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Y:\7年度\02企画調整班\000_1 総務グループ\10 教科用図書無償給与\13（２月）教科書無償給与担当者会議\01無償給与事務処理通知等\文部科学省から送付\01_教科書発行者分用\通常学級用\"/>
    </mc:Choice>
  </mc:AlternateContent>
  <xr:revisionPtr revIDLastSave="0" documentId="13_ncr:1_{4C8A6791-2263-44EC-A01B-6955B7D0D562}" xr6:coauthVersionLast="47" xr6:coauthVersionMax="47" xr10:uidLastSave="{00000000-0000-0000-0000-000000000000}"/>
  <bookViews>
    <workbookView xWindow="28680" yWindow="-120" windowWidth="29040" windowHeight="15720" activeTab="2" xr2:uid="{EDF42BC9-6F26-4303-A2AC-E4BD3ED35AC3}"/>
  </bookViews>
  <sheets>
    <sheet name="4-1" sheetId="1" r:id="rId1"/>
    <sheet name="4-2" sheetId="2" r:id="rId2"/>
    <sheet name="4-3" sheetId="3" r:id="rId3"/>
    <sheet name="R8図書マスタ" sheetId="7" r:id="rId4"/>
    <sheet name="各種マスタ" sheetId="5" state="hidden" r:id="rId5"/>
  </sheets>
  <externalReferences>
    <externalReference r:id="rId6"/>
    <externalReference r:id="rId7"/>
    <externalReference r:id="rId8"/>
    <externalReference r:id="rId9"/>
  </externalReferences>
  <definedNames>
    <definedName name="_xlnm._FilterDatabase" localSheetId="0" hidden="1">'4-1'!$J$18:$J$19</definedName>
    <definedName name="_xlnm._FilterDatabase" localSheetId="3" hidden="1">'R8図書マスタ'!$A$4:$P$600</definedName>
    <definedName name="_xlnm.Print_Area" localSheetId="0">'4-1'!$A$1:$K$33</definedName>
    <definedName name="_xlnm.Print_Area" localSheetId="1">'4-2'!$A$1:$L$32</definedName>
    <definedName name="_xlnm.Print_Area" localSheetId="2">'4-3'!$A$1:$K$36</definedName>
    <definedName name="_xlnm.Print_Area" localSheetId="3">'R8図書マスタ'!#REF!</definedName>
    <definedName name="_xlnm.Print_Titles" localSheetId="3">'R8図書マスタ'!#REF!</definedName>
    <definedName name="学年リスト1" localSheetId="3">[1]各種マスタ!$L$2:$L$10</definedName>
    <definedName name="学年リスト1">[2]各種マスタ!$L$2:$L$10</definedName>
    <definedName name="学年リスト2" localSheetId="3">[1]各種マスタ!$L$2:$M$10</definedName>
    <definedName name="学年リスト2">[2]各種マスタ!$L$2:$M$10</definedName>
    <definedName name="期間一覧">[3]各種マスタ!$E$2:$F$5</definedName>
    <definedName name="図書リスト">#REF!</definedName>
    <definedName name="都道府県マスタ" localSheetId="3">[1]各種マスタ!$H$2:$J$48</definedName>
    <definedName name="都道府県マスタ">[2]各種マスタ!$H$2:$J$48</definedName>
    <definedName name="都道府県リスト" localSheetId="3">[1]各種マスタ!$H$2:$H$48</definedName>
    <definedName name="都道府県リスト">[3]各種マスタ!$H$2:$H$48</definedName>
    <definedName name="都道府県一覧">[3]各種マスタ!$H$2:$J$48</definedName>
    <definedName name="発行者リスト" localSheetId="3">#REF!</definedName>
    <definedName name="発行者リスト">各種マスタ!$B$2:$B$28</definedName>
    <definedName name="発行者一覧" localSheetId="3">[4]各種マスタ!$B$2:$C$31</definedName>
    <definedName name="発行者一覧">各種マスタ!$B$2:$C$31</definedName>
    <definedName name="発行者番号" localSheetId="3">[1]各種マスタ!$A$2:$A$23</definedName>
    <definedName name="発行者番号">[2]各種マスタ!$A$2:$A$23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3" l="1"/>
  <c r="G22" i="3"/>
  <c r="G23" i="3"/>
  <c r="G24" i="3"/>
  <c r="G25" i="3"/>
  <c r="G26" i="3"/>
  <c r="G27" i="3"/>
  <c r="G28" i="3"/>
  <c r="G29" i="3"/>
  <c r="G30" i="3"/>
  <c r="G31" i="3"/>
  <c r="G14" i="2"/>
  <c r="G15" i="2"/>
  <c r="G16" i="2"/>
  <c r="G17" i="2"/>
  <c r="G18" i="2"/>
  <c r="G19" i="2"/>
  <c r="G20" i="2"/>
  <c r="G21" i="2"/>
  <c r="G22" i="2"/>
  <c r="G23" i="2"/>
  <c r="G24" i="2"/>
  <c r="G25" i="2"/>
  <c r="G26" i="2"/>
  <c r="G27" i="2"/>
  <c r="A600" i="7"/>
  <c r="A599" i="7"/>
  <c r="A598" i="7"/>
  <c r="A597" i="7"/>
  <c r="A596" i="7"/>
  <c r="A595" i="7"/>
  <c r="A594" i="7"/>
  <c r="A593" i="7"/>
  <c r="A592" i="7"/>
  <c r="A591" i="7"/>
  <c r="A590" i="7"/>
  <c r="A589" i="7"/>
  <c r="A588" i="7"/>
  <c r="A587" i="7"/>
  <c r="A586" i="7"/>
  <c r="A585" i="7"/>
  <c r="A584" i="7"/>
  <c r="A583" i="7"/>
  <c r="A582" i="7"/>
  <c r="A581" i="7"/>
  <c r="A580" i="7"/>
  <c r="A579" i="7"/>
  <c r="A578" i="7"/>
  <c r="A577" i="7"/>
  <c r="A576" i="7"/>
  <c r="A575" i="7"/>
  <c r="A574" i="7"/>
  <c r="A573" i="7"/>
  <c r="A572" i="7"/>
  <c r="A571" i="7"/>
  <c r="A570" i="7"/>
  <c r="A569" i="7"/>
  <c r="A568" i="7"/>
  <c r="A567" i="7"/>
  <c r="A566" i="7"/>
  <c r="A565" i="7"/>
  <c r="A564" i="7"/>
  <c r="A563" i="7"/>
  <c r="A562" i="7"/>
  <c r="A561" i="7"/>
  <c r="A560" i="7"/>
  <c r="A559" i="7"/>
  <c r="A558" i="7"/>
  <c r="A557" i="7"/>
  <c r="A556" i="7"/>
  <c r="A555" i="7"/>
  <c r="A554" i="7"/>
  <c r="A553" i="7"/>
  <c r="A552" i="7"/>
  <c r="A551" i="7"/>
  <c r="A550" i="7"/>
  <c r="A549" i="7"/>
  <c r="A548" i="7"/>
  <c r="A547" i="7"/>
  <c r="A546" i="7"/>
  <c r="A545" i="7"/>
  <c r="A544" i="7"/>
  <c r="A543" i="7"/>
  <c r="A542" i="7"/>
  <c r="A541" i="7"/>
  <c r="A540" i="7"/>
  <c r="A539" i="7"/>
  <c r="A538" i="7"/>
  <c r="A537" i="7"/>
  <c r="A536" i="7"/>
  <c r="A535" i="7"/>
  <c r="A534" i="7"/>
  <c r="A533" i="7"/>
  <c r="A532" i="7"/>
  <c r="A531" i="7"/>
  <c r="A530" i="7"/>
  <c r="A529" i="7"/>
  <c r="A528" i="7"/>
  <c r="A527" i="7"/>
  <c r="A526" i="7"/>
  <c r="A525" i="7"/>
  <c r="A524" i="7"/>
  <c r="A523" i="7"/>
  <c r="A522" i="7"/>
  <c r="A521" i="7"/>
  <c r="A520" i="7"/>
  <c r="A519" i="7"/>
  <c r="A518" i="7"/>
  <c r="A517" i="7"/>
  <c r="A516" i="7"/>
  <c r="A515" i="7"/>
  <c r="A514" i="7"/>
  <c r="A513" i="7"/>
  <c r="A512" i="7"/>
  <c r="A511" i="7"/>
  <c r="A510" i="7"/>
  <c r="A509" i="7"/>
  <c r="A508" i="7"/>
  <c r="A507" i="7"/>
  <c r="A506" i="7"/>
  <c r="A505" i="7"/>
  <c r="A504" i="7"/>
  <c r="A503" i="7"/>
  <c r="A502" i="7"/>
  <c r="A501" i="7"/>
  <c r="A500" i="7"/>
  <c r="A499" i="7"/>
  <c r="A498" i="7"/>
  <c r="A497" i="7"/>
  <c r="A496" i="7"/>
  <c r="A495" i="7"/>
  <c r="A494" i="7"/>
  <c r="A493" i="7"/>
  <c r="A492" i="7"/>
  <c r="A491" i="7"/>
  <c r="A490" i="7"/>
  <c r="A489" i="7"/>
  <c r="A488" i="7"/>
  <c r="A487" i="7"/>
  <c r="A486" i="7"/>
  <c r="A485" i="7"/>
  <c r="A484" i="7"/>
  <c r="A483" i="7"/>
  <c r="A482" i="7"/>
  <c r="A481" i="7"/>
  <c r="A480" i="7"/>
  <c r="A479" i="7"/>
  <c r="A478" i="7"/>
  <c r="A477" i="7"/>
  <c r="A476" i="7"/>
  <c r="A475" i="7"/>
  <c r="A474" i="7"/>
  <c r="A473" i="7"/>
  <c r="A472" i="7"/>
  <c r="A471" i="7"/>
  <c r="A470" i="7"/>
  <c r="A469" i="7"/>
  <c r="A468" i="7"/>
  <c r="A467" i="7"/>
  <c r="A466" i="7"/>
  <c r="A465" i="7"/>
  <c r="A464" i="7"/>
  <c r="A463" i="7"/>
  <c r="A462" i="7"/>
  <c r="A461" i="7"/>
  <c r="A460" i="7"/>
  <c r="A459" i="7"/>
  <c r="A458" i="7"/>
  <c r="A457" i="7"/>
  <c r="A456" i="7"/>
  <c r="A455" i="7"/>
  <c r="A454" i="7"/>
  <c r="A453" i="7"/>
  <c r="A452" i="7"/>
  <c r="A451" i="7"/>
  <c r="A450" i="7"/>
  <c r="A449" i="7"/>
  <c r="A448" i="7"/>
  <c r="A447" i="7"/>
  <c r="A446" i="7"/>
  <c r="A445" i="7"/>
  <c r="A444" i="7"/>
  <c r="A443" i="7"/>
  <c r="A442" i="7"/>
  <c r="A441" i="7"/>
  <c r="A440" i="7"/>
  <c r="A439" i="7"/>
  <c r="A438" i="7"/>
  <c r="A437" i="7"/>
  <c r="A436" i="7"/>
  <c r="A435" i="7"/>
  <c r="A434" i="7"/>
  <c r="A433" i="7"/>
  <c r="A432" i="7"/>
  <c r="A431" i="7"/>
  <c r="A430" i="7"/>
  <c r="A429" i="7"/>
  <c r="A428" i="7"/>
  <c r="A427" i="7"/>
  <c r="A426" i="7"/>
  <c r="A425" i="7"/>
  <c r="A424" i="7"/>
  <c r="A423" i="7"/>
  <c r="A422" i="7"/>
  <c r="A421" i="7"/>
  <c r="A420" i="7"/>
  <c r="A419" i="7"/>
  <c r="A418" i="7"/>
  <c r="A417" i="7"/>
  <c r="A416" i="7"/>
  <c r="A415" i="7"/>
  <c r="A414" i="7"/>
  <c r="A413" i="7"/>
  <c r="A412" i="7"/>
  <c r="A411" i="7"/>
  <c r="A410" i="7"/>
  <c r="A409" i="7"/>
  <c r="A408" i="7"/>
  <c r="A407" i="7"/>
  <c r="A406" i="7"/>
  <c r="A405" i="7"/>
  <c r="A404" i="7"/>
  <c r="A403" i="7"/>
  <c r="A402" i="7"/>
  <c r="A401" i="7"/>
  <c r="A400" i="7"/>
  <c r="A399" i="7"/>
  <c r="A398" i="7"/>
  <c r="A397" i="7"/>
  <c r="A396" i="7"/>
  <c r="A395" i="7"/>
  <c r="A394" i="7"/>
  <c r="A393" i="7"/>
  <c r="A392" i="7"/>
  <c r="A391" i="7"/>
  <c r="A390" i="7"/>
  <c r="A389" i="7"/>
  <c r="A388" i="7"/>
  <c r="A387" i="7"/>
  <c r="A386" i="7"/>
  <c r="A385" i="7"/>
  <c r="A384" i="7"/>
  <c r="A383" i="7"/>
  <c r="A382" i="7"/>
  <c r="A381" i="7"/>
  <c r="A380" i="7"/>
  <c r="A379" i="7"/>
  <c r="A378" i="7"/>
  <c r="A377" i="7"/>
  <c r="A376" i="7"/>
  <c r="A375" i="7"/>
  <c r="A374" i="7"/>
  <c r="A373" i="7"/>
  <c r="A372" i="7"/>
  <c r="A371" i="7"/>
  <c r="A370" i="7"/>
  <c r="A369" i="7"/>
  <c r="A368" i="7"/>
  <c r="A367" i="7"/>
  <c r="A366" i="7"/>
  <c r="A365" i="7"/>
  <c r="A364" i="7"/>
  <c r="A363" i="7"/>
  <c r="A362" i="7"/>
  <c r="A361" i="7"/>
  <c r="A360" i="7"/>
  <c r="A359" i="7"/>
  <c r="A358" i="7"/>
  <c r="A357" i="7"/>
  <c r="A356" i="7"/>
  <c r="A355" i="7"/>
  <c r="A354" i="7"/>
  <c r="A353" i="7"/>
  <c r="A352" i="7"/>
  <c r="A351" i="7"/>
  <c r="A350" i="7"/>
  <c r="A349" i="7"/>
  <c r="A348" i="7"/>
  <c r="A347" i="7"/>
  <c r="A346" i="7"/>
  <c r="A345" i="7"/>
  <c r="A344" i="7"/>
  <c r="A343" i="7"/>
  <c r="A342" i="7"/>
  <c r="A341" i="7"/>
  <c r="A340" i="7"/>
  <c r="A339" i="7"/>
  <c r="A338" i="7"/>
  <c r="A337" i="7"/>
  <c r="A336" i="7"/>
  <c r="A335" i="7"/>
  <c r="A334" i="7"/>
  <c r="A333" i="7"/>
  <c r="A332" i="7"/>
  <c r="A331" i="7"/>
  <c r="A330" i="7"/>
  <c r="A329" i="7"/>
  <c r="A328" i="7"/>
  <c r="A327" i="7"/>
  <c r="A326" i="7"/>
  <c r="A325" i="7"/>
  <c r="A324" i="7"/>
  <c r="A323" i="7"/>
  <c r="A322" i="7"/>
  <c r="A321" i="7"/>
  <c r="A320" i="7"/>
  <c r="A319" i="7"/>
  <c r="A318" i="7"/>
  <c r="A317" i="7"/>
  <c r="A316" i="7"/>
  <c r="A315" i="7"/>
  <c r="A314" i="7"/>
  <c r="A313" i="7"/>
  <c r="A312" i="7"/>
  <c r="A311" i="7"/>
  <c r="A310" i="7"/>
  <c r="A309" i="7"/>
  <c r="A308" i="7"/>
  <c r="A307" i="7"/>
  <c r="A306" i="7"/>
  <c r="A305" i="7"/>
  <c r="A304" i="7"/>
  <c r="A303" i="7"/>
  <c r="A302" i="7"/>
  <c r="A301" i="7"/>
  <c r="A300" i="7"/>
  <c r="A299" i="7"/>
  <c r="A298" i="7"/>
  <c r="A297" i="7"/>
  <c r="A296" i="7"/>
  <c r="A295" i="7"/>
  <c r="A294" i="7"/>
  <c r="A293" i="7"/>
  <c r="A292" i="7"/>
  <c r="A291" i="7"/>
  <c r="A290" i="7"/>
  <c r="A289" i="7"/>
  <c r="A288" i="7"/>
  <c r="A287" i="7"/>
  <c r="A286" i="7"/>
  <c r="A285" i="7"/>
  <c r="A284" i="7"/>
  <c r="A283" i="7"/>
  <c r="A282" i="7"/>
  <c r="A281" i="7"/>
  <c r="A280" i="7"/>
  <c r="A279" i="7"/>
  <c r="A278" i="7"/>
  <c r="A277" i="7"/>
  <c r="A276" i="7"/>
  <c r="A275" i="7"/>
  <c r="A274" i="7"/>
  <c r="A273" i="7"/>
  <c r="A272" i="7"/>
  <c r="A271" i="7"/>
  <c r="A270" i="7"/>
  <c r="A269" i="7"/>
  <c r="A268" i="7"/>
  <c r="A267" i="7"/>
  <c r="A266" i="7"/>
  <c r="A265" i="7"/>
  <c r="A264" i="7"/>
  <c r="A263" i="7"/>
  <c r="A262" i="7"/>
  <c r="A261" i="7"/>
  <c r="A260" i="7"/>
  <c r="A259" i="7"/>
  <c r="A258" i="7"/>
  <c r="A257" i="7"/>
  <c r="A256" i="7"/>
  <c r="A255" i="7"/>
  <c r="A254" i="7"/>
  <c r="A253" i="7"/>
  <c r="A252" i="7"/>
  <c r="A251" i="7"/>
  <c r="A250" i="7"/>
  <c r="A249" i="7"/>
  <c r="A248" i="7"/>
  <c r="A247" i="7"/>
  <c r="A246" i="7"/>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5" i="7"/>
  <c r="A214" i="7"/>
  <c r="A213" i="7"/>
  <c r="A212" i="7"/>
  <c r="A211" i="7"/>
  <c r="A210" i="7"/>
  <c r="A209" i="7"/>
  <c r="A208" i="7"/>
  <c r="A207" i="7"/>
  <c r="A206" i="7"/>
  <c r="A205" i="7"/>
  <c r="A204" i="7"/>
  <c r="A203" i="7"/>
  <c r="A202" i="7"/>
  <c r="A201" i="7"/>
  <c r="A200" i="7"/>
  <c r="A199" i="7"/>
  <c r="A198" i="7"/>
  <c r="A197" i="7"/>
  <c r="A196" i="7"/>
  <c r="A195" i="7"/>
  <c r="A194" i="7"/>
  <c r="A193" i="7"/>
  <c r="A192" i="7"/>
  <c r="A191" i="7"/>
  <c r="A190" i="7"/>
  <c r="A189" i="7"/>
  <c r="A188" i="7"/>
  <c r="A187" i="7"/>
  <c r="A186" i="7"/>
  <c r="A185" i="7"/>
  <c r="A184" i="7"/>
  <c r="A183" i="7"/>
  <c r="A182" i="7"/>
  <c r="A181" i="7"/>
  <c r="A180" i="7"/>
  <c r="A179" i="7"/>
  <c r="A178" i="7"/>
  <c r="A177" i="7"/>
  <c r="A176" i="7"/>
  <c r="A175" i="7"/>
  <c r="A174" i="7"/>
  <c r="A173" i="7"/>
  <c r="A172" i="7"/>
  <c r="A171" i="7"/>
  <c r="A170" i="7"/>
  <c r="A169" i="7"/>
  <c r="A168" i="7"/>
  <c r="A167" i="7"/>
  <c r="A166" i="7"/>
  <c r="A165" i="7"/>
  <c r="A164" i="7"/>
  <c r="A163" i="7"/>
  <c r="A162" i="7"/>
  <c r="A161" i="7"/>
  <c r="A160" i="7"/>
  <c r="A159" i="7"/>
  <c r="A158" i="7"/>
  <c r="A157" i="7"/>
  <c r="A156" i="7"/>
  <c r="A155" i="7"/>
  <c r="A154" i="7"/>
  <c r="A153" i="7"/>
  <c r="A152" i="7"/>
  <c r="A151" i="7"/>
  <c r="A150" i="7"/>
  <c r="A149" i="7"/>
  <c r="A148" i="7"/>
  <c r="A147" i="7"/>
  <c r="A146" i="7"/>
  <c r="A145" i="7"/>
  <c r="A144" i="7"/>
  <c r="A143" i="7"/>
  <c r="A142" i="7"/>
  <c r="A141" i="7"/>
  <c r="A140" i="7"/>
  <c r="A139" i="7"/>
  <c r="A138" i="7"/>
  <c r="A137" i="7"/>
  <c r="A136" i="7"/>
  <c r="A135" i="7"/>
  <c r="A134" i="7"/>
  <c r="A133" i="7"/>
  <c r="A132" i="7"/>
  <c r="A131" i="7"/>
  <c r="A130" i="7"/>
  <c r="A129" i="7"/>
  <c r="A128" i="7"/>
  <c r="A127" i="7"/>
  <c r="A126" i="7"/>
  <c r="A125" i="7"/>
  <c r="A124" i="7"/>
  <c r="A123" i="7"/>
  <c r="A122" i="7"/>
  <c r="A121" i="7"/>
  <c r="A120" i="7"/>
  <c r="A119" i="7"/>
  <c r="A118" i="7"/>
  <c r="A117" i="7"/>
  <c r="A116" i="7"/>
  <c r="A115" i="7"/>
  <c r="A114" i="7"/>
  <c r="A113" i="7"/>
  <c r="A112" i="7"/>
  <c r="A111" i="7"/>
  <c r="A110" i="7"/>
  <c r="A109" i="7"/>
  <c r="A108" i="7"/>
  <c r="A107" i="7"/>
  <c r="A106"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M31" i="3"/>
  <c r="M30" i="3"/>
  <c r="M29" i="3"/>
  <c r="M28" i="3"/>
  <c r="M27" i="3"/>
  <c r="M26" i="3"/>
  <c r="M25" i="3"/>
  <c r="M24" i="3"/>
  <c r="M23" i="3"/>
  <c r="M22" i="3"/>
  <c r="M21" i="3"/>
  <c r="M20" i="3"/>
  <c r="N20" i="3" s="1"/>
  <c r="G20" i="3" s="1"/>
  <c r="N27" i="2"/>
  <c r="N26" i="2"/>
  <c r="N25" i="2"/>
  <c r="N24" i="2"/>
  <c r="N23" i="2"/>
  <c r="N22" i="2"/>
  <c r="N21" i="2"/>
  <c r="N20" i="2"/>
  <c r="N19" i="2"/>
  <c r="N18" i="2"/>
  <c r="N17" i="2"/>
  <c r="N16" i="2"/>
  <c r="N15" i="2"/>
  <c r="N14" i="2"/>
  <c r="N13" i="2"/>
  <c r="L20" i="3" l="1"/>
  <c r="O13" i="2"/>
  <c r="G13" i="2" s="1"/>
  <c r="M13" i="2"/>
  <c r="L21" i="3" l="1"/>
  <c r="N21" i="3"/>
  <c r="L22" i="3"/>
  <c r="N22" i="3"/>
  <c r="L23" i="3"/>
  <c r="N23" i="3"/>
  <c r="L24" i="3"/>
  <c r="N24" i="3"/>
  <c r="L25" i="3"/>
  <c r="N25" i="3"/>
  <c r="L26" i="3"/>
  <c r="N26" i="3"/>
  <c r="L27" i="3"/>
  <c r="N27" i="3"/>
  <c r="L28" i="3"/>
  <c r="N28" i="3"/>
  <c r="L29" i="3"/>
  <c r="N29" i="3"/>
  <c r="L30" i="3"/>
  <c r="N30" i="3"/>
  <c r="L31" i="3"/>
  <c r="N31" i="3"/>
  <c r="M14" i="2"/>
  <c r="O14" i="2"/>
  <c r="M15" i="2"/>
  <c r="O15" i="2"/>
  <c r="M16" i="2"/>
  <c r="O16" i="2"/>
  <c r="M17" i="2"/>
  <c r="O17" i="2"/>
  <c r="M18" i="2"/>
  <c r="O18" i="2"/>
  <c r="M19" i="2"/>
  <c r="O19" i="2"/>
  <c r="M20" i="2"/>
  <c r="O20" i="2"/>
  <c r="M21" i="2"/>
  <c r="O21" i="2"/>
  <c r="M22" i="2"/>
  <c r="O22" i="2"/>
  <c r="M23" i="2"/>
  <c r="O23" i="2"/>
  <c r="M24" i="2"/>
  <c r="O24" i="2"/>
  <c r="M25" i="2"/>
  <c r="O25" i="2"/>
  <c r="M26" i="2"/>
  <c r="O26" i="2"/>
  <c r="M27" i="2"/>
  <c r="O27" i="2"/>
  <c r="M19" i="3"/>
  <c r="N19" i="3" s="1"/>
</calcChain>
</file>

<file path=xl/sharedStrings.xml><?xml version="1.0" encoding="utf-8"?>
<sst xmlns="http://schemas.openxmlformats.org/spreadsheetml/2006/main" count="6243" uniqueCount="956">
  <si>
    <t>←児童・生徒の在籍する学級によって報告する様式が異なります。
※特別支援学級・学校に在籍する児童・生徒分は様式13で報告してください。</t>
    <rPh sb="1" eb="3">
      <t>ジドウ</t>
    </rPh>
    <rPh sb="4" eb="6">
      <t>セイト</t>
    </rPh>
    <rPh sb="7" eb="9">
      <t>ザイセキ</t>
    </rPh>
    <rPh sb="11" eb="13">
      <t>ガッキュウ</t>
    </rPh>
    <rPh sb="17" eb="19">
      <t>ホウコク</t>
    </rPh>
    <rPh sb="21" eb="23">
      <t>ヨウシキ</t>
    </rPh>
    <rPh sb="24" eb="25">
      <t>コト</t>
    </rPh>
    <rPh sb="32" eb="34">
      <t>トクベツ</t>
    </rPh>
    <rPh sb="34" eb="36">
      <t>シエン</t>
    </rPh>
    <rPh sb="36" eb="38">
      <t>ガッキュウ</t>
    </rPh>
    <rPh sb="39" eb="41">
      <t>ガッコウ</t>
    </rPh>
    <rPh sb="42" eb="44">
      <t>ザイセキ</t>
    </rPh>
    <rPh sb="46" eb="48">
      <t>ジドウ</t>
    </rPh>
    <rPh sb="49" eb="51">
      <t>セイト</t>
    </rPh>
    <rPh sb="51" eb="52">
      <t>ブン</t>
    </rPh>
    <rPh sb="53" eb="55">
      <t>ヨウシキ</t>
    </rPh>
    <rPh sb="58" eb="60">
      <t>ホウコク</t>
    </rPh>
    <phoneticPr fontId="5"/>
  </si>
  <si>
    <t>発行者交付</t>
    <rPh sb="0" eb="3">
      <t>ハッコウシャ</t>
    </rPh>
    <rPh sb="3" eb="5">
      <t>コウフ</t>
    </rPh>
    <phoneticPr fontId="5"/>
  </si>
  <si>
    <t>年度用</t>
    <rPh sb="0" eb="3">
      <t>ネンドヨウ</t>
    </rPh>
    <phoneticPr fontId="5"/>
  </si>
  <si>
    <t>　　発行者（教科書・一般書籍供給会社）</t>
    <rPh sb="2" eb="5">
      <t>ハッコウシャ</t>
    </rPh>
    <rPh sb="6" eb="9">
      <t>キョウカショ</t>
    </rPh>
    <rPh sb="10" eb="12">
      <t>イッパン</t>
    </rPh>
    <rPh sb="12" eb="14">
      <t>ショセキ</t>
    </rPh>
    <rPh sb="14" eb="16">
      <t>キョウキュウ</t>
    </rPh>
    <rPh sb="16" eb="18">
      <t>ガイシャ</t>
    </rPh>
    <phoneticPr fontId="5"/>
  </si>
  <si>
    <t>　　　年　　　月　　　日</t>
    <rPh sb="3" eb="4">
      <t>ネン</t>
    </rPh>
    <rPh sb="7" eb="8">
      <t>ガツ</t>
    </rPh>
    <rPh sb="11" eb="12">
      <t>ニチ</t>
    </rPh>
    <phoneticPr fontId="5"/>
  </si>
  <si>
    <t>殿</t>
    <phoneticPr fontId="5"/>
  </si>
  <si>
    <t>実施機関名</t>
    <rPh sb="0" eb="2">
      <t>ジッシ</t>
    </rPh>
    <rPh sb="2" eb="4">
      <t>キカン</t>
    </rPh>
    <rPh sb="4" eb="5">
      <t>メイ</t>
    </rPh>
    <phoneticPr fontId="5"/>
  </si>
  <si>
    <t>「教科用特定図書等」受領証明書</t>
    <rPh sb="1" eb="4">
      <t>キョウカヨウ</t>
    </rPh>
    <rPh sb="4" eb="6">
      <t>トクテイ</t>
    </rPh>
    <rPh sb="6" eb="8">
      <t>トショ</t>
    </rPh>
    <rPh sb="8" eb="9">
      <t>ナド</t>
    </rPh>
    <rPh sb="10" eb="12">
      <t>ジュリョウ</t>
    </rPh>
    <rPh sb="12" eb="15">
      <t>ショウメイショ</t>
    </rPh>
    <phoneticPr fontId="5"/>
  </si>
  <si>
    <t>　用</t>
    <rPh sb="1" eb="2">
      <t>ヨウ</t>
    </rPh>
    <phoneticPr fontId="5"/>
  </si>
  <si>
    <t>　　　障害のある児童及び生徒のための教科用特定図書等の普及の促進等に関する法律施行令</t>
    <rPh sb="3" eb="5">
      <t>ショウガイ</t>
    </rPh>
    <rPh sb="8" eb="10">
      <t>ジドウ</t>
    </rPh>
    <rPh sb="10" eb="11">
      <t>オヨ</t>
    </rPh>
    <rPh sb="12" eb="14">
      <t>セイト</t>
    </rPh>
    <rPh sb="18" eb="21">
      <t>キョウカヨウ</t>
    </rPh>
    <rPh sb="21" eb="23">
      <t>トクテイ</t>
    </rPh>
    <rPh sb="23" eb="26">
      <t>トショナド</t>
    </rPh>
    <rPh sb="27" eb="29">
      <t>フキュウ</t>
    </rPh>
    <rPh sb="30" eb="33">
      <t>ソクシンナド</t>
    </rPh>
    <rPh sb="34" eb="35">
      <t>カン</t>
    </rPh>
    <rPh sb="37" eb="39">
      <t>ホウリツ</t>
    </rPh>
    <rPh sb="39" eb="41">
      <t>シコウ</t>
    </rPh>
    <rPh sb="41" eb="42">
      <t>レイ</t>
    </rPh>
    <phoneticPr fontId="5"/>
  </si>
  <si>
    <t>　第２条に基づき、別紙のとおり、「教科用特定図書等」を受領したことを証明します。</t>
    <rPh sb="1" eb="2">
      <t>ダイ</t>
    </rPh>
    <rPh sb="3" eb="4">
      <t>ジョウ</t>
    </rPh>
    <rPh sb="5" eb="6">
      <t>モト</t>
    </rPh>
    <rPh sb="9" eb="10">
      <t>ベツ</t>
    </rPh>
    <rPh sb="10" eb="11">
      <t>カミ</t>
    </rPh>
    <rPh sb="17" eb="20">
      <t>キョウカヨウ</t>
    </rPh>
    <rPh sb="20" eb="22">
      <t>トクテイ</t>
    </rPh>
    <rPh sb="22" eb="24">
      <t>トショ</t>
    </rPh>
    <rPh sb="24" eb="25">
      <t>ナド</t>
    </rPh>
    <rPh sb="27" eb="29">
      <t>ジュリョウ</t>
    </rPh>
    <rPh sb="34" eb="36">
      <t>ショウメイ</t>
    </rPh>
    <phoneticPr fontId="5"/>
  </si>
  <si>
    <t>　　　　　（別紙明細表　　　　　　</t>
    <rPh sb="6" eb="8">
      <t>ベッシ</t>
    </rPh>
    <rPh sb="8" eb="10">
      <t>メイサイ</t>
    </rPh>
    <rPh sb="10" eb="11">
      <t>オモテ</t>
    </rPh>
    <phoneticPr fontId="5"/>
  </si>
  <si>
    <t>校分</t>
    <phoneticPr fontId="5"/>
  </si>
  <si>
    <t>　　　　</t>
    <phoneticPr fontId="5"/>
  </si>
  <si>
    <t>　枚）</t>
    <phoneticPr fontId="5"/>
  </si>
  <si>
    <t>←児童・生徒の在籍する学級によって報告する様式が異なります。
※特別支援学級・学校に在籍する児童・生徒分は様式13で報告してください。</t>
    <phoneticPr fontId="5"/>
  </si>
  <si>
    <t>東京書籍株式会社</t>
  </si>
  <si>
    <t>002</t>
  </si>
  <si>
    <t>大日本図書株式会社</t>
  </si>
  <si>
    <t>004</t>
  </si>
  <si>
    <t>教育図書株式会社</t>
  </si>
  <si>
    <t>006</t>
  </si>
  <si>
    <t>開隆堂出版株式会社</t>
  </si>
  <si>
    <t>009</t>
  </si>
  <si>
    <t xml:space="preserve">「教科用特定図書等」受領証明書明細表 </t>
    <rPh sb="1" eb="4">
      <t>キョウカヨウ</t>
    </rPh>
    <rPh sb="4" eb="6">
      <t>トクテイ</t>
    </rPh>
    <rPh sb="6" eb="8">
      <t>トショ</t>
    </rPh>
    <rPh sb="8" eb="9">
      <t>トウ</t>
    </rPh>
    <rPh sb="10" eb="12">
      <t>ジュリョウ</t>
    </rPh>
    <rPh sb="12" eb="15">
      <t>ショウメイショ</t>
    </rPh>
    <rPh sb="15" eb="17">
      <t>メイサイ</t>
    </rPh>
    <rPh sb="17" eb="18">
      <t>オモテ</t>
    </rPh>
    <phoneticPr fontId="5"/>
  </si>
  <si>
    <t>学校図書株式会社</t>
  </si>
  <si>
    <t>011</t>
  </si>
  <si>
    <t>株式会社三省堂</t>
  </si>
  <si>
    <t>015</t>
  </si>
  <si>
    <t>教育出版株式会社</t>
  </si>
  <si>
    <t>017</t>
  </si>
  <si>
    <t>一般社団法人信州教育出版社</t>
    <rPh sb="0" eb="2">
      <t>イッパン</t>
    </rPh>
    <phoneticPr fontId="5"/>
  </si>
  <si>
    <t>026</t>
  </si>
  <si>
    <t>学校名</t>
    <rPh sb="0" eb="2">
      <t>ガッコウ</t>
    </rPh>
    <rPh sb="2" eb="3">
      <t>メイ</t>
    </rPh>
    <phoneticPr fontId="5"/>
  </si>
  <si>
    <t>株式会社　教育芸術社</t>
  </si>
  <si>
    <t>027</t>
  </si>
  <si>
    <t>種　　目</t>
    <rPh sb="0" eb="1">
      <t>タネ</t>
    </rPh>
    <rPh sb="3" eb="4">
      <t>メ</t>
    </rPh>
    <phoneticPr fontId="5"/>
  </si>
  <si>
    <t>発　　行　　者　　名</t>
    <rPh sb="0" eb="1">
      <t>ハツ</t>
    </rPh>
    <rPh sb="3" eb="4">
      <t>ギョウ</t>
    </rPh>
    <rPh sb="6" eb="7">
      <t>シャ</t>
    </rPh>
    <rPh sb="9" eb="10">
      <t>メイ</t>
    </rPh>
    <phoneticPr fontId="5"/>
  </si>
  <si>
    <t>「　教科用特定図書等　」　の　名　称</t>
    <rPh sb="2" eb="5">
      <t>キョウカヨウ</t>
    </rPh>
    <rPh sb="5" eb="7">
      <t>トクテイ</t>
    </rPh>
    <rPh sb="7" eb="9">
      <t>トショ</t>
    </rPh>
    <rPh sb="9" eb="10">
      <t>トウ</t>
    </rPh>
    <rPh sb="15" eb="16">
      <t>メイ</t>
    </rPh>
    <rPh sb="17" eb="18">
      <t>ショウ</t>
    </rPh>
    <phoneticPr fontId="5"/>
  </si>
  <si>
    <t>冊　　数</t>
    <rPh sb="0" eb="1">
      <t>サク</t>
    </rPh>
    <rPh sb="3" eb="4">
      <t>カズ</t>
    </rPh>
    <phoneticPr fontId="5"/>
  </si>
  <si>
    <t>株式会社　清水書院</t>
  </si>
  <si>
    <t>035</t>
  </si>
  <si>
    <t>　　　　 冊</t>
    <phoneticPr fontId="5"/>
  </si>
  <si>
    <t>光村図書出版株式会社</t>
  </si>
  <si>
    <t>038</t>
  </si>
  <si>
    <t>株式会社　帝国書院</t>
  </si>
  <si>
    <t>046</t>
  </si>
  <si>
    <t>株式会社　大修館書店</t>
  </si>
  <si>
    <t>050</t>
  </si>
  <si>
    <t>株式会社　新興出版社啓林館</t>
  </si>
  <si>
    <t>061</t>
  </si>
  <si>
    <t>数研出版株式会社</t>
  </si>
  <si>
    <t>104</t>
  </si>
  <si>
    <t>日本文教出版株式会社</t>
  </si>
  <si>
    <t>116</t>
  </si>
  <si>
    <t>株式会社　文教社</t>
  </si>
  <si>
    <t>207</t>
  </si>
  <si>
    <t>株式会社　光文書院</t>
  </si>
  <si>
    <t>208</t>
  </si>
  <si>
    <t>224</t>
  </si>
  <si>
    <t>株式会社　自由社</t>
  </si>
  <si>
    <t>225</t>
  </si>
  <si>
    <t>株式会社　育鵬社</t>
  </si>
  <si>
    <t>227</t>
  </si>
  <si>
    <t>232</t>
  </si>
  <si>
    <t>日本教科書株式会社</t>
    <rPh sb="0" eb="2">
      <t>ニホン</t>
    </rPh>
    <rPh sb="2" eb="5">
      <t>キョウカショ</t>
    </rPh>
    <rPh sb="5" eb="7">
      <t>カブシキ</t>
    </rPh>
    <rPh sb="7" eb="9">
      <t>カイシャ</t>
    </rPh>
    <phoneticPr fontId="5"/>
  </si>
  <si>
    <t>233</t>
  </si>
  <si>
    <t>社会福祉法人　東京点字出版所　</t>
    <rPh sb="0" eb="2">
      <t>シャカイ</t>
    </rPh>
    <rPh sb="2" eb="4">
      <t>フクシ</t>
    </rPh>
    <rPh sb="4" eb="6">
      <t>ホウジン</t>
    </rPh>
    <rPh sb="7" eb="9">
      <t>トウキョウ</t>
    </rPh>
    <rPh sb="9" eb="11">
      <t>テンジ</t>
    </rPh>
    <rPh sb="11" eb="13">
      <t>シュッパン</t>
    </rPh>
    <rPh sb="13" eb="14">
      <t>ショ</t>
    </rPh>
    <phoneticPr fontId="5"/>
  </si>
  <si>
    <t>181</t>
  </si>
  <si>
    <t>社会福祉法人　日本ライトハウス</t>
    <rPh sb="0" eb="2">
      <t>シャカイ</t>
    </rPh>
    <rPh sb="2" eb="4">
      <t>フクシ</t>
    </rPh>
    <rPh sb="4" eb="6">
      <t>ホウジン</t>
    </rPh>
    <rPh sb="7" eb="9">
      <t>ニホン</t>
    </rPh>
    <phoneticPr fontId="5"/>
  </si>
  <si>
    <t>182</t>
  </si>
  <si>
    <t>社会福祉法人　東京ヘレン・ケラー協会</t>
    <rPh sb="0" eb="2">
      <t>シャカイ</t>
    </rPh>
    <rPh sb="2" eb="4">
      <t>フクシ</t>
    </rPh>
    <rPh sb="4" eb="6">
      <t>ホウジン</t>
    </rPh>
    <rPh sb="7" eb="9">
      <t>トウキョウ</t>
    </rPh>
    <rPh sb="16" eb="18">
      <t>キョウカイ</t>
    </rPh>
    <phoneticPr fontId="5"/>
  </si>
  <si>
    <t>196</t>
  </si>
  <si>
    <t>　（注）１．この表は、学校ごとに別葉とすること。</t>
    <rPh sb="2" eb="3">
      <t>チュウ</t>
    </rPh>
    <phoneticPr fontId="5"/>
  </si>
  <si>
    <t>社会福祉法人視覚障害者支援総合センター</t>
    <rPh sb="0" eb="2">
      <t>シャカイ</t>
    </rPh>
    <rPh sb="2" eb="4">
      <t>フクシ</t>
    </rPh>
    <rPh sb="4" eb="6">
      <t>ホウジン</t>
    </rPh>
    <rPh sb="6" eb="8">
      <t>シカク</t>
    </rPh>
    <rPh sb="8" eb="11">
      <t>ショウガイシャ</t>
    </rPh>
    <rPh sb="11" eb="13">
      <t>シエン</t>
    </rPh>
    <rPh sb="13" eb="15">
      <t>ソウゴウ</t>
    </rPh>
    <phoneticPr fontId="5"/>
  </si>
  <si>
    <t>216</t>
  </si>
  <si>
    <t>　　　　２．冊数の記入に当たって、「教科用特定図書等」納入（返付）指示書、「教科用特定図書等」給与児童生徒名簿</t>
    <rPh sb="6" eb="8">
      <t>サッスウ</t>
    </rPh>
    <rPh sb="9" eb="11">
      <t>キニュウ</t>
    </rPh>
    <rPh sb="12" eb="13">
      <t>ア</t>
    </rPh>
    <rPh sb="18" eb="21">
      <t>キョウカヨウ</t>
    </rPh>
    <rPh sb="21" eb="23">
      <t>トクテイ</t>
    </rPh>
    <rPh sb="23" eb="25">
      <t>トショ</t>
    </rPh>
    <rPh sb="25" eb="26">
      <t>ナド</t>
    </rPh>
    <rPh sb="27" eb="29">
      <t>ノウニュウ</t>
    </rPh>
    <rPh sb="30" eb="32">
      <t>ヘンプ</t>
    </rPh>
    <rPh sb="33" eb="36">
      <t>シジショ</t>
    </rPh>
    <rPh sb="38" eb="41">
      <t>キョウカヨウ</t>
    </rPh>
    <rPh sb="41" eb="43">
      <t>トクテイ</t>
    </rPh>
    <rPh sb="43" eb="45">
      <t>トショ</t>
    </rPh>
    <rPh sb="45" eb="46">
      <t>トウ</t>
    </rPh>
    <rPh sb="47" eb="49">
      <t>キュウヨ</t>
    </rPh>
    <rPh sb="49" eb="51">
      <t>ジドウ</t>
    </rPh>
    <rPh sb="51" eb="53">
      <t>セイト</t>
    </rPh>
    <rPh sb="53" eb="55">
      <t>メイボ</t>
    </rPh>
    <phoneticPr fontId="5"/>
  </si>
  <si>
    <t>社会福祉法人日本点字図書館</t>
    <rPh sb="0" eb="2">
      <t>シャカイ</t>
    </rPh>
    <rPh sb="2" eb="4">
      <t>フクシ</t>
    </rPh>
    <rPh sb="4" eb="6">
      <t>ホウジン</t>
    </rPh>
    <rPh sb="6" eb="8">
      <t>ニホン</t>
    </rPh>
    <rPh sb="8" eb="10">
      <t>テンジ</t>
    </rPh>
    <rPh sb="10" eb="13">
      <t>トショカン</t>
    </rPh>
    <phoneticPr fontId="5"/>
  </si>
  <si>
    <t>217</t>
  </si>
  <si>
    <t>　　　　（前期用・後期用）、「教科用特定図書等」給与児童生徒名簿（転学用）と照合・確認の上、提出すること。</t>
    <rPh sb="5" eb="7">
      <t>ゼンキ</t>
    </rPh>
    <rPh sb="7" eb="8">
      <t>ヨウ</t>
    </rPh>
    <rPh sb="9" eb="11">
      <t>コウキ</t>
    </rPh>
    <rPh sb="11" eb="12">
      <t>ヨウ</t>
    </rPh>
    <rPh sb="15" eb="18">
      <t>キョウカヨウ</t>
    </rPh>
    <rPh sb="18" eb="20">
      <t>トクテイ</t>
    </rPh>
    <rPh sb="20" eb="22">
      <t>トショ</t>
    </rPh>
    <rPh sb="22" eb="23">
      <t>トウ</t>
    </rPh>
    <rPh sb="24" eb="26">
      <t>キュウヨ</t>
    </rPh>
    <rPh sb="26" eb="28">
      <t>ジドウ</t>
    </rPh>
    <rPh sb="28" eb="30">
      <t>セイト</t>
    </rPh>
    <rPh sb="30" eb="32">
      <t>メイボ</t>
    </rPh>
    <rPh sb="33" eb="35">
      <t>テンガク</t>
    </rPh>
    <rPh sb="35" eb="36">
      <t>ヨウ</t>
    </rPh>
    <rPh sb="38" eb="40">
      <t>ショウゴウ</t>
    </rPh>
    <rPh sb="41" eb="43">
      <t>カクニン</t>
    </rPh>
    <rPh sb="44" eb="45">
      <t>ウエ</t>
    </rPh>
    <rPh sb="46" eb="48">
      <t>テイシュツ</t>
    </rPh>
    <phoneticPr fontId="5"/>
  </si>
  <si>
    <t>こちらの様式は通常学級に在籍する児童・生徒用となります。
特別支援学級・学校については、様式3で報告してください</t>
    <rPh sb="4" eb="6">
      <t>ヨウシキ</t>
    </rPh>
    <rPh sb="7" eb="9">
      <t>ツウジョウ</t>
    </rPh>
    <rPh sb="9" eb="11">
      <t>ガッキュウ</t>
    </rPh>
    <rPh sb="12" eb="14">
      <t>ザイセキ</t>
    </rPh>
    <rPh sb="16" eb="18">
      <t>ジドウ</t>
    </rPh>
    <rPh sb="19" eb="21">
      <t>セイト</t>
    </rPh>
    <rPh sb="21" eb="22">
      <t>ヨウ</t>
    </rPh>
    <rPh sb="29" eb="31">
      <t>トクベツ</t>
    </rPh>
    <rPh sb="31" eb="33">
      <t>シエン</t>
    </rPh>
    <rPh sb="33" eb="35">
      <t>ガッキュウ</t>
    </rPh>
    <rPh sb="36" eb="38">
      <t>ガッコウ</t>
    </rPh>
    <rPh sb="44" eb="46">
      <t>ヨウシキ</t>
    </rPh>
    <rPh sb="48" eb="50">
      <t>ホウコク</t>
    </rPh>
    <phoneticPr fontId="5"/>
  </si>
  <si>
    <t>　　　　　年　　　月　　　日</t>
    <phoneticPr fontId="5"/>
  </si>
  <si>
    <t>　　　発行者（教科書取扱書店）</t>
    <rPh sb="3" eb="5">
      <t>ハッコウ</t>
    </rPh>
    <rPh sb="5" eb="6">
      <t>シャ</t>
    </rPh>
    <rPh sb="7" eb="10">
      <t>キョウカショ</t>
    </rPh>
    <rPh sb="10" eb="11">
      <t>ト</t>
    </rPh>
    <rPh sb="11" eb="12">
      <t>アツカ</t>
    </rPh>
    <rPh sb="12" eb="14">
      <t>ショテン</t>
    </rPh>
    <phoneticPr fontId="5"/>
  </si>
  <si>
    <t>殿</t>
    <rPh sb="0" eb="1">
      <t>ドノ</t>
    </rPh>
    <phoneticPr fontId="5"/>
  </si>
  <si>
    <t>実施機関名(校長名）</t>
    <rPh sb="0" eb="2">
      <t>ジッシ</t>
    </rPh>
    <rPh sb="2" eb="4">
      <t>キカン</t>
    </rPh>
    <rPh sb="4" eb="5">
      <t>メイ</t>
    </rPh>
    <rPh sb="6" eb="8">
      <t>コウチョウ</t>
    </rPh>
    <rPh sb="8" eb="9">
      <t>メイ</t>
    </rPh>
    <phoneticPr fontId="5"/>
  </si>
  <si>
    <t>「教科用特定図書等」納入（返付）指示書</t>
    <rPh sb="1" eb="4">
      <t>キョウカヨウ</t>
    </rPh>
    <rPh sb="4" eb="6">
      <t>トクテイ</t>
    </rPh>
    <rPh sb="6" eb="8">
      <t>トショ</t>
    </rPh>
    <rPh sb="8" eb="9">
      <t>トウ</t>
    </rPh>
    <rPh sb="10" eb="12">
      <t>ノウニュウ</t>
    </rPh>
    <rPh sb="13" eb="15">
      <t>ヘンプ</t>
    </rPh>
    <rPh sb="16" eb="19">
      <t>シジショ</t>
    </rPh>
    <phoneticPr fontId="5"/>
  </si>
  <si>
    <t>　　　　障害のある児童及び生徒のための教科用特定図書等として無償で給与する「教科用特定図書等」（として受領したもの）</t>
    <rPh sb="4" eb="6">
      <t>ショウガイ</t>
    </rPh>
    <rPh sb="9" eb="11">
      <t>ジドウ</t>
    </rPh>
    <rPh sb="11" eb="12">
      <t>オヨ</t>
    </rPh>
    <rPh sb="13" eb="15">
      <t>セイト</t>
    </rPh>
    <rPh sb="19" eb="21">
      <t>キョウカ</t>
    </rPh>
    <rPh sb="21" eb="22">
      <t>ヨウ</t>
    </rPh>
    <rPh sb="22" eb="24">
      <t>トクテイ</t>
    </rPh>
    <rPh sb="24" eb="26">
      <t>トショ</t>
    </rPh>
    <rPh sb="26" eb="27">
      <t>トウ</t>
    </rPh>
    <rPh sb="30" eb="32">
      <t>ムショウ</t>
    </rPh>
    <rPh sb="33" eb="35">
      <t>キュウヨ</t>
    </rPh>
    <rPh sb="38" eb="41">
      <t>キョウカヨウ</t>
    </rPh>
    <rPh sb="41" eb="43">
      <t>トクテイ</t>
    </rPh>
    <rPh sb="43" eb="45">
      <t>トショ</t>
    </rPh>
    <rPh sb="45" eb="46">
      <t>トウ</t>
    </rPh>
    <rPh sb="51" eb="53">
      <t>ズリョウ</t>
    </rPh>
    <phoneticPr fontId="5"/>
  </si>
  <si>
    <t>　　　  について、下記のとおり納入 （返付するので、受領） してください。</t>
    <rPh sb="10" eb="12">
      <t>カキ</t>
    </rPh>
    <rPh sb="16" eb="18">
      <t>ノウニュウ</t>
    </rPh>
    <rPh sb="20" eb="22">
      <t>ヘンプ</t>
    </rPh>
    <rPh sb="27" eb="29">
      <t>ジュリョウ</t>
    </rPh>
    <phoneticPr fontId="5"/>
  </si>
  <si>
    <t>納入（返付）場所</t>
    <rPh sb="0" eb="2">
      <t>ノウニュウ</t>
    </rPh>
    <rPh sb="3" eb="5">
      <t>ヘンプ</t>
    </rPh>
    <rPh sb="6" eb="8">
      <t>バショ</t>
    </rPh>
    <phoneticPr fontId="5"/>
  </si>
  <si>
    <t>学校</t>
    <phoneticPr fontId="5"/>
  </si>
  <si>
    <t>納入（返付）期日</t>
    <rPh sb="0" eb="2">
      <t>ノウニュウ</t>
    </rPh>
    <rPh sb="3" eb="5">
      <t>ヘンプ</t>
    </rPh>
    <rPh sb="6" eb="8">
      <t>キジツ</t>
    </rPh>
    <phoneticPr fontId="5"/>
  </si>
  <si>
    <t>「教科用特定図書等」　の　名　称</t>
    <rPh sb="1" eb="4">
      <t>キョウカヨウ</t>
    </rPh>
    <rPh sb="4" eb="6">
      <t>トクテイ</t>
    </rPh>
    <rPh sb="6" eb="8">
      <t>トショ</t>
    </rPh>
    <rPh sb="8" eb="9">
      <t>トウ</t>
    </rPh>
    <rPh sb="13" eb="14">
      <t>メイ</t>
    </rPh>
    <rPh sb="15" eb="16">
      <t>ショウ</t>
    </rPh>
    <phoneticPr fontId="5"/>
  </si>
  <si>
    <t>冊 数</t>
    <rPh sb="0" eb="1">
      <t>サク</t>
    </rPh>
    <rPh sb="2" eb="3">
      <t>カズ</t>
    </rPh>
    <phoneticPr fontId="5"/>
  </si>
  <si>
    <t>　　 冊</t>
    <rPh sb="3" eb="4">
      <t>サツ</t>
    </rPh>
    <phoneticPr fontId="5"/>
  </si>
  <si>
    <t>受領欄</t>
    <rPh sb="0" eb="2">
      <t>ジュリョウ</t>
    </rPh>
    <rPh sb="2" eb="3">
      <t>ラン</t>
    </rPh>
    <phoneticPr fontId="5"/>
  </si>
  <si>
    <t>　上記の「教科用特定図書等」を、上記の納入（返付）指示冊数のとおり受領しました。</t>
    <rPh sb="1" eb="3">
      <t>ジョウキ</t>
    </rPh>
    <rPh sb="5" eb="8">
      <t>キョウカヨウ</t>
    </rPh>
    <rPh sb="8" eb="10">
      <t>トクテイ</t>
    </rPh>
    <rPh sb="10" eb="12">
      <t>トショ</t>
    </rPh>
    <rPh sb="12" eb="13">
      <t>トウ</t>
    </rPh>
    <rPh sb="16" eb="18">
      <t>ジョウキ</t>
    </rPh>
    <rPh sb="19" eb="21">
      <t>ノウニュウ</t>
    </rPh>
    <rPh sb="22" eb="24">
      <t>ヘンプ</t>
    </rPh>
    <rPh sb="25" eb="27">
      <t>シジ</t>
    </rPh>
    <rPh sb="27" eb="29">
      <t>サッスウ</t>
    </rPh>
    <rPh sb="33" eb="35">
      <t>ジュリョウ</t>
    </rPh>
    <phoneticPr fontId="5"/>
  </si>
  <si>
    <t>　　年　　　月　　　日</t>
    <rPh sb="2" eb="3">
      <t>ネン</t>
    </rPh>
    <rPh sb="6" eb="7">
      <t>ガツ</t>
    </rPh>
    <rPh sb="10" eb="11">
      <t>ニチ</t>
    </rPh>
    <phoneticPr fontId="5"/>
  </si>
  <si>
    <t>実施機関名（校長名）</t>
    <rPh sb="0" eb="2">
      <t>ジッシ</t>
    </rPh>
    <rPh sb="2" eb="4">
      <t>キカン</t>
    </rPh>
    <rPh sb="4" eb="5">
      <t>メイ</t>
    </rPh>
    <rPh sb="6" eb="8">
      <t>コウチョウ</t>
    </rPh>
    <rPh sb="8" eb="9">
      <t>メイ</t>
    </rPh>
    <phoneticPr fontId="5"/>
  </si>
  <si>
    <t>発行者名（教科書取扱書店名）</t>
    <rPh sb="0" eb="2">
      <t>ハッコウ</t>
    </rPh>
    <rPh sb="2" eb="3">
      <t>シャ</t>
    </rPh>
    <rPh sb="3" eb="4">
      <t>メイ</t>
    </rPh>
    <rPh sb="5" eb="8">
      <t>キョウカショ</t>
    </rPh>
    <rPh sb="8" eb="10">
      <t>トリアツカイ</t>
    </rPh>
    <rPh sb="10" eb="12">
      <t>ショテン</t>
    </rPh>
    <rPh sb="12" eb="13">
      <t>メイ</t>
    </rPh>
    <phoneticPr fontId="5"/>
  </si>
  <si>
    <t>（注）１．返付指示冊数は数字を○で囲むこと。</t>
    <rPh sb="1" eb="2">
      <t>チュウ</t>
    </rPh>
    <phoneticPr fontId="5"/>
  </si>
  <si>
    <t>発行者
略称</t>
    <rPh sb="0" eb="2">
      <t>ハッコウ</t>
    </rPh>
    <rPh sb="2" eb="3">
      <t>シャ</t>
    </rPh>
    <rPh sb="4" eb="6">
      <t>リャクショウ</t>
    </rPh>
    <phoneticPr fontId="5"/>
  </si>
  <si>
    <t>発行者
番号</t>
    <rPh sb="0" eb="2">
      <t>ハッコウ</t>
    </rPh>
    <rPh sb="2" eb="3">
      <t>シャ</t>
    </rPh>
    <rPh sb="4" eb="6">
      <t>バンゴウ</t>
    </rPh>
    <phoneticPr fontId="5"/>
  </si>
  <si>
    <t>管理
番号</t>
    <rPh sb="0" eb="2">
      <t>カンリ</t>
    </rPh>
    <rPh sb="3" eb="5">
      <t>バンゴウ</t>
    </rPh>
    <phoneticPr fontId="5"/>
  </si>
  <si>
    <t>学校種</t>
    <rPh sb="0" eb="2">
      <t>ガッコウ</t>
    </rPh>
    <rPh sb="2" eb="3">
      <t>タネ</t>
    </rPh>
    <phoneticPr fontId="5"/>
  </si>
  <si>
    <t>使用
学年</t>
    <rPh sb="0" eb="2">
      <t>シヨウ</t>
    </rPh>
    <rPh sb="3" eb="5">
      <t>ガクネン</t>
    </rPh>
    <phoneticPr fontId="5"/>
  </si>
  <si>
    <t>原典教科書</t>
    <phoneticPr fontId="5"/>
  </si>
  <si>
    <t>拡大教科書の内容</t>
    <rPh sb="0" eb="5">
      <t>カクダイキョウカショ</t>
    </rPh>
    <rPh sb="6" eb="8">
      <t>ナイヨウ</t>
    </rPh>
    <phoneticPr fontId="5"/>
  </si>
  <si>
    <t>発行
年度</t>
    <rPh sb="0" eb="2">
      <t>ハッコウ</t>
    </rPh>
    <rPh sb="3" eb="5">
      <t>ネンド</t>
    </rPh>
    <phoneticPr fontId="5"/>
  </si>
  <si>
    <t>教科書
記号</t>
    <rPh sb="0" eb="3">
      <t>キョウカショ</t>
    </rPh>
    <rPh sb="4" eb="6">
      <t>キゴウ</t>
    </rPh>
    <phoneticPr fontId="5"/>
  </si>
  <si>
    <t>教科書
番号</t>
    <rPh sb="0" eb="3">
      <t>キョウカショ</t>
    </rPh>
    <rPh sb="4" eb="6">
      <t>バンゴウ</t>
    </rPh>
    <phoneticPr fontId="5"/>
  </si>
  <si>
    <t>書名</t>
    <rPh sb="0" eb="1">
      <t>ショ</t>
    </rPh>
    <rPh sb="1" eb="2">
      <t>メイ</t>
    </rPh>
    <phoneticPr fontId="5"/>
  </si>
  <si>
    <t>分冊数</t>
    <rPh sb="0" eb="2">
      <t>ブンサツ</t>
    </rPh>
    <rPh sb="2" eb="3">
      <t>スウ</t>
    </rPh>
    <phoneticPr fontId="5"/>
  </si>
  <si>
    <t>判型</t>
    <rPh sb="0" eb="2">
      <t>ハンガタ</t>
    </rPh>
    <phoneticPr fontId="5"/>
  </si>
  <si>
    <t>文字
サイズ</t>
    <rPh sb="0" eb="2">
      <t>モジ</t>
    </rPh>
    <phoneticPr fontId="5"/>
  </si>
  <si>
    <t>書体</t>
    <rPh sb="0" eb="2">
      <t>ショタイ</t>
    </rPh>
    <phoneticPr fontId="5"/>
  </si>
  <si>
    <t>新旧
の別</t>
    <rPh sb="0" eb="1">
      <t>シン</t>
    </rPh>
    <rPh sb="1" eb="2">
      <t>キュウ</t>
    </rPh>
    <rPh sb="4" eb="5">
      <t>ベツ</t>
    </rPh>
    <phoneticPr fontId="5"/>
  </si>
  <si>
    <t>東書</t>
  </si>
  <si>
    <t>1</t>
  </si>
  <si>
    <t>国語</t>
  </si>
  <si>
    <t>B5</t>
  </si>
  <si>
    <t>教科書体ほか</t>
  </si>
  <si>
    <t>A4</t>
  </si>
  <si>
    <t>2</t>
  </si>
  <si>
    <t>3</t>
  </si>
  <si>
    <t>301</t>
  </si>
  <si>
    <t>302</t>
  </si>
  <si>
    <t>書写</t>
  </si>
  <si>
    <t>3-6</t>
  </si>
  <si>
    <t>地図</t>
  </si>
  <si>
    <t>ゴシック</t>
  </si>
  <si>
    <t>理科</t>
  </si>
  <si>
    <t>1･2</t>
  </si>
  <si>
    <t>丸ゴシックほか</t>
  </si>
  <si>
    <t>5･6</t>
  </si>
  <si>
    <t>家庭</t>
  </si>
  <si>
    <t>3･4</t>
  </si>
  <si>
    <t>英語</t>
  </si>
  <si>
    <t>道徳</t>
  </si>
  <si>
    <t>中</t>
  </si>
  <si>
    <t>701</t>
  </si>
  <si>
    <t>新版</t>
  </si>
  <si>
    <t>1-3</t>
  </si>
  <si>
    <t>081</t>
  </si>
  <si>
    <t>地理</t>
  </si>
  <si>
    <t>歴史</t>
  </si>
  <si>
    <t>705</t>
  </si>
  <si>
    <t>公民</t>
  </si>
  <si>
    <t>ゴシックほか</t>
  </si>
  <si>
    <t>数学</t>
  </si>
  <si>
    <t>保体</t>
  </si>
  <si>
    <t>技術</t>
  </si>
  <si>
    <t>大日本</t>
  </si>
  <si>
    <t>A5</t>
  </si>
  <si>
    <t>702</t>
  </si>
  <si>
    <t>802</t>
  </si>
  <si>
    <t>902</t>
  </si>
  <si>
    <t>丸ゴシック</t>
  </si>
  <si>
    <t>教図</t>
  </si>
  <si>
    <t>703</t>
  </si>
  <si>
    <t>開隆堂</t>
  </si>
  <si>
    <t>美術</t>
  </si>
  <si>
    <t>A4ワイド</t>
  </si>
  <si>
    <t>2・3</t>
  </si>
  <si>
    <t>704</t>
  </si>
  <si>
    <t>AB</t>
  </si>
  <si>
    <t>学図</t>
  </si>
  <si>
    <t>三省堂</t>
  </si>
  <si>
    <t>教出</t>
  </si>
  <si>
    <t>音楽</t>
  </si>
  <si>
    <t>706</t>
  </si>
  <si>
    <t>器楽</t>
  </si>
  <si>
    <t>751</t>
  </si>
  <si>
    <t>信教</t>
  </si>
  <si>
    <t>教芸</t>
  </si>
  <si>
    <t>290×290</t>
  </si>
  <si>
    <t>UDフォントほか</t>
  </si>
  <si>
    <t>ゴシック体ほか</t>
  </si>
  <si>
    <t>光村</t>
  </si>
  <si>
    <t>ゴシック体</t>
  </si>
  <si>
    <t>帝国</t>
  </si>
  <si>
    <t>大修館</t>
  </si>
  <si>
    <t>啓林館</t>
  </si>
  <si>
    <t>山川</t>
  </si>
  <si>
    <t>数研</t>
  </si>
  <si>
    <t>日文</t>
  </si>
  <si>
    <t>B4</t>
  </si>
  <si>
    <t>709</t>
  </si>
  <si>
    <t>文教社</t>
  </si>
  <si>
    <t>光文</t>
  </si>
  <si>
    <t>学研</t>
  </si>
  <si>
    <t>育鵬社</t>
  </si>
  <si>
    <t>710</t>
  </si>
  <si>
    <t>日科</t>
  </si>
  <si>
    <t>株式会社　山川出版社</t>
  </si>
  <si>
    <t>あかつき教育図書株式会社</t>
  </si>
  <si>
    <t>No</t>
  </si>
  <si>
    <t>発行者CD</t>
    <rPh sb="0" eb="3">
      <t>ハッコウシャ</t>
    </rPh>
    <phoneticPr fontId="18"/>
  </si>
  <si>
    <t>発行者名</t>
    <rPh sb="0" eb="3">
      <t>ハッコウシャ</t>
    </rPh>
    <rPh sb="3" eb="4">
      <t>メイ</t>
    </rPh>
    <phoneticPr fontId="18"/>
  </si>
  <si>
    <t>※R4年度から削除</t>
    <rPh sb="3" eb="5">
      <t>ネンド</t>
    </rPh>
    <rPh sb="7" eb="9">
      <t>サクジョ</t>
    </rPh>
    <phoneticPr fontId="5"/>
  </si>
  <si>
    <t>株式会社　Gakken</t>
  </si>
  <si>
    <t>小　新編　あたらしい　こくご　一上（国語109）拡大版【26P】</t>
  </si>
  <si>
    <t>小　新編　あたらしい　こくご　一上（国語109）拡大版【30P】</t>
  </si>
  <si>
    <t>小　新編　あたらしい　こくご　一下（国語110）拡大版【26P】</t>
  </si>
  <si>
    <t>小　新編　あたらしい　こくご　一下（国語110）拡大版【30P】</t>
  </si>
  <si>
    <t>小　新編　新しい　国語　二上（国語209）拡大版【26P】</t>
  </si>
  <si>
    <t>小　新編　新しい　国語　二上（国語209）拡大版【30P】</t>
  </si>
  <si>
    <t>小　新編　新しい　国語　二下（国語210）拡大版【26P】</t>
  </si>
  <si>
    <t>小　新編　新しい　国語　二下（国語210）拡大版【30P】</t>
  </si>
  <si>
    <t>小　新編　新しい国語　三上（国語309）拡大版【26P】</t>
  </si>
  <si>
    <t>小　新編　新しい国語　三上（国語309）拡大版【30P】</t>
  </si>
  <si>
    <t>小　新編　新しい国語　三下（国語310）拡大版【26P】</t>
  </si>
  <si>
    <t>小　新編　新しい国語　三下（国語310）拡大版【30P】</t>
  </si>
  <si>
    <t>小　新編　新しい国語　四上（国語409）拡大版【22P】</t>
  </si>
  <si>
    <t>小　新編　新しい国語　四上（国語409）拡大版【26P】</t>
  </si>
  <si>
    <t>小　新編　新しい国語　四下（国語410）拡大版【22P】</t>
  </si>
  <si>
    <t>小　新編　新しい国語　四下（国語410）拡大版【26P】</t>
  </si>
  <si>
    <t>小　新編　新しい国語　五（国語509）拡大版【22P】</t>
  </si>
  <si>
    <t>小　新編　新しい国語　五（国語509）拡大版【26P】</t>
  </si>
  <si>
    <t>小　新編　新しい国語　六（国語609）拡大版【22P】</t>
  </si>
  <si>
    <t>小　新編　新しい国語　六（国語609）拡大版【26P】</t>
  </si>
  <si>
    <t>小　ひろがることば　しょうがくこくご　一上（国語111）拡大版【30P】</t>
  </si>
  <si>
    <t>小　ひろがることば　しょうがくこくご　一下（国語112）拡大版【30P】</t>
  </si>
  <si>
    <t>小　ひろがることば　小学国語　二上（国語211）拡大版【30P】</t>
  </si>
  <si>
    <t>小　ひろがることば　小学国語　二下（国語212）拡大版【30P】</t>
  </si>
  <si>
    <t>小　ひろがる言葉　小学国語　三上（国語311）拡大版【30P】</t>
  </si>
  <si>
    <t>小　ひろがる言葉　小学国語　三下（国語312）拡大版【30P】</t>
  </si>
  <si>
    <t>小　ひろがる言葉　小学国語　四上（国語411）拡大版【26P】</t>
  </si>
  <si>
    <t>小　ひろがる言葉　小学国語　四下（国語412）拡大版【26P】</t>
  </si>
  <si>
    <t>小　ひろがる言葉　小学国語　五上（国語511）拡大版【26P】</t>
  </si>
  <si>
    <t>小　ひろがる言葉　小学国語　五下（国語512）拡大版【26P】</t>
  </si>
  <si>
    <t>小　ひろがる言葉　小学国語　六上（国語611）拡大版【26P】</t>
  </si>
  <si>
    <t>小　ひろがる言葉　小学国語　六下（国語612）拡大版【26P】</t>
  </si>
  <si>
    <t>小　新編　あたらしい　しょしゃ　一（書写106）拡大版【30P】</t>
  </si>
  <si>
    <t>小　新編　新しい　しょしゃ　二（書写206）拡大版【30P】</t>
  </si>
  <si>
    <t>小　新編　新しい　書写　三（書写306）拡大版【30P】</t>
  </si>
  <si>
    <t>小　新編　新しい　書写　四（書写406）拡大版【26P】</t>
  </si>
  <si>
    <t>小　新編　新しい　書写　五（書写506）拡大版【26P】</t>
  </si>
  <si>
    <t>小　新編　新しい　書写　六（書写606）拡大版【26P】</t>
  </si>
  <si>
    <t>小　しょうがく　しょしゃ　一ねん（書写107）拡大版【30P】</t>
  </si>
  <si>
    <t>小　小学　しょしゃ　二年（書写207）拡大版【30P】</t>
  </si>
  <si>
    <t>小　小学　書写　三年（書写307）拡大版【30P】</t>
  </si>
  <si>
    <t>小　小学　書写　四年（書写407）拡大版【26P】</t>
  </si>
  <si>
    <t>小　小学　書写　五年（書写507）拡大版【26P】</t>
  </si>
  <si>
    <t>小　小学　書写　六年（書写607）拡大版【26P】</t>
  </si>
  <si>
    <t>小　しょしゃ　一ねん（書写108）拡大版【22P】</t>
  </si>
  <si>
    <t>小　しょしゃ　一ねん（書写108）拡大版【26P】</t>
  </si>
  <si>
    <t>小　しょしゃ　一ねん（書写108）拡大版【30P】</t>
  </si>
  <si>
    <t>小　しょしゃ　二年（書写208）拡大版【22P】</t>
  </si>
  <si>
    <t>小　しょしゃ　二年（書写208）拡大版【26P】</t>
  </si>
  <si>
    <t>小　しょしゃ　二年（書写208）拡大版【30P】</t>
  </si>
  <si>
    <t>小　書写　三年（書写308）拡大版【22P】</t>
  </si>
  <si>
    <t>小　書写　三年（書写308）拡大版【26P】</t>
  </si>
  <si>
    <t>小　書写　三年（書写308）拡大版【30P】</t>
  </si>
  <si>
    <t>小　書写　四年（書写408）拡大版【22P】</t>
  </si>
  <si>
    <t>小　書写　四年（書写408）拡大版【26P】</t>
  </si>
  <si>
    <t>小　書写　四年（書写408）拡大版【30P】</t>
  </si>
  <si>
    <t>小　書写　五年（書写508）拡大版【22P】</t>
  </si>
  <si>
    <t>小　書写　五年（書写508）拡大版【26P】</t>
  </si>
  <si>
    <t>小　書写　五年（書写508）拡大版【30P】</t>
  </si>
  <si>
    <t>小　書写　六年（書写608）拡大版【22P】</t>
  </si>
  <si>
    <t>小　書写　六年（書写608）拡大版【26P】</t>
  </si>
  <si>
    <t>小　書写　六年（書写608）拡大版【30P】</t>
  </si>
  <si>
    <t>小　新編　新しい地図帳（地図303）拡大版【26P】</t>
  </si>
  <si>
    <t>小　新編　あたらしい　さんすう　１①　はじめよう！さんすう（算数112）拡大版【30P】</t>
  </si>
  <si>
    <t>小　新編　あたらしい　さんすう　１②　みつけよう！さんすう（算数113）拡大版【26P】</t>
  </si>
  <si>
    <t>小　新編　あたらしい　さんすう　１②　みつけよう！さんすう（算数113）拡大版【30P】</t>
  </si>
  <si>
    <t>小　新編　新しい算数　２上　考えるって　おもしろい！（算数212）拡大版【26P】</t>
  </si>
  <si>
    <t>小　新編　新しい算数　２上　考えるって　おもしろい！（算数212）拡大版【30P】</t>
  </si>
  <si>
    <t>小　新編　新しい算数　２下　考えるって　おもしろい！（算数213）拡大版【26P】</t>
  </si>
  <si>
    <t>小　新編　新しい算数　２下　考えるって　おもしろい！（算数213）拡大版【30P】</t>
  </si>
  <si>
    <t>小　新編　新しい算数　３上　考えたことが　つながるね！（算数312）拡大版【26P】</t>
  </si>
  <si>
    <t>小　新編　新しい算数　３上　考えたことが　つながるね！（算数312）拡大版【30P】</t>
  </si>
  <si>
    <t>小　新編　新しい算数　３下　考えたことが　つながるね！（算数313）拡大版【26P】</t>
  </si>
  <si>
    <t>小　新編　新しい算数　３下　考えたことが　つながるね！（算数313）拡大版【30P】</t>
  </si>
  <si>
    <t>小　新編　新しい算数　４上　考えたことが　つながるね！（算数412）拡大版【22P】</t>
  </si>
  <si>
    <t>小　新編　新しい算数　４上　考えたことが　つながるね！（算数412）拡大版【26P】</t>
  </si>
  <si>
    <t>小　新編　新しい算数　４下　考えたことが　つながるね！（算数413）拡大版【22P】</t>
  </si>
  <si>
    <t>小　新編　新しい算数　４下　考えたことが　つながるね！（算数413）拡大版【26P】</t>
  </si>
  <si>
    <t>小　新編　新しい算数　５上　考えたことが　つながるね！（算数512）拡大版【22P】</t>
  </si>
  <si>
    <t>小　新編　新しい算数　５上　考えたことが　つながるね！（算数512）拡大版【26P】</t>
  </si>
  <si>
    <t>小　新編　新しい算数　５下　考えたことが　つながるね！（算数513）拡大版【22P】</t>
  </si>
  <si>
    <t>小　新編　新しい算数　５下　考えたことが　つながるね！（算数513）拡大版【26P】</t>
  </si>
  <si>
    <t>小　新編　新しい算数　６　数学へジャンプ！（算数612）拡大版【22P】</t>
  </si>
  <si>
    <t>小　新編　新しい算数　６　数学へジャンプ！（算数612）拡大版【26P】</t>
  </si>
  <si>
    <t>小　新版 たのしいさんすう１ねん①（算数114）拡大版【26P】</t>
  </si>
  <si>
    <t>小　新版 たのしいさんすう１ねん①（算数114）拡大版【30P】</t>
  </si>
  <si>
    <t>小　新版 たのしいさんすう１ねん②（算数115）拡大版【26P】</t>
  </si>
  <si>
    <t>小　新版 たのしいさんすう１ねん②（算数115）拡大版【30P】</t>
  </si>
  <si>
    <t>小　新版 たのしい算数２年（算数214）拡大版【26P】</t>
  </si>
  <si>
    <t>小　新版 たのしい算数２年（算数214）拡大版【30P】</t>
  </si>
  <si>
    <t>小　新版 たのしい算数３年（算数314）拡大版【26P】</t>
  </si>
  <si>
    <t>小　新版 たのしい算数３年（算数314）拡大版【30P】</t>
  </si>
  <si>
    <t>小　新版 たのしい算数４年（算数414）拡大版【22P】</t>
  </si>
  <si>
    <t>小　新版 たのしい算数４年（算数414）拡大版【26P】</t>
  </si>
  <si>
    <t>小　新版 たのしい算数５年（算数514）拡大版【22P】</t>
  </si>
  <si>
    <t>小　新版 たのしい算数５年（算数514）拡大版【26P】</t>
  </si>
  <si>
    <t>小　新版 たのしい算数６年（算数614）拡大版【22P】</t>
  </si>
  <si>
    <t>小　新版 たのしい算数６年（算数614）拡大版【26P】</t>
  </si>
  <si>
    <t>小　みんなとまなぶ　しょうがっこう　さんすう　１ねん上（算数116）拡大版【30P】</t>
  </si>
  <si>
    <t>小　みんなとまなぶ　しょうがっこう　さんすう　１ねん下（算数117）拡大版【30P】</t>
  </si>
  <si>
    <t>小　みんなと学ぶ　小学校　算数　２年上（算数216）拡大版【30P】</t>
  </si>
  <si>
    <t>小　みんなと学ぶ　小学校　算数　２年下（算数217）拡大版【30P】</t>
  </si>
  <si>
    <t>小　みんなと学ぶ　小学校　算数　３年上（算数316）拡大版【30P】</t>
  </si>
  <si>
    <t>小　みんなと学ぶ　小学校　算数　３年下（算数317）拡大版【30P】</t>
  </si>
  <si>
    <t>小　みんなと学ぶ　小学校　算数　４年上（算数416）拡大版【26P】</t>
  </si>
  <si>
    <t>小　みんなと学ぶ　小学校　算数　４年下（算数417）拡大版【26P】</t>
  </si>
  <si>
    <t>小　みんなと学ぶ　小学校　算数　５年上（算数516）拡大版【26P】</t>
  </si>
  <si>
    <t>小　みんなと学ぶ　小学校　算数　５年下（算数517）拡大版【26P】</t>
  </si>
  <si>
    <t>小　みんなと学ぶ　小学校　算数　６年（算数616）拡大版【26P】</t>
  </si>
  <si>
    <t>小　みんなと学ぶ　小学校　算数　６年　中学校へのかけ橋（算数617）拡大版【26P】</t>
  </si>
  <si>
    <t>小　しょうがくさんすう１（算数118）拡大版【30P】</t>
  </si>
  <si>
    <t>小　小学算数２上（算数218）拡大版【30P】</t>
  </si>
  <si>
    <t>小　小学算数２下（算数219）拡大版【30P】</t>
  </si>
  <si>
    <t>小　小学算数３上（算数318）拡大版【30P】</t>
  </si>
  <si>
    <t>小　小学算数３下（算数319）拡大版【30P】</t>
  </si>
  <si>
    <t>小　小学算数４上（算数418）拡大版【26P】</t>
  </si>
  <si>
    <t>小　小学算数４下（算数419）拡大版【26P】</t>
  </si>
  <si>
    <t>小　小学算数５（算数518）拡大版【26P】</t>
  </si>
  <si>
    <t>小　小学算数６（算数618）拡大版【26P】</t>
  </si>
  <si>
    <t>小　わくわく　さんすう１　すたあと　ぶっく（算数120）拡大版【30P】</t>
  </si>
  <si>
    <t>小　わくわく　さんすう１（算数121）拡大版【26P】</t>
  </si>
  <si>
    <t>小　わくわく　さんすう１（算数121）拡大版【30P】</t>
  </si>
  <si>
    <t>小　わくわく　算数２上（算数220）拡大版【26P】</t>
  </si>
  <si>
    <t>小　わくわく　算数２上（算数220）拡大版【30P】</t>
  </si>
  <si>
    <t>小　わくわく　算数２下（算数221）拡大版【26P】</t>
  </si>
  <si>
    <t>小　わくわく　算数２下（算数221）拡大版【30P】</t>
  </si>
  <si>
    <t>小　わくわく　算数３上（算数320）拡大版【26P】</t>
  </si>
  <si>
    <t>小　わくわく　算数３上（算数320）拡大版【30P】</t>
  </si>
  <si>
    <t>小　わくわく　算数３下（算数321）拡大版【26P】</t>
  </si>
  <si>
    <t>小　わくわく　算数３下（算数321）拡大版【30P】</t>
  </si>
  <si>
    <t>小　わくわく　算数４上（算数420）拡大版【22P】</t>
  </si>
  <si>
    <t>小　わくわく　算数４上（算数420）拡大版【26P】</t>
  </si>
  <si>
    <t>小　わくわく　算数４下（算数421）拡大版【22P】</t>
  </si>
  <si>
    <t>小　わくわく　算数４下（算数421）拡大版【26P】</t>
  </si>
  <si>
    <t>小　わくわく　算数５（算数520）拡大版【22P】</t>
  </si>
  <si>
    <t>小　わくわく　算数５（算数520）拡大版【26P】</t>
  </si>
  <si>
    <t>小　わくわく　算数６（算数620）拡大版【22P】</t>
  </si>
  <si>
    <t>小　わくわく　算数６（算数620）拡大版【26P】</t>
  </si>
  <si>
    <t>小　しょうがく　さんすう１①（算数122）拡大版【30P】</t>
  </si>
  <si>
    <t>小　しょうがく　さんすう１②（算数123）拡大版【30P】</t>
  </si>
  <si>
    <t>小　小学算数２上（算数222）拡大版【26P】</t>
  </si>
  <si>
    <t>小　小学算数２下（算数223）拡大版【26P】</t>
  </si>
  <si>
    <t>小　小学算数３上（算数322）拡大版【26P】</t>
  </si>
  <si>
    <t>小　小学算数３下（算数323）拡大版【26P】</t>
  </si>
  <si>
    <t>小　小学算数４上（算数422）拡大版【26P】</t>
  </si>
  <si>
    <t>小　小学算数４下（算数423）拡大版【26P】</t>
  </si>
  <si>
    <t>小　小学算数５（算数522）拡大版【26P】</t>
  </si>
  <si>
    <t>小　小学算数６（算数622）拡大版【26P】</t>
  </si>
  <si>
    <t>小　新編　新しい理科　３（理科307）拡大版【30P】</t>
  </si>
  <si>
    <t>小　新編　新しい理科　４（理科407）拡大版【26P】</t>
  </si>
  <si>
    <t>小　新編　新しい理科　５（理科507）拡大版【26P】</t>
  </si>
  <si>
    <t>小　新編　新しい理科　６（理科607）拡大版【26P】</t>
  </si>
  <si>
    <t>小　新版 たのしい理科３年（理科308）拡大版【26P】</t>
  </si>
  <si>
    <t>小　新版 たのしい理科３年（理科308）拡大版【30P】</t>
  </si>
  <si>
    <t>小　新版 たのしい理科４年（理科408）拡大版【22P】</t>
  </si>
  <si>
    <t>小　新版 たのしい理科４年（理科408）拡大版【26P】</t>
  </si>
  <si>
    <t>小　新版 たのしい理科５年（理科508）拡大版【22P】</t>
  </si>
  <si>
    <t>小　新版 たのしい理科５年（理科508）拡大版【26P】</t>
  </si>
  <si>
    <t>小　新版 たのしい理科６年（理科608）拡大版【22P】</t>
  </si>
  <si>
    <t>小　新版 たのしい理科６年（理科608）拡大版【26P】</t>
  </si>
  <si>
    <t>小　みんなと学ぶ　小学校　理科　３年（理科309）拡大版【30P】</t>
  </si>
  <si>
    <t>小　みんなと学ぶ　小学校　理科　４年（理科409）拡大版【26P】</t>
  </si>
  <si>
    <t>小　みんなと学ぶ　小学校　理科　５年（理科509）拡大版【26P】</t>
  </si>
  <si>
    <t>小　みんなと学ぶ　小学校　理科　６年（理科609）拡大版【26P】</t>
  </si>
  <si>
    <t>小　みらいをひらく　小学理科３（理科310）拡大版【30P】</t>
  </si>
  <si>
    <t>小　未来をひらく　小学理科４（理科410）拡大版【26P】</t>
  </si>
  <si>
    <t>小　未来をひらく　小学理科５（理科510）拡大版【26P】</t>
  </si>
  <si>
    <t>小　未来をひらく　小学理科６（理科610）拡大版【26P】</t>
  </si>
  <si>
    <t>小　楽しい理科　3年（理科311）拡大版【26P】</t>
  </si>
  <si>
    <t>小　楽しい理科　4年（理科411）拡大版【22P】</t>
  </si>
  <si>
    <t>小　楽しい理科　5年（理科511）拡大版【22P】</t>
  </si>
  <si>
    <t>小　楽しい理科　6年（理科611）拡大版【22P】</t>
  </si>
  <si>
    <t>小　わくわく理科　３（理科312）拡大版【26P】</t>
  </si>
  <si>
    <t>小　わくわく理科　３（理科312）拡大版【30P】</t>
  </si>
  <si>
    <t>小　わくわく理科　４（理科412）拡大版【26P】</t>
  </si>
  <si>
    <t>小　わくわく理科　４（理科412）拡大版【30P】</t>
  </si>
  <si>
    <t>小　わくわく理科　５（理科512）拡大版【22P】</t>
  </si>
  <si>
    <t>小　わくわく理科　５（理科512）拡大版【26P】</t>
  </si>
  <si>
    <t>小　わくわく理科　６（理科612）拡大版【22P】</t>
  </si>
  <si>
    <t>小　わくわく理科　６（理科612）拡大版【26P】</t>
  </si>
  <si>
    <t>小　どきどき　わくわく　新編　あたらしい　せいかつ　上（生活117）拡大版【30P】</t>
  </si>
  <si>
    <t>小　あしたへ　ジャンプ　新編　新しい　生活　下（生活118）拡大版【30P】</t>
  </si>
  <si>
    <t>小　新版 たのしいせいかつ 上 だいすき（生活119）拡大版【26P】</t>
  </si>
  <si>
    <t>小　新版 たのしいせいかつ 上 だいすき（生活119）拡大版【30P】</t>
  </si>
  <si>
    <t>小　新版 たのしいせいかつ 下 ひろがれ（生活120）拡大版【26P】</t>
  </si>
  <si>
    <t>小　新版 たのしいせいかつ 下 ひろがれ（生活120）拡大版【30P】</t>
  </si>
  <si>
    <t>小　みんなとまなぶ　しょうがっこう　せいかつ　上（生活121）拡大版【30P】</t>
  </si>
  <si>
    <t>小　みんなとまなぶ　しょうがっこう　せいかつ　下（生活122）拡大版【30P】</t>
  </si>
  <si>
    <t>小　せいかつ上 みんな なかよし（生活123）拡大版【30P】</t>
  </si>
  <si>
    <t>小　せいかつ下 なかよし ひろがれ（生活124）拡大版【30P】</t>
  </si>
  <si>
    <t>小　せいかつ　上　あおぞら（生活125）拡大版【26P】</t>
  </si>
  <si>
    <t>小　せいかつ　下　そよかぜ（生活126）拡大版【26P】</t>
  </si>
  <si>
    <t>小　せいかつ　たんけんたい　上 はじめてが　いっぱい（生活127）拡大版【26P】</t>
  </si>
  <si>
    <t>小　せいかつ　たんけんたい　下 はっけん　だいすき（生活128）拡大版【26P】</t>
  </si>
  <si>
    <t>小　わくわく　せいかつ上（生活129）拡大版【30P】</t>
  </si>
  <si>
    <t>小　いきいき　せいかつ下（生活130）拡大版【30P】</t>
  </si>
  <si>
    <t>小　小学音楽　おんがくのおくりもの１（音楽103）拡大版【30P】</t>
  </si>
  <si>
    <t>小　小学音楽　音楽のおくりもの２（音楽203）拡大版【30P】</t>
  </si>
  <si>
    <t>小　小学音楽　音楽のおくりもの３（音楽303）拡大版【30P】</t>
  </si>
  <si>
    <t>小　小学音楽　音楽のおくりもの４（音楽403）拡大版【26P】</t>
  </si>
  <si>
    <t>小　小学音楽　音楽のおくりもの５（音楽503）拡大版【26P】</t>
  </si>
  <si>
    <t>小　小学音楽　音楽のおくりもの６（音楽603）拡大版【26P】</t>
  </si>
  <si>
    <t>小　小学生のおんがく　１（音楽104）拡大版【26P】</t>
  </si>
  <si>
    <t>小　小学生の音楽　２（音楽204）拡大版【26P】</t>
  </si>
  <si>
    <t>小　小学生の音楽　３（音楽304）拡大版【26P】</t>
  </si>
  <si>
    <t>小　小学生の音楽　４（音楽404）拡大版【22P】</t>
  </si>
  <si>
    <t>小　小学生の音楽　５（音楽504）拡大版【22P】</t>
  </si>
  <si>
    <t>小　小学生の音楽　６（音楽604）拡大版【22P】</t>
  </si>
  <si>
    <t>小　ずがこうさく１・２上　わくわくするね（図工105）拡大版【22P】</t>
  </si>
  <si>
    <t>小　ずがこうさく１・２下　みつけたよ（図工106）拡大版【22P】</t>
  </si>
  <si>
    <t>小　図画工作３・４上　できたらいいな（図工305）拡大版【22P】</t>
  </si>
  <si>
    <t>小　図画工作３・４下　力を合わせて（図工306）拡大版【22P】</t>
  </si>
  <si>
    <t>小　図画工作５・６上　心をひらいて（図工505）拡大版【22P】</t>
  </si>
  <si>
    <t>小　図画工作５・６下　つながる思い（図工506）拡大版【22P】</t>
  </si>
  <si>
    <t>小　ずがこうさく１・２上　まるごと　たのしもう（図工107）拡大版【30P】</t>
  </si>
  <si>
    <t>小　ずがこうさく１・２下　まるごと　たのしもう（図工108）拡大版【30P】</t>
  </si>
  <si>
    <t>小　図画工作３・４上　ためす　見つける（図工307）拡大版【30P】</t>
  </si>
  <si>
    <t>小　図画工作３・４下　ためす　見つける（図工308）拡大版【26P】</t>
  </si>
  <si>
    <t>小　図画工作５・６上　わたしとひびき合う（図工507）拡大版【26P】</t>
  </si>
  <si>
    <t>小　図画工作５・６下　わたしとひびき合う（図工508）拡大版【26P】</t>
  </si>
  <si>
    <t>小　新編　新しい家庭　５・６　私がつくる　みんなでつくる　明日をつくる（家庭503）拡大版【26P】</t>
  </si>
  <si>
    <t>小　わたしたちの家庭科　５・６（家庭504）拡大版【22P】</t>
  </si>
  <si>
    <t>小　NEW HORIZON Elementary English Course 5（英語509）拡大版【26P】</t>
  </si>
  <si>
    <t>小　NEW HORIZON Elementary English Course My Picture Dictionary（英語510）拡大版【26P】</t>
  </si>
  <si>
    <t>小　NEW HORIZON Elementary English Course 6（英語609）拡大版【26P】</t>
  </si>
  <si>
    <t>小　新編　あたらしい　どうとく　１（道徳112）拡大版【30P】</t>
  </si>
  <si>
    <t>小　新編　新しい　どうとく　２（道徳212）拡大版【30P】</t>
  </si>
  <si>
    <t>小　新編　新しいどうとく　３（道徳312）拡大版【30P】</t>
  </si>
  <si>
    <t>小　新編　新しいどうとく　４（道徳412）拡大版【26P】</t>
  </si>
  <si>
    <t>小　新編　新しい道徳　５（道徳512）拡大版【26P】</t>
  </si>
  <si>
    <t>小　新編　新しい道徳　６（道徳612）拡大版【26P】</t>
  </si>
  <si>
    <t>中　現代の書写一・二・三（書写702）拡大版【26P】</t>
  </si>
  <si>
    <t>中　中学書写（書写703）拡大版【22P】</t>
  </si>
  <si>
    <t>中　中学書写（書写703）拡大版【26P】</t>
  </si>
  <si>
    <t>中　中学社会　歴史　未来をひらく（歴史706）拡大版【22P】</t>
  </si>
  <si>
    <t>中　中学社会　歴史　未来をひらく（歴史706）拡大版【26P】</t>
  </si>
  <si>
    <t>中　［最新］新しい日本の歴史（歴史710）拡大版【26P】</t>
  </si>
  <si>
    <t>中　中学校保健体育（保体702）拡大版【22P】</t>
  </si>
  <si>
    <t>中　中学校保健体育（保体702）拡大版【26P】</t>
  </si>
  <si>
    <t>中　最新　中学校保健体育（保体703）拡大版【26P】</t>
  </si>
  <si>
    <t>中　中学保健体育（保体704）拡大版【22P】</t>
  </si>
  <si>
    <t>中　New技術・家庭　技術分野　明日を創造する（技術702）拡大版【22P】</t>
  </si>
  <si>
    <t>中　New技術・家庭　家庭分野　くらしを創造する（家庭702）拡大版【22P】</t>
  </si>
  <si>
    <t>拡大・
点字</t>
    <rPh sb="0" eb="2">
      <t>カクダイ</t>
    </rPh>
    <rPh sb="4" eb="6">
      <t>テンジ</t>
    </rPh>
    <phoneticPr fontId="17"/>
  </si>
  <si>
    <t>新版</t>
    <rPh sb="0" eb="2">
      <t>シンパン</t>
    </rPh>
    <phoneticPr fontId="20"/>
  </si>
  <si>
    <t>002-72</t>
  </si>
  <si>
    <t>中　新編　新しい国語　１　(国語002-72)拡大版【22P】</t>
  </si>
  <si>
    <t>22P</t>
  </si>
  <si>
    <t>中　新編　新しい国語　１　(国語002-72)拡大版【26P】</t>
  </si>
  <si>
    <t>26P</t>
  </si>
  <si>
    <t>002-82</t>
  </si>
  <si>
    <t>中　新編　新しい国語　２　(国語002-82)拡大版【22P】</t>
  </si>
  <si>
    <t>中　新編　新しい国語　２　(国語002-82)拡大版【26P】</t>
  </si>
  <si>
    <t>002-92</t>
  </si>
  <si>
    <t>中　新編　新しい国語　３　(国語002-92)拡大版【22P】</t>
  </si>
  <si>
    <t>中　新編　新しい国語　３　(国語002-92)拡大版【26P】</t>
  </si>
  <si>
    <t>中　新しい書写　一・二・三年　(書写701）拡大版【26P】</t>
  </si>
  <si>
    <t>中　新しい社会 歴史　(歴史705）拡大版【22P】</t>
  </si>
  <si>
    <t>中　新しい社会 歴史　(歴史705）拡大版【26P】</t>
  </si>
  <si>
    <t>中　新編　新しい数学 １　～MATH CONNECT　数学のつながり～　(数学002-72)拡大版【22P】</t>
  </si>
  <si>
    <t>中　新編　新しい数学 １　～MATH CONNECT　数学のつながり～　(数学002-72)拡大版【26P】</t>
  </si>
  <si>
    <t>中　新編　新しい数学 ２　～MATH CONNECT　数学のつながり～　(数学002-82)拡大版【22P】</t>
  </si>
  <si>
    <t>中　新編　新しい数学 ２　～MATH CONNECT　数学のつながり～　(数学002-82)拡大版【26P】</t>
  </si>
  <si>
    <t>中　新編　新しい数学 ３　～MATH CONNECT　数学のつながり～　(数学002-92)拡大版【22P】</t>
  </si>
  <si>
    <t>中　新編　新しい数学 ３　～MATH CONNECT　数学のつながり～　(数学002-92)拡大版【26P】</t>
  </si>
  <si>
    <t>中　新編　新しい科学１　(理科002-72)拡大版【22P】</t>
  </si>
  <si>
    <t>中　新編　新しい科学１　(理科002-72)拡大版【26P】</t>
  </si>
  <si>
    <t>中　新編　新しい科学２　(理科002-82)拡大版【22P】</t>
  </si>
  <si>
    <t>中　新編　新しい科学２　(理科002-82)拡大版【26P】</t>
  </si>
  <si>
    <t>中　新編　新しい科学３　(理科002-92)拡大版【22P】</t>
  </si>
  <si>
    <t>中　新編　新しい科学３　(理科002-92)拡大版【26P】</t>
  </si>
  <si>
    <t>中　新しい保健体育　(保体701）拡大版【26P】</t>
  </si>
  <si>
    <t>中　新しい技術・家庭　技術分野　未来を創る Technology　(技術701）拡大版【26P】</t>
  </si>
  <si>
    <t>中　新しい技術・家庭　家庭分野　自立と共生を目指して　(家庭701）拡大版【26P】</t>
  </si>
  <si>
    <t>中　数学の世界１　(数学702）拡大版【22P】</t>
  </si>
  <si>
    <t>中　数学の世界１　(数学702）拡大版【26P】</t>
  </si>
  <si>
    <t>中　数学の世界２　(数学802）拡大版【22P】</t>
  </si>
  <si>
    <t>中　数学の世界２　(数学802）拡大版【26P】</t>
  </si>
  <si>
    <t>中　数学の世界３　(数学902）拡大版【22P】</t>
  </si>
  <si>
    <t>中　数学の世界３　(数学902）拡大版【26P】</t>
  </si>
  <si>
    <t>中　理科の世界　１　(理科702）拡大版【22P】</t>
  </si>
  <si>
    <t>中　理科の世界　１　(理科702）拡大版【26P】</t>
  </si>
  <si>
    <t>中　理科の世界　２　(理科802）拡大版【22P】</t>
  </si>
  <si>
    <t>中　理科の世界　２　(理科802）拡大版【26P】</t>
  </si>
  <si>
    <t>中　理科の世界　３　(理科902）拡大版【22P】</t>
  </si>
  <si>
    <t>中　理科の世界　３　(理科902）拡大版【26P】</t>
  </si>
  <si>
    <t>006-73</t>
  </si>
  <si>
    <t>006-74</t>
  </si>
  <si>
    <t>中</t>
    <rPh sb="0" eb="1">
      <t>チュウ</t>
    </rPh>
    <phoneticPr fontId="17"/>
  </si>
  <si>
    <t>006-72</t>
  </si>
  <si>
    <t>009-72</t>
  </si>
  <si>
    <t>009-82</t>
  </si>
  <si>
    <t>009-92</t>
  </si>
  <si>
    <t>011-72</t>
  </si>
  <si>
    <t>011-82</t>
  </si>
  <si>
    <t>011-92</t>
  </si>
  <si>
    <t>015-72</t>
  </si>
  <si>
    <t>015-82</t>
  </si>
  <si>
    <t>015-92</t>
  </si>
  <si>
    <t>NEW CROWN English Series 2（英語015-82）拡大版【26P】</t>
  </si>
  <si>
    <t>NEW CROWN English Series 3（英語015-92）拡大版【26P】</t>
  </si>
  <si>
    <t>017-72</t>
  </si>
  <si>
    <t>伝え合う言葉　中学国語１（国語017-72）　拡大版【26P】</t>
  </si>
  <si>
    <t>017-82</t>
  </si>
  <si>
    <t>伝え合う言葉　中学国語２（国語017-82）　拡大版【22P】</t>
  </si>
  <si>
    <t>伝え合う言葉　中学国語２ （国語017-82）拡大版【26P】</t>
  </si>
  <si>
    <t>017-92</t>
  </si>
  <si>
    <t>伝え合う言葉　中学国語３（国語017-92）　拡大版【22P】</t>
  </si>
  <si>
    <t>伝え合う言葉　中学国語３（国語017-92）　拡大版【26P】</t>
  </si>
  <si>
    <t>017-83</t>
  </si>
  <si>
    <t>017-84</t>
  </si>
  <si>
    <t>中学器楽　音楽のおくりもの（楽器017-72）拡大版【26P】</t>
  </si>
  <si>
    <t>027-72</t>
  </si>
  <si>
    <t>027-83</t>
  </si>
  <si>
    <t>027-84</t>
  </si>
  <si>
    <t>新版</t>
    <rPh sb="0" eb="1">
      <t>シン</t>
    </rPh>
    <rPh sb="1" eb="2">
      <t>ハン</t>
    </rPh>
    <phoneticPr fontId="27"/>
  </si>
  <si>
    <t>038-72</t>
  </si>
  <si>
    <t>038-82</t>
  </si>
  <si>
    <t>038-92</t>
  </si>
  <si>
    <t>038-73</t>
  </si>
  <si>
    <t>046-72</t>
  </si>
  <si>
    <t>中　社会科　中学生の地理　世界の姿と日本の国土　(地理046-72)　拡大版【18P】</t>
  </si>
  <si>
    <t>18P</t>
  </si>
  <si>
    <t>中　社会科　中学生の地理　世界の姿と日本の国土　(地理046-72　拡大版【22P】</t>
  </si>
  <si>
    <t>中　社会科　中学生の地理　世界の姿と日本の国土　(地理046-72)　拡大版【26P】</t>
  </si>
  <si>
    <t>中　社会科　中学生の歴史　日本の歩みと世界の動き　(歴史046-72)　拡大版【18P】</t>
  </si>
  <si>
    <t>中　社会科　中学生の歴史　日本の歩みと世界の動き　(歴史046-72)　拡大版【22P】</t>
  </si>
  <si>
    <t>中　社会科　中学生の歴史　日本の歩みと世界の動き　(歴史046-72)　拡大版【26P】</t>
  </si>
  <si>
    <t>046-92</t>
  </si>
  <si>
    <t>中　社会科　中学生の公民　よりよい社会を目指して　(公民046-92)　拡大版【18P】</t>
  </si>
  <si>
    <t>中　社会科　中学生の公民　よりよい社会を目指して　(公民046-92)　拡大版【22P】</t>
  </si>
  <si>
    <t>中　社会科　中学生の公民　よりよい社会を目指して　(公民046-92)　拡大版【26P】</t>
  </si>
  <si>
    <t>中　中学校社会科地図　（地図046-72）　拡大版【22P】</t>
  </si>
  <si>
    <t>【旧版】中　中学校社会科地図　（地図702）　拡大版【22P】</t>
  </si>
  <si>
    <t>050-72</t>
  </si>
  <si>
    <t>061-72</t>
  </si>
  <si>
    <t>061-82</t>
  </si>
  <si>
    <t>061-92</t>
  </si>
  <si>
    <t>081-72</t>
  </si>
  <si>
    <t>104-73</t>
  </si>
  <si>
    <t>104-83</t>
  </si>
  <si>
    <t>104-93</t>
  </si>
  <si>
    <t>116-72</t>
  </si>
  <si>
    <t>116-92</t>
  </si>
  <si>
    <t>中　中学数学１（数学116-72）拡大版【22P】</t>
  </si>
  <si>
    <t>中　中学数学１（数学116-72）拡大版【26P】</t>
  </si>
  <si>
    <t>116-82</t>
  </si>
  <si>
    <t>中　中学数学２（数学116-82）拡大版【22P】</t>
  </si>
  <si>
    <t>中　中学数学２（数学116-82）拡大版【26P】</t>
  </si>
  <si>
    <t>中　中学数学３（数学116-92）拡大版【22P】</t>
  </si>
  <si>
    <t>中　中学数学３（数学116-92）拡大版【26P】</t>
  </si>
  <si>
    <t>116-83</t>
  </si>
  <si>
    <t>116-84</t>
  </si>
  <si>
    <t>116-73</t>
  </si>
  <si>
    <t>116-74</t>
  </si>
  <si>
    <t>116-93</t>
  </si>
  <si>
    <t>116-94</t>
  </si>
  <si>
    <t>小　新版　みんなのどうとく　２（道徳２１８）拡大版【３０P】</t>
  </si>
  <si>
    <t>小　新版　みんなのどうとく　３（道徳３１８）拡大版【３０P】</t>
  </si>
  <si>
    <t>小　新版　みんなの道徳　４（道徳４１８）拡大版【２６P】　</t>
  </si>
  <si>
    <t>小　新版　みんなの道徳　５（道徳５１８）拡大版【２６P】　</t>
  </si>
  <si>
    <t>小　新版　みんなの道徳　６（道徳６１８）拡大版【２６P】　</t>
  </si>
  <si>
    <t>224-72</t>
  </si>
  <si>
    <t>224-82</t>
  </si>
  <si>
    <t>224-92</t>
  </si>
  <si>
    <t>227-72</t>
  </si>
  <si>
    <t>227-92</t>
  </si>
  <si>
    <t>232-73</t>
  </si>
  <si>
    <t>232-83</t>
  </si>
  <si>
    <t>232-93</t>
  </si>
  <si>
    <t>233-72</t>
  </si>
  <si>
    <t>233-82</t>
  </si>
  <si>
    <t>233-92</t>
  </si>
  <si>
    <t>拡大版</t>
    <rPh sb="0" eb="2">
      <t>カクダイ</t>
    </rPh>
    <rPh sb="2" eb="3">
      <t>ハン</t>
    </rPh>
    <phoneticPr fontId="7"/>
  </si>
  <si>
    <t>小</t>
    <rPh sb="0" eb="1">
      <t>ショウ</t>
    </rPh>
    <phoneticPr fontId="8"/>
  </si>
  <si>
    <t>新版</t>
    <rPh sb="0" eb="2">
      <t>シンバン</t>
    </rPh>
    <phoneticPr fontId="4"/>
  </si>
  <si>
    <t>丸ゴシックほか</t>
    <rPh sb="0" eb="1">
      <t>マル</t>
    </rPh>
    <phoneticPr fontId="28"/>
  </si>
  <si>
    <t>小　こくご一上　かざぐるま（国語113）拡大版【22P】</t>
  </si>
  <si>
    <t>ゴシック体</t>
    <rPh sb="4" eb="5">
      <t>タイ</t>
    </rPh>
    <phoneticPr fontId="28"/>
  </si>
  <si>
    <t>小　こくご一上　かざぐるま（国語113）拡大版【26P】</t>
  </si>
  <si>
    <t>小　こくご一上　かざぐるま（国語113）拡大版【30P】</t>
  </si>
  <si>
    <t>30P</t>
  </si>
  <si>
    <t>小　こくご一下　ともだち（国語114）拡大版【22P】</t>
  </si>
  <si>
    <t>小　こくご一下　ともだち（国語114）拡大版【26P】</t>
  </si>
  <si>
    <t>小　こくご一下　ともだち（国語114）拡大版【30P】</t>
  </si>
  <si>
    <t>小　こくご二上　たんぽぽ（国語213）拡大版【22P】</t>
  </si>
  <si>
    <t>小　こくご二上　たんぽぽ（国語213）拡大版【26P】</t>
  </si>
  <si>
    <t>小　こくご二上　たんぽぽ（国語213）拡大版【30P】</t>
  </si>
  <si>
    <t>小　こくご二下　赤とんぼ（国語214）拡大版【22P】</t>
  </si>
  <si>
    <t>小　こくご二下　赤とんぼ（国語214）拡大版【26P】</t>
  </si>
  <si>
    <t>小　こくご二下　赤とんぼ（国語214）拡大版【30P】</t>
  </si>
  <si>
    <t>小　国語三上　わかば（国語313）拡大版【18P】</t>
  </si>
  <si>
    <t>小　国語三上　わかば（国語313）拡大版【22P】</t>
  </si>
  <si>
    <t>小　国語三上　わかば（国語313）拡大版【26P】</t>
  </si>
  <si>
    <t>小　国語三下　あおぞら（国語314）拡大版【18P】</t>
  </si>
  <si>
    <t>小　国語三下　あおぞら（国語314）拡大版【22P】</t>
  </si>
  <si>
    <t>小　国語三下　あおぞら（国語314）拡大版【26P】</t>
  </si>
  <si>
    <t>小　国語四上　かがやき（国語413）拡大版【18P】</t>
  </si>
  <si>
    <t>小　国語四上　かがやき（国語413）拡大版【22P】</t>
  </si>
  <si>
    <t>小　国語四上　かがやき（国語413）拡大版【26P】</t>
  </si>
  <si>
    <t>小　国語四下　はばたき（国語414）拡大版【18P】</t>
  </si>
  <si>
    <t>小　国語四下　はばたき（国語414）拡大版【22P】</t>
  </si>
  <si>
    <t>小　国語四下　はばたき（国語414）拡大版【26P】</t>
  </si>
  <si>
    <t>小　国語五　銀河（国語513）拡大版【18P】</t>
  </si>
  <si>
    <t>小　国語五　銀河（国語513）拡大版【22P】</t>
  </si>
  <si>
    <t>小　国語五　銀河（国語513）拡大版【26P】</t>
  </si>
  <si>
    <t>小　国語六　創造（国語613）拡大版【18P】</t>
  </si>
  <si>
    <t>小　国語六　創造（国語613）拡大版【22P】</t>
  </si>
  <si>
    <t>小　国語六　創造（国語613）拡大版【26P】</t>
  </si>
  <si>
    <t>小</t>
    <rPh sb="0" eb="1">
      <t>ショウ</t>
    </rPh>
    <phoneticPr fontId="24"/>
  </si>
  <si>
    <t>小</t>
    <rPh sb="0" eb="1">
      <t>ショウ</t>
    </rPh>
    <phoneticPr fontId="21"/>
  </si>
  <si>
    <t>書写</t>
    <rPh sb="0" eb="2">
      <t>ショシャ</t>
    </rPh>
    <phoneticPr fontId="1"/>
  </si>
  <si>
    <t>新版</t>
    <rPh sb="0" eb="1">
      <t>シン</t>
    </rPh>
    <rPh sb="1" eb="2">
      <t>ハン</t>
    </rPh>
    <phoneticPr fontId="29"/>
  </si>
  <si>
    <t>ゴシック体</t>
    <rPh sb="4" eb="5">
      <t xml:space="preserve">タイ </t>
    </rPh>
    <phoneticPr fontId="1"/>
  </si>
  <si>
    <t>社会</t>
    <rPh sb="0" eb="2">
      <t>シャカイ</t>
    </rPh>
    <phoneticPr fontId="1"/>
  </si>
  <si>
    <t>小　新編　新しい社会３（社会305）拡大版【26P】</t>
  </si>
  <si>
    <t>丸ゴシックほか</t>
    <rPh sb="0" eb="1">
      <t>マル</t>
    </rPh>
    <phoneticPr fontId="30"/>
  </si>
  <si>
    <t>新版</t>
    <rPh sb="0" eb="1">
      <t>シン</t>
    </rPh>
    <rPh sb="1" eb="2">
      <t>ハン</t>
    </rPh>
    <phoneticPr fontId="31"/>
  </si>
  <si>
    <t>小　新編　新しい社会３（社会305）拡大版【30P】</t>
  </si>
  <si>
    <t>小　新編　新しい社会４（社会405）拡大版【22P】</t>
  </si>
  <si>
    <t>小　新編　新しい社会４（社会405）拡大版【26P】</t>
  </si>
  <si>
    <t>小　新編　新しい社会５上（社会505）拡大版【22P】</t>
  </si>
  <si>
    <t>小　新編　新しい社会５上（社会505）拡大版【26P】</t>
  </si>
  <si>
    <t>小　新編　新しい社会５下（社会506）拡大版【22P】</t>
  </si>
  <si>
    <t>小　新編　新しい社会５下（社会506）拡大版【26P】</t>
  </si>
  <si>
    <t>小　新編　新しい社会６　政治・国際編（社会605）拡大版【22P】</t>
  </si>
  <si>
    <t>小　新編　新しい社会６　政治・国際編（社会605）拡大版【26P】</t>
  </si>
  <si>
    <t>小　新編　新しい社会６　歴史編（社会606）拡大版【22P】</t>
  </si>
  <si>
    <t>小　新編　新しい社会６　歴史編（社会606）拡大版【26P】</t>
  </si>
  <si>
    <t>小　小学社会３（社会307）拡大版【30P】</t>
  </si>
  <si>
    <t>AB大</t>
    <rPh sb="2" eb="3">
      <t>ダイ</t>
    </rPh>
    <phoneticPr fontId="1"/>
  </si>
  <si>
    <t>UDデジタル教体</t>
    <rPh sb="6" eb="7">
      <t>オシ</t>
    </rPh>
    <rPh sb="7" eb="8">
      <t>カラダ</t>
    </rPh>
    <phoneticPr fontId="1"/>
  </si>
  <si>
    <t>小　小学社会４（社会407）拡大版【26P】</t>
  </si>
  <si>
    <t>小　小学社会５（社会507）拡大版【26P】</t>
  </si>
  <si>
    <t>新版</t>
    <rPh sb="0" eb="1">
      <t>シン</t>
    </rPh>
    <rPh sb="1" eb="2">
      <t>ハン</t>
    </rPh>
    <phoneticPr fontId="32"/>
  </si>
  <si>
    <t>小　小学社会６（社会607）拡大版【26P】</t>
  </si>
  <si>
    <t>小　小学社会　３年（社会308）拡大版【30P】</t>
  </si>
  <si>
    <t>HG丸ゴシックM-PRO他</t>
    <rPh sb="2" eb="3">
      <t>マル</t>
    </rPh>
    <rPh sb="12" eb="13">
      <t>ホカ</t>
    </rPh>
    <phoneticPr fontId="33"/>
  </si>
  <si>
    <t>小　小学社会　４年（社会408）拡大版【26P】</t>
  </si>
  <si>
    <t>小　小学社会　５年（社会508）拡大版【26P】</t>
  </si>
  <si>
    <t>小　小学社会　６年（社会608）拡大版【26P】</t>
  </si>
  <si>
    <t>小</t>
    <rPh sb="0" eb="1">
      <t>ショウ</t>
    </rPh>
    <phoneticPr fontId="19"/>
  </si>
  <si>
    <t>丸ゴシックほか</t>
    <rPh sb="0" eb="1">
      <t>マル</t>
    </rPh>
    <phoneticPr fontId="20"/>
  </si>
  <si>
    <t>新版</t>
    <rPh sb="0" eb="1">
      <t>シン</t>
    </rPh>
    <rPh sb="1" eb="2">
      <t>ハン</t>
    </rPh>
    <phoneticPr fontId="22"/>
  </si>
  <si>
    <t>【旧版】小  新しい地図帳（地図301）拡大版【26P】</t>
  </si>
  <si>
    <t>丸ゴシックほか</t>
    <rPh sb="0" eb="1">
      <t>マル</t>
    </rPh>
    <phoneticPr fontId="19"/>
  </si>
  <si>
    <t>旧版</t>
    <rPh sb="0" eb="2">
      <t>キュウハン</t>
    </rPh>
    <phoneticPr fontId="22"/>
  </si>
  <si>
    <t>小　楽しく学ぶ　小学生の地図帳　３・４・５・６年（地図304）拡大版【22P】</t>
  </si>
  <si>
    <t>丸ゴシック体ほか</t>
    <rPh sb="0" eb="1">
      <t>マル</t>
    </rPh>
    <rPh sb="5" eb="6">
      <t>タイ</t>
    </rPh>
    <phoneticPr fontId="19"/>
  </si>
  <si>
    <t>【旧版】小  楽しく学ぶ　小学生の地図帳　３・４・５・６年（地図302）拡大版【22P】</t>
    <rPh sb="1" eb="3">
      <t>キュウハン</t>
    </rPh>
    <phoneticPr fontId="26"/>
  </si>
  <si>
    <t>算数</t>
    <rPh sb="0" eb="2">
      <t>サンスウ</t>
    </rPh>
    <phoneticPr fontId="1"/>
  </si>
  <si>
    <t>丸ゴシックほか</t>
    <rPh sb="0" eb="1">
      <t xml:space="preserve">マル </t>
    </rPh>
    <phoneticPr fontId="1"/>
  </si>
  <si>
    <t>丸ゴシック</t>
    <rPh sb="0" eb="1">
      <t>マル</t>
    </rPh>
    <phoneticPr fontId="30"/>
  </si>
  <si>
    <t>UDデジタル教科書体ほか</t>
    <rPh sb="6" eb="9">
      <t>キョウカショ</t>
    </rPh>
    <rPh sb="9" eb="10">
      <t>タイ</t>
    </rPh>
    <phoneticPr fontId="1"/>
  </si>
  <si>
    <t>理科</t>
    <rPh sb="0" eb="2">
      <t>リカ</t>
    </rPh>
    <phoneticPr fontId="1"/>
  </si>
  <si>
    <t>丸ゴシックほか</t>
    <rPh sb="0" eb="1">
      <t xml:space="preserve">マルゴシック </t>
    </rPh>
    <phoneticPr fontId="1"/>
  </si>
  <si>
    <t>AB変大</t>
    <rPh sb="2" eb="3">
      <t>ヘン</t>
    </rPh>
    <rPh sb="3" eb="4">
      <t>ダイ</t>
    </rPh>
    <phoneticPr fontId="1"/>
  </si>
  <si>
    <t>AB変大</t>
    <rPh sb="2" eb="4">
      <t>ヘンダイ</t>
    </rPh>
    <phoneticPr fontId="1"/>
  </si>
  <si>
    <t>UDデジタル教科書体</t>
    <rPh sb="6" eb="9">
      <t>キョウカショ</t>
    </rPh>
    <rPh sb="9" eb="10">
      <t>タイ</t>
    </rPh>
    <phoneticPr fontId="1"/>
  </si>
  <si>
    <t>UDデジタル教科書体</t>
  </si>
  <si>
    <t>生活</t>
    <rPh sb="0" eb="2">
      <t>セイカツ</t>
    </rPh>
    <phoneticPr fontId="1"/>
  </si>
  <si>
    <t>丸ゴシック</t>
    <rPh sb="0" eb="1">
      <t>マル</t>
    </rPh>
    <phoneticPr fontId="1"/>
  </si>
  <si>
    <t>AB拡大</t>
    <rPh sb="2" eb="4">
      <t>カクダイ</t>
    </rPh>
    <phoneticPr fontId="34"/>
  </si>
  <si>
    <t>ゴシック体</t>
    <rPh sb="4" eb="5">
      <t>タイ</t>
    </rPh>
    <phoneticPr fontId="31"/>
  </si>
  <si>
    <t>UDデジタル教科書体ほか</t>
  </si>
  <si>
    <t>音楽</t>
    <rPh sb="0" eb="2">
      <t>オンガク</t>
    </rPh>
    <phoneticPr fontId="1"/>
  </si>
  <si>
    <t>図工</t>
    <rPh sb="0" eb="2">
      <t>ズコウ</t>
    </rPh>
    <phoneticPr fontId="1"/>
  </si>
  <si>
    <t>UD新ゴB、UD新丸ゴB</t>
  </si>
  <si>
    <t>新版</t>
    <rPh sb="0" eb="2">
      <t>シンバン</t>
    </rPh>
    <phoneticPr fontId="1"/>
  </si>
  <si>
    <t>ゴシック体ほか</t>
    <rPh sb="4" eb="5">
      <t>タイ</t>
    </rPh>
    <phoneticPr fontId="1"/>
  </si>
  <si>
    <t>保健</t>
    <rPh sb="0" eb="2">
      <t>ホケン</t>
    </rPh>
    <phoneticPr fontId="1"/>
  </si>
  <si>
    <t>小　新編　新しいほけん　３・４（保健306）拡大版【30P】</t>
  </si>
  <si>
    <t>小　新編　新しい保健　５・６（保健506）拡大版【26P】</t>
  </si>
  <si>
    <t>小　新版 たのしいほけん３・４年（保健307）拡大版【26P】</t>
  </si>
  <si>
    <t>小　新版 たのしいほけん３・４年（保健307）拡大版【30P】</t>
  </si>
  <si>
    <t>小　新版 たのしい保健５・６年（保健507）拡大版【22P】</t>
  </si>
  <si>
    <t>小　新版 たのしい保健５・６年（保健507）拡大版【26P】</t>
  </si>
  <si>
    <t>小　新 小学校ほけん 3・4年（保健308）拡大版【30P】</t>
  </si>
  <si>
    <t>丸ゴシックほか</t>
    <rPh sb="0" eb="1">
      <t>マル</t>
    </rPh>
    <phoneticPr fontId="1"/>
  </si>
  <si>
    <t>小　新 小学校保健 5・6年（保健508）拡大版【26P】</t>
  </si>
  <si>
    <t>小　新わたしたちのほけん　３・４年（保健309）拡大版【30P】</t>
  </si>
  <si>
    <t>小　新わたしたちの保健　５・６年（保健509）拡大版【26P】</t>
  </si>
  <si>
    <t>小　 小学ほけん　３・４年（保健310）拡大版【30P】</t>
  </si>
  <si>
    <t>UDデジタル教科書体</t>
    <rPh sb="6" eb="10">
      <t>キョウカショタイ</t>
    </rPh>
    <phoneticPr fontId="1"/>
  </si>
  <si>
    <t>小　 小学保健　５・６年（保健510）拡大版【26P】</t>
  </si>
  <si>
    <t>小　新・みんなのほけん３・４年（保健311）拡大版【30P】</t>
  </si>
  <si>
    <t>小　新・みんなの保健５・６年（保健511）拡大版【26P】</t>
  </si>
  <si>
    <t>英語</t>
    <rPh sb="0" eb="2">
      <t>エイゴ</t>
    </rPh>
    <phoneticPr fontId="1"/>
  </si>
  <si>
    <t>小　Junior Sunshine 5（英語511）拡大版【22P】</t>
  </si>
  <si>
    <t>小　Junior Sunshine 5 Word Book（英語512）拡大版【22P】</t>
  </si>
  <si>
    <t>小　Junior Sunshine 6（英語611）拡大版【22P】</t>
  </si>
  <si>
    <t>小　Junior Sunshine 6 Word Book（英語612）拡大版【22P】</t>
  </si>
  <si>
    <t>小　CROWN Jr. 5（英語513）拡大版【26P】</t>
  </si>
  <si>
    <t>小　CROWN Jr. My Dictionary（英語514）拡大版【26P】</t>
  </si>
  <si>
    <t>小　CROWN Jr. 6（英語613）拡大版【26P】</t>
  </si>
  <si>
    <t>小　ONE WORLD Smiles 5（英語515）拡大版【26P】</t>
  </si>
  <si>
    <t>小　ONE WORLD Smiles 6（英語615）拡大版【26P】</t>
  </si>
  <si>
    <t>小　Here We Go! 5（英語516）拡大版【22P】</t>
  </si>
  <si>
    <t>小　Here We Go! 6（英語616）拡大版【22P】</t>
  </si>
  <si>
    <t>小　Blue Sky elementary 5（英語517）拡大版【26P】</t>
  </si>
  <si>
    <t>小　Blue Sky elementary 6（英語617）拡大版【26P】</t>
  </si>
  <si>
    <t>道徳</t>
    <rPh sb="0" eb="2">
      <t>ドウトク</t>
    </rPh>
    <phoneticPr fontId="1"/>
  </si>
  <si>
    <t>新版</t>
    <rPh sb="0" eb="2">
      <t>シンパン</t>
    </rPh>
    <phoneticPr fontId="31"/>
  </si>
  <si>
    <t>小　しょうがくどうとく１　はばたこうあすへ（道徳113）拡大版【30P】</t>
  </si>
  <si>
    <t>小　小学どうとく２　はばたこう明日へ（道徳213）拡大版【30P】</t>
  </si>
  <si>
    <t>小　小学どうとく３　はばたこう明日へ（道徳313）拡大版【30P】</t>
  </si>
  <si>
    <t>小　小学道徳４　はばたこう明日へ（道徳413）拡大版【26P】</t>
  </si>
  <si>
    <t>小　小学道徳５　はばたこう明日へ（道徳513）拡大版【26P】</t>
  </si>
  <si>
    <t>小　小学道徳６　はばたこう明日へ（道徳613）拡大版【26P】</t>
  </si>
  <si>
    <t>小　どうとく　１　きみが いちばん ひかるとき（道徳114）拡大版【26P】</t>
  </si>
  <si>
    <t>ゴシック体</t>
    <rPh sb="4" eb="5">
      <t>タイ</t>
    </rPh>
    <phoneticPr fontId="1"/>
  </si>
  <si>
    <t>小　どうとく　2　きみが いちばん ひかるとき（道徳214）拡大版【26P】</t>
  </si>
  <si>
    <t>小　どうとく　３　きみが いちばん ひかるとき（道徳314）拡大版【26P】</t>
  </si>
  <si>
    <t>小　道徳　４　きみが いちばん ひかるとき（道徳414）拡大版【22P】</t>
  </si>
  <si>
    <t>小　道徳　５　きみが いちばん ひかるとき（道徳514）拡大版【22P】</t>
  </si>
  <si>
    <t>小　道徳　６　きみが いちばん ひかるとき（道徳614）拡大版【22P】</t>
  </si>
  <si>
    <t>小　しょうがく どうとく　いきる ちから　１　（道徳115）拡大版【30P】</t>
    <rPh sb="0" eb="1">
      <t>ショウ</t>
    </rPh>
    <phoneticPr fontId="1"/>
  </si>
  <si>
    <t>小　しょうがく どうとく　いきる ちから　１　どうとくノート　（道徳116）拡大版【30P】</t>
    <rPh sb="0" eb="1">
      <t>ショウ</t>
    </rPh>
    <phoneticPr fontId="1"/>
  </si>
  <si>
    <t>小　小学 どうとく　生きる 力　２　（道徳215）拡大版【30P】</t>
    <rPh sb="0" eb="1">
      <t>ショウ</t>
    </rPh>
    <phoneticPr fontId="1"/>
  </si>
  <si>
    <t>小　小学 どうとく　生きる 力　２　どうとくノート　（道徳216）拡大版【30P】</t>
    <rPh sb="0" eb="1">
      <t>ショウ</t>
    </rPh>
    <phoneticPr fontId="1"/>
  </si>
  <si>
    <t>小　小学どうとく　生きる力　３　（道徳315）拡大版【30P】</t>
    <rPh sb="0" eb="1">
      <t>ショウ</t>
    </rPh>
    <phoneticPr fontId="1"/>
  </si>
  <si>
    <t>小　小学どうとく　生きる力　３　どうとくノート　（道徳316）拡大版【30P】</t>
    <rPh sb="0" eb="1">
      <t>ショウ</t>
    </rPh>
    <phoneticPr fontId="1"/>
  </si>
  <si>
    <t>小　小学道徳　生きる力　４　（道徳415）拡大版【26P】</t>
    <rPh sb="0" eb="1">
      <t>ショウ</t>
    </rPh>
    <phoneticPr fontId="1"/>
  </si>
  <si>
    <t>小　小学道徳　生きる力　４　道徳ノート　（道徳416）拡大版【26P】</t>
    <rPh sb="0" eb="1">
      <t>ショウ</t>
    </rPh>
    <phoneticPr fontId="1"/>
  </si>
  <si>
    <t>小　小学道徳　生きる力　５　（道徳515）拡大版【26P】</t>
    <rPh sb="0" eb="1">
      <t>ショウ</t>
    </rPh>
    <phoneticPr fontId="1"/>
  </si>
  <si>
    <t>小　小学道徳　生きる力　５　道徳ノート　（道徳516）拡大版【26P】</t>
    <rPh sb="0" eb="1">
      <t>ショウ</t>
    </rPh>
    <phoneticPr fontId="1"/>
  </si>
  <si>
    <t>小　小学道徳　生きる力　６　（道徳615）拡大版【26P】</t>
    <rPh sb="0" eb="1">
      <t>ショウ</t>
    </rPh>
    <phoneticPr fontId="1"/>
  </si>
  <si>
    <t>小　小学道徳　生きる力　６　道徳ノート　（道徳616）拡大版【26P】</t>
    <rPh sb="0" eb="1">
      <t>ショウ</t>
    </rPh>
    <phoneticPr fontId="1"/>
  </si>
  <si>
    <t>小　しょうがく　どうとく　ゆたかな　こころ　１ねん（道徳117）拡大版【30P】</t>
  </si>
  <si>
    <t>小　小学　どうとく　ゆたかな　こころ　２年（道徳217）拡大版【30P】</t>
  </si>
  <si>
    <t>小　小学どうとく　ゆたかな心　３年（道徳317）拡大版【30P】</t>
  </si>
  <si>
    <t>小　小学道徳　ゆたかな心　４年（道徳417）拡大版【26P】</t>
  </si>
  <si>
    <t>小　小学道徳　ゆたかな心　５年（道徳517）拡大版【26P】</t>
  </si>
  <si>
    <t>小　小学道徳　ゆたかな心　６年（道徳617）拡大版【26P】</t>
  </si>
  <si>
    <t>小　新版　みんなのどうとく　１（道徳１１８）拡大版【３０P】</t>
    <rPh sb="0" eb="1">
      <t>ショウ</t>
    </rPh>
    <rPh sb="2" eb="4">
      <t>シンパン</t>
    </rPh>
    <rPh sb="16" eb="18">
      <t>ドウトク</t>
    </rPh>
    <rPh sb="22" eb="25">
      <t>カクダイバン</t>
    </rPh>
    <phoneticPr fontId="1"/>
  </si>
  <si>
    <t>現代の国語 １（国語015-72）　拡大版【26P】</t>
    <rPh sb="8" eb="10">
      <t>コクゴ</t>
    </rPh>
    <rPh sb="18" eb="21">
      <t>カクダイバン</t>
    </rPh>
    <phoneticPr fontId="16"/>
  </si>
  <si>
    <t>丸ゴシック</t>
    <rPh sb="0" eb="1">
      <t>マル</t>
    </rPh>
    <phoneticPr fontId="6"/>
  </si>
  <si>
    <t>現代の国語 ２（国語015-82）　拡大版【26P】</t>
    <rPh sb="8" eb="10">
      <t>コクゴ</t>
    </rPh>
    <rPh sb="18" eb="21">
      <t>カクダイバン</t>
    </rPh>
    <phoneticPr fontId="16"/>
  </si>
  <si>
    <t>現代の国語 ３（国語015-92）　拡大版【26P】</t>
    <rPh sb="8" eb="10">
      <t>コクゴ</t>
    </rPh>
    <phoneticPr fontId="16"/>
  </si>
  <si>
    <t>伝え合う言葉　中学国語１（国語017-72）　拡大版【22P】</t>
    <rPh sb="13" eb="15">
      <t>コクゴ</t>
    </rPh>
    <phoneticPr fontId="16"/>
  </si>
  <si>
    <t>学参ゴシック</t>
    <rPh sb="0" eb="2">
      <t>ガクサン</t>
    </rPh>
    <phoneticPr fontId="8"/>
  </si>
  <si>
    <t>中　国語１（国語038-72）拡大版【18P】</t>
  </si>
  <si>
    <t>ゴシック体</t>
    <rPh sb="4" eb="5">
      <t>タイ</t>
    </rPh>
    <phoneticPr fontId="36"/>
  </si>
  <si>
    <t>中　国語１（国語038-72）拡大版【22P】</t>
  </si>
  <si>
    <t>中　国語１（国語038-72）拡大版【26P】</t>
  </si>
  <si>
    <t>中　国語２（国語038-82）拡大版【18P】</t>
  </si>
  <si>
    <t>中　国語２（国語038-82）拡大版【22P】</t>
  </si>
  <si>
    <t>中　国語２（国語038-82）拡大版【26P】</t>
  </si>
  <si>
    <t>中　国語３（国語038-92）拡大版【18P】</t>
  </si>
  <si>
    <t>中　国語３（国語038-92）拡大版【22P】</t>
  </si>
  <si>
    <t>中　国語３（国語038-92）拡大版【26P】</t>
  </si>
  <si>
    <t>中　新編　新しい書写　一・二・三年　(書写002-72)拡大版【26P】</t>
  </si>
  <si>
    <t>旧版</t>
    <rPh sb="0" eb="1">
      <t>キュウ</t>
    </rPh>
    <phoneticPr fontId="20"/>
  </si>
  <si>
    <t>現代の書写一・二・三（書写015-72）拡大版【26P】</t>
    <rPh sb="0" eb="2">
      <t>ゲンダイ</t>
    </rPh>
    <rPh sb="11" eb="13">
      <t>ショシャ</t>
    </rPh>
    <rPh sb="20" eb="23">
      <t>カクダイバン</t>
    </rPh>
    <phoneticPr fontId="40"/>
  </si>
  <si>
    <t>旧版</t>
    <rPh sb="0" eb="2">
      <t xml:space="preserve">キュウハン </t>
    </rPh>
    <phoneticPr fontId="20"/>
  </si>
  <si>
    <t>中学書写（書写017-72）拡大版【22P】</t>
    <rPh sb="5" eb="7">
      <t>ショシャ</t>
    </rPh>
    <rPh sb="14" eb="17">
      <t>カクダイバン</t>
    </rPh>
    <phoneticPr fontId="4"/>
  </si>
  <si>
    <t>学参ゴシック</t>
    <rPh sb="0" eb="2">
      <t>ガクサン</t>
    </rPh>
    <phoneticPr fontId="35"/>
  </si>
  <si>
    <t>中学書写（書写017-72）拡大版【26P】</t>
    <rPh sb="5" eb="7">
      <t>ショシャ</t>
    </rPh>
    <rPh sb="14" eb="17">
      <t>カクダイバン</t>
    </rPh>
    <phoneticPr fontId="4"/>
  </si>
  <si>
    <t>AB大</t>
    <rPh sb="2" eb="3">
      <t>ダイ</t>
    </rPh>
    <phoneticPr fontId="35"/>
  </si>
  <si>
    <t>学参ゴシック</t>
    <rPh sb="0" eb="2">
      <t>ガクサン</t>
    </rPh>
    <phoneticPr fontId="17"/>
  </si>
  <si>
    <t>AB大</t>
    <rPh sb="2" eb="3">
      <t>ダイ</t>
    </rPh>
    <phoneticPr fontId="17"/>
  </si>
  <si>
    <t>光村</t>
    <rPh sb="0" eb="2">
      <t xml:space="preserve">ミツムラ </t>
    </rPh>
    <phoneticPr fontId="20"/>
  </si>
  <si>
    <t>中</t>
    <rPh sb="0" eb="1">
      <t xml:space="preserve">チュウ </t>
    </rPh>
    <phoneticPr fontId="20"/>
  </si>
  <si>
    <t>書写</t>
    <rPh sb="0" eb="1">
      <t xml:space="preserve">ショシャ </t>
    </rPh>
    <phoneticPr fontId="20"/>
  </si>
  <si>
    <t>中　中学書写　一・二・三年（書写038-72）拡大版【22P】</t>
    <rPh sb="0" eb="1">
      <t xml:space="preserve">チュウ </t>
    </rPh>
    <rPh sb="14" eb="16">
      <t xml:space="preserve">ショシャ </t>
    </rPh>
    <rPh sb="23" eb="26">
      <t xml:space="preserve">カクダイバン </t>
    </rPh>
    <phoneticPr fontId="40"/>
  </si>
  <si>
    <t>ゴシック体</t>
    <rPh sb="4" eb="5">
      <t>タイ</t>
    </rPh>
    <phoneticPr fontId="22"/>
  </si>
  <si>
    <t>中　中学書写　一・二・三年（書写038-72）拡大版【26P】</t>
    <rPh sb="0" eb="1">
      <t xml:space="preserve">チュウ </t>
    </rPh>
    <rPh sb="14" eb="16">
      <t xml:space="preserve">ショシャ </t>
    </rPh>
    <rPh sb="23" eb="26">
      <t xml:space="preserve">カクダイバン </t>
    </rPh>
    <phoneticPr fontId="40"/>
  </si>
  <si>
    <t>中　中学書写　一・二・三年（書写704）拡大版【22P】</t>
    <rPh sb="0" eb="1">
      <t xml:space="preserve">チュウ </t>
    </rPh>
    <rPh sb="14" eb="16">
      <t xml:space="preserve">ショシャ </t>
    </rPh>
    <rPh sb="20" eb="23">
      <t xml:space="preserve">カクダイバン </t>
    </rPh>
    <phoneticPr fontId="40"/>
  </si>
  <si>
    <t>旧版</t>
    <rPh sb="0" eb="1">
      <t xml:space="preserve">キュウハン </t>
    </rPh>
    <phoneticPr fontId="20"/>
  </si>
  <si>
    <t>中　中学書写　一・二・三年（書写704）拡大版【26P】</t>
    <rPh sb="0" eb="1">
      <t xml:space="preserve">チュウ </t>
    </rPh>
    <rPh sb="14" eb="16">
      <t xml:space="preserve">ショシャ </t>
    </rPh>
    <rPh sb="20" eb="23">
      <t xml:space="preserve">カクダイバン </t>
    </rPh>
    <phoneticPr fontId="40"/>
  </si>
  <si>
    <t>東書</t>
    <rPh sb="0" eb="2">
      <t>トウショ</t>
    </rPh>
    <phoneticPr fontId="20"/>
  </si>
  <si>
    <t>中　新編　新しい社会　地理　(地理002-72)拡大版【22P】</t>
  </si>
  <si>
    <t>新版</t>
    <rPh sb="0" eb="1">
      <t>シン</t>
    </rPh>
    <rPh sb="1" eb="2">
      <t>バン</t>
    </rPh>
    <phoneticPr fontId="17"/>
  </si>
  <si>
    <t>中　新編　新しい社会　地理　(地理002-72)拡大版【26P】</t>
  </si>
  <si>
    <t>中学社会　地理　地域に学ぶ（地理017-72）拡大版【22P】</t>
    <rPh sb="8" eb="10">
      <t>チイキ</t>
    </rPh>
    <rPh sb="11" eb="12">
      <t>マナ</t>
    </rPh>
    <rPh sb="14" eb="16">
      <t>チリ</t>
    </rPh>
    <rPh sb="23" eb="25">
      <t>カクダイ</t>
    </rPh>
    <rPh sb="25" eb="26">
      <t>バン</t>
    </rPh>
    <phoneticPr fontId="18"/>
  </si>
  <si>
    <t>中学社会　地理　地域に学ぶ（地理017-72）拡大版【26P】</t>
    <rPh sb="8" eb="10">
      <t>チイキ</t>
    </rPh>
    <rPh sb="11" eb="12">
      <t>マナ</t>
    </rPh>
    <rPh sb="14" eb="16">
      <t>チリ</t>
    </rPh>
    <rPh sb="23" eb="25">
      <t>カクダイ</t>
    </rPh>
    <rPh sb="25" eb="26">
      <t>バン</t>
    </rPh>
    <phoneticPr fontId="18"/>
  </si>
  <si>
    <t>ゴシック体ほか</t>
    <rPh sb="4" eb="5">
      <t>タイ</t>
    </rPh>
    <phoneticPr fontId="37"/>
  </si>
  <si>
    <t>中　中学社会　地理的分野（地理116-72）拡大版【22P】</t>
    <rPh sb="0" eb="1">
      <t>チュウ</t>
    </rPh>
    <rPh sb="7" eb="9">
      <t>チリ</t>
    </rPh>
    <rPh sb="9" eb="10">
      <t>テキ</t>
    </rPh>
    <rPh sb="13" eb="15">
      <t>チリ</t>
    </rPh>
    <rPh sb="22" eb="25">
      <t>カクダイバン</t>
    </rPh>
    <phoneticPr fontId="40"/>
  </si>
  <si>
    <t>UDデジタル教科書体ほか</t>
    <rPh sb="6" eb="9">
      <t>キョウカショ</t>
    </rPh>
    <rPh sb="9" eb="10">
      <t>タイ</t>
    </rPh>
    <phoneticPr fontId="20"/>
  </si>
  <si>
    <t>中　中学社会　地理的分野（地理116-72）拡大版【26P】</t>
    <rPh sb="0" eb="1">
      <t>チュウ</t>
    </rPh>
    <rPh sb="7" eb="9">
      <t>チリ</t>
    </rPh>
    <rPh sb="9" eb="10">
      <t>テキ</t>
    </rPh>
    <rPh sb="13" eb="15">
      <t>チリ</t>
    </rPh>
    <rPh sb="22" eb="25">
      <t>カクダイバン</t>
    </rPh>
    <phoneticPr fontId="40"/>
  </si>
  <si>
    <t>中　新編　新しい社会　歴史　(歴史002-72)拡大版【22P】</t>
  </si>
  <si>
    <t>中　新編　新しい社会　歴史　(歴史002-72)拡大版【26P】</t>
  </si>
  <si>
    <t>中学社会　歴史　未来をひらく（歴史017-72）拡大版【22P】</t>
    <rPh sb="15" eb="17">
      <t>レキシ</t>
    </rPh>
    <rPh sb="24" eb="27">
      <t>カクダイバン</t>
    </rPh>
    <phoneticPr fontId="4"/>
  </si>
  <si>
    <t>中学社会　歴史　未来をひらく（歴史017-72）拡大版【26P】</t>
    <rPh sb="15" eb="17">
      <t>レキシ</t>
    </rPh>
    <rPh sb="24" eb="27">
      <t>カクダイバン</t>
    </rPh>
    <phoneticPr fontId="4"/>
  </si>
  <si>
    <t>旧版</t>
    <rPh sb="0" eb="2">
      <t>キュウハン</t>
    </rPh>
    <phoneticPr fontId="17"/>
  </si>
  <si>
    <t>【旧版】中　社会科　中学生の歴史　日本の歩みと世界の動き　(歴史707)　拡大版【18P】</t>
    <rPh sb="1" eb="3">
      <t>キュウハン</t>
    </rPh>
    <phoneticPr fontId="40"/>
  </si>
  <si>
    <t>旧版</t>
    <rPh sb="0" eb="2">
      <t>キュウハン</t>
    </rPh>
    <phoneticPr fontId="20"/>
  </si>
  <si>
    <t>【旧版】中　社会科　中学生の歴史　日本の歩みと世界の動き　(歴史707)　拡大版【22P】</t>
    <rPh sb="1" eb="3">
      <t>キュウハン</t>
    </rPh>
    <phoneticPr fontId="40"/>
  </si>
  <si>
    <t>【旧版】中　社会科　中学生の歴史　日本の歩みと世界の動き　(歴史707)　拡大版【26P】</t>
    <rPh sb="1" eb="3">
      <t>キュウハン</t>
    </rPh>
    <phoneticPr fontId="40"/>
  </si>
  <si>
    <t>中</t>
    <rPh sb="0" eb="1">
      <t>チュウ</t>
    </rPh>
    <phoneticPr fontId="15"/>
  </si>
  <si>
    <t>中学歴史　日本と世界　改訂版（歴史081-72）拡大版【22P】</t>
    <rPh sb="11" eb="14">
      <t>カイテイバン</t>
    </rPh>
    <rPh sb="15" eb="17">
      <t>レキシ</t>
    </rPh>
    <rPh sb="24" eb="27">
      <t>カクダイバン</t>
    </rPh>
    <phoneticPr fontId="40"/>
  </si>
  <si>
    <t>丸ゴシック</t>
    <rPh sb="0" eb="1">
      <t>マル</t>
    </rPh>
    <phoneticPr fontId="15"/>
  </si>
  <si>
    <t>新版</t>
    <rPh sb="0" eb="1">
      <t>シン</t>
    </rPh>
    <rPh sb="1" eb="2">
      <t>バン</t>
    </rPh>
    <phoneticPr fontId="15"/>
  </si>
  <si>
    <t>中　中学社会　歴史的分野（歴史116-72）拡大版【22P】</t>
    <rPh sb="0" eb="1">
      <t>チュウ</t>
    </rPh>
    <rPh sb="7" eb="9">
      <t>レキシ</t>
    </rPh>
    <rPh sb="13" eb="15">
      <t>レキシ</t>
    </rPh>
    <rPh sb="22" eb="25">
      <t>カクダイバン</t>
    </rPh>
    <phoneticPr fontId="40"/>
  </si>
  <si>
    <t>中　中学社会　歴史的分野（歴史116-72）拡大版【26P】</t>
    <rPh sb="0" eb="1">
      <t>チュウ</t>
    </rPh>
    <rPh sb="7" eb="9">
      <t>レキシ</t>
    </rPh>
    <rPh sb="13" eb="15">
      <t>レキシ</t>
    </rPh>
    <rPh sb="22" eb="25">
      <t>カクダイバン</t>
    </rPh>
    <phoneticPr fontId="40"/>
  </si>
  <si>
    <t>【旧版】中　中学社会　歴史的分野（歴史709）拡大版【18P】</t>
  </si>
  <si>
    <t>【旧版】中　中学社会　歴史的分野（歴史709）拡大版【22P】</t>
  </si>
  <si>
    <t>【旧版】中　中学社会　歴史的分野（歴史709）拡大版【26P】</t>
  </si>
  <si>
    <t>新しい日本の歴史（歴史227-72）拡大版【26P】</t>
    <rPh sb="9" eb="11">
      <t>レキシ</t>
    </rPh>
    <rPh sb="18" eb="21">
      <t>カクダイバン</t>
    </rPh>
    <phoneticPr fontId="4"/>
  </si>
  <si>
    <t>丸ゴシック</t>
    <rPh sb="0" eb="1">
      <t>マル</t>
    </rPh>
    <phoneticPr fontId="20"/>
  </si>
  <si>
    <t>丸ゴシック</t>
    <rPh sb="0" eb="1">
      <t>マル</t>
    </rPh>
    <phoneticPr fontId="0"/>
  </si>
  <si>
    <t>中　新編　新しい社会　公民　(公民002-92)拡大版【22P】</t>
  </si>
  <si>
    <t>中　新編　新しい社会　公民　(公民002-92)拡大版【26P】</t>
  </si>
  <si>
    <t>中学社会　公民　ともに生きる（公民017-92）拡大版【22P】</t>
    <rPh sb="15" eb="17">
      <t>コウミン</t>
    </rPh>
    <rPh sb="24" eb="27">
      <t>カクダイバン</t>
    </rPh>
    <phoneticPr fontId="16"/>
  </si>
  <si>
    <t>新版</t>
    <rPh sb="0" eb="2">
      <t>シンパン</t>
    </rPh>
    <phoneticPr fontId="6"/>
  </si>
  <si>
    <t>中学社会　公民　ともに生きる（公民017-92）拡大版【26P】</t>
    <rPh sb="15" eb="17">
      <t>コウミン</t>
    </rPh>
    <rPh sb="24" eb="27">
      <t>カクダイバン</t>
    </rPh>
    <phoneticPr fontId="16"/>
  </si>
  <si>
    <t>AB大</t>
    <rPh sb="2" eb="3">
      <t>ダイ</t>
    </rPh>
    <phoneticPr fontId="8"/>
  </si>
  <si>
    <t>新版</t>
    <rPh sb="0" eb="1">
      <t>シン</t>
    </rPh>
    <rPh sb="1" eb="2">
      <t>バン</t>
    </rPh>
    <phoneticPr fontId="38"/>
  </si>
  <si>
    <t>ゴシック体ほか</t>
    <rPh sb="4" eb="5">
      <t>タイ</t>
    </rPh>
    <phoneticPr fontId="39"/>
  </si>
  <si>
    <t>中　中学社会　公民的分野（公民116-92）拡大版【22P】</t>
    <rPh sb="13" eb="15">
      <t>コウミン</t>
    </rPh>
    <phoneticPr fontId="7"/>
  </si>
  <si>
    <t>UDデジタル教科書体ほか</t>
    <rPh sb="6" eb="9">
      <t>キョウカショ</t>
    </rPh>
    <rPh sb="9" eb="10">
      <t>タイ</t>
    </rPh>
    <phoneticPr fontId="6"/>
  </si>
  <si>
    <t>中　中学社会　公民的分野（公民116-92）拡大版【26P】</t>
    <rPh sb="13" eb="15">
      <t>コウミン</t>
    </rPh>
    <phoneticPr fontId="7"/>
  </si>
  <si>
    <t>新しいみんなの公民（公民227-92）拡大版【26P】</t>
    <rPh sb="10" eb="12">
      <t>コウミン</t>
    </rPh>
    <rPh sb="19" eb="22">
      <t>カクダイバン</t>
    </rPh>
    <phoneticPr fontId="16"/>
  </si>
  <si>
    <t>中　新編　新しい社会　地図　(地図002-72)拡大版【26P】</t>
  </si>
  <si>
    <t>新しい社会　地図　(地図701）拡大版【26P】</t>
  </si>
  <si>
    <t>丸ゴシックほか</t>
    <rPh sb="0" eb="1">
      <t>マル</t>
    </rPh>
    <phoneticPr fontId="17"/>
  </si>
  <si>
    <t>中学校 数学１（数学011-72）拡大版【26P】</t>
    <rPh sb="8" eb="10">
      <t>スウガク</t>
    </rPh>
    <rPh sb="17" eb="20">
      <t>カクダイバン</t>
    </rPh>
    <phoneticPr fontId="4"/>
  </si>
  <si>
    <t>中学校 数学２（数学011-82）拡大版【26P】</t>
    <rPh sb="8" eb="10">
      <t>スウガク</t>
    </rPh>
    <rPh sb="17" eb="20">
      <t>カクダイバン</t>
    </rPh>
    <phoneticPr fontId="4"/>
  </si>
  <si>
    <t>中学校 数学3（数学011-92）拡大版【26P】</t>
    <rPh sb="8" eb="10">
      <t>スウガク</t>
    </rPh>
    <rPh sb="17" eb="20">
      <t>カクダイバン</t>
    </rPh>
    <phoneticPr fontId="4"/>
  </si>
  <si>
    <t>中学数学　１　（数学017-72）拡大版【22P】</t>
    <rPh sb="8" eb="10">
      <t>スウガク</t>
    </rPh>
    <rPh sb="17" eb="20">
      <t>カクダイバン</t>
    </rPh>
    <phoneticPr fontId="4"/>
  </si>
  <si>
    <t>中学数学　１　（数学017-72）拡大版【26P】</t>
    <rPh sb="8" eb="10">
      <t>スウガク</t>
    </rPh>
    <rPh sb="17" eb="20">
      <t>カクダイバン</t>
    </rPh>
    <phoneticPr fontId="4"/>
  </si>
  <si>
    <t>中学数学　２　（数学017-82）拡大版【22P】</t>
    <rPh sb="8" eb="10">
      <t>スウガク</t>
    </rPh>
    <rPh sb="17" eb="20">
      <t>カクダイバン</t>
    </rPh>
    <phoneticPr fontId="4"/>
  </si>
  <si>
    <t>中学数学　２　（数学017-82）拡大版【26P】</t>
    <rPh sb="8" eb="10">
      <t>スウガク</t>
    </rPh>
    <rPh sb="17" eb="20">
      <t>カクダイバン</t>
    </rPh>
    <phoneticPr fontId="4"/>
  </si>
  <si>
    <t>中学数学　３　（数学017-92）拡大版【22P】</t>
    <rPh sb="8" eb="10">
      <t>スウガク</t>
    </rPh>
    <rPh sb="17" eb="20">
      <t>カクダイバン</t>
    </rPh>
    <phoneticPr fontId="4"/>
  </si>
  <si>
    <t>中学数学　３　（数学017-92）拡大版【26P】</t>
    <rPh sb="8" eb="10">
      <t>スウガク</t>
    </rPh>
    <rPh sb="17" eb="20">
      <t>カクダイバン</t>
    </rPh>
    <phoneticPr fontId="4"/>
  </si>
  <si>
    <t>未来へひろがる数学 １（数学061-72）拡大版【22P】</t>
    <rPh sb="12" eb="14">
      <t>スウガク</t>
    </rPh>
    <rPh sb="21" eb="24">
      <t>カクダイバン</t>
    </rPh>
    <phoneticPr fontId="4"/>
  </si>
  <si>
    <t>未来へひろがる数学 １（数学061-72）拡大版【26P】</t>
    <rPh sb="21" eb="24">
      <t>カクダイバン</t>
    </rPh>
    <phoneticPr fontId="4"/>
  </si>
  <si>
    <t>未来へひろがる数学 2（数学061-82）拡大版【22P】</t>
  </si>
  <si>
    <t>未来へひろがる数学 2（数学061-82）拡大版【26P】</t>
  </si>
  <si>
    <t>未来へひろがる数学 3（数学061-92）拡大版【22P】</t>
  </si>
  <si>
    <t>未来へひろがる数学 3（数学061-92）拡大版【26P】</t>
  </si>
  <si>
    <t>これからの　数学１（数学104-73）拡大版【18P】</t>
    <rPh sb="6" eb="8">
      <t>スウガク</t>
    </rPh>
    <rPh sb="10" eb="12">
      <t>スウガク</t>
    </rPh>
    <rPh sb="19" eb="22">
      <t>カクダイバン</t>
    </rPh>
    <phoneticPr fontId="40"/>
  </si>
  <si>
    <t>これからの　数学１（数学104-73）拡大版【22P】</t>
    <rPh sb="6" eb="8">
      <t>スウガク</t>
    </rPh>
    <rPh sb="10" eb="12">
      <t>スウガク</t>
    </rPh>
    <rPh sb="19" eb="22">
      <t>カクダイバン</t>
    </rPh>
    <phoneticPr fontId="40"/>
  </si>
  <si>
    <t>これからの　数学１（数学104-73）拡大版【26P】</t>
    <rPh sb="6" eb="8">
      <t>スウガク</t>
    </rPh>
    <rPh sb="10" eb="12">
      <t>スウガク</t>
    </rPh>
    <rPh sb="19" eb="22">
      <t>カクダイバン</t>
    </rPh>
    <phoneticPr fontId="40"/>
  </si>
  <si>
    <t>これからの　数学2（数学104-83）拡大版【18P】</t>
  </si>
  <si>
    <t>これからの　数学2（数学104-83）拡大版【22P】</t>
  </si>
  <si>
    <t>これからの　数学2（数学104-83）拡大版【26P】</t>
  </si>
  <si>
    <t>これからの　数学3（数学104-93）拡大版【18P】</t>
  </si>
  <si>
    <t>これからの　数学3（数学104-93）拡大版【22P】</t>
  </si>
  <si>
    <t>これからの　数学3（数学104-93）拡大版【26P】</t>
  </si>
  <si>
    <t>ゴシック体ほか</t>
    <rPh sb="4" eb="5">
      <t>タイ</t>
    </rPh>
    <phoneticPr fontId="20"/>
  </si>
  <si>
    <t>中学校　科学１ （理科011-72）拡大版【26P】</t>
    <rPh sb="9" eb="11">
      <t>リカ</t>
    </rPh>
    <rPh sb="18" eb="21">
      <t>カクダイバン</t>
    </rPh>
    <phoneticPr fontId="4"/>
  </si>
  <si>
    <t>中学校　科学２ （理科011-82）拡大版【26P】</t>
  </si>
  <si>
    <t>中学校　科学3 （理科011-92）拡大版【26P】</t>
    <rPh sb="9" eb="11">
      <t>リカ</t>
    </rPh>
    <rPh sb="18" eb="21">
      <t>カクダイバン</t>
    </rPh>
    <phoneticPr fontId="4"/>
  </si>
  <si>
    <t>自然の探究　中学理科１（理科017-72）拡大版【22P】</t>
    <rPh sb="12" eb="14">
      <t>リカ</t>
    </rPh>
    <rPh sb="21" eb="24">
      <t>カクダイバン</t>
    </rPh>
    <phoneticPr fontId="4"/>
  </si>
  <si>
    <t>AB変</t>
    <rPh sb="2" eb="3">
      <t>ヘン</t>
    </rPh>
    <phoneticPr fontId="35"/>
  </si>
  <si>
    <t>自然の探究　中学理科１（理科017-72）拡大版【26P】</t>
    <rPh sb="12" eb="14">
      <t>リカ</t>
    </rPh>
    <rPh sb="21" eb="24">
      <t>カクダイバン</t>
    </rPh>
    <phoneticPr fontId="4"/>
  </si>
  <si>
    <t>AB変大</t>
    <rPh sb="2" eb="3">
      <t>ヘン</t>
    </rPh>
    <rPh sb="3" eb="4">
      <t>ダイ</t>
    </rPh>
    <phoneticPr fontId="35"/>
  </si>
  <si>
    <t>自然の探究　中学理科2（理科017-82）拡大版【22P】</t>
    <rPh sb="12" eb="14">
      <t>リカ</t>
    </rPh>
    <rPh sb="21" eb="24">
      <t>カクダイバン</t>
    </rPh>
    <phoneticPr fontId="4"/>
  </si>
  <si>
    <t>自然の探究　中学理科2（理科017-82）拡大版【26P】</t>
    <rPh sb="12" eb="14">
      <t>リカ</t>
    </rPh>
    <rPh sb="21" eb="24">
      <t>カクダイバン</t>
    </rPh>
    <phoneticPr fontId="4"/>
  </si>
  <si>
    <t>自然の探究　中学理科3（理科017-92）拡大版【22P】</t>
    <rPh sb="12" eb="14">
      <t>リカ</t>
    </rPh>
    <rPh sb="21" eb="24">
      <t>カクダイバン</t>
    </rPh>
    <phoneticPr fontId="4"/>
  </si>
  <si>
    <t>自然の探究　中学理科3（理科017-92）拡大版【26P】</t>
    <rPh sb="12" eb="14">
      <t>リカ</t>
    </rPh>
    <rPh sb="21" eb="24">
      <t>カクダイバン</t>
    </rPh>
    <phoneticPr fontId="4"/>
  </si>
  <si>
    <t>未来へひろがるサイエンス１　（理科061-72）拡大版【22P】</t>
    <rPh sb="15" eb="17">
      <t>リカ</t>
    </rPh>
    <rPh sb="24" eb="27">
      <t>カクダイバン</t>
    </rPh>
    <phoneticPr fontId="4"/>
  </si>
  <si>
    <t>未来へひろがるサイエンス１　（理科061-72）拡大版【26P】</t>
    <rPh sb="15" eb="17">
      <t>リカ</t>
    </rPh>
    <rPh sb="24" eb="27">
      <t>カクダイバン</t>
    </rPh>
    <phoneticPr fontId="4"/>
  </si>
  <si>
    <t>未来へひろがるサイエンス2　（理科061-82）拡大版【22P】</t>
    <rPh sb="15" eb="17">
      <t>リカ</t>
    </rPh>
    <rPh sb="24" eb="27">
      <t>カクダイバン</t>
    </rPh>
    <phoneticPr fontId="4"/>
  </si>
  <si>
    <t>未来へひろがるサイエンス2　（理科061-82）拡大版【26P】</t>
    <rPh sb="15" eb="17">
      <t>リカ</t>
    </rPh>
    <rPh sb="24" eb="27">
      <t>カクダイバン</t>
    </rPh>
    <phoneticPr fontId="4"/>
  </si>
  <si>
    <t>未来へひろがるサイエンス3　（理科061-92）拡大版【22P】</t>
    <rPh sb="15" eb="17">
      <t>リカ</t>
    </rPh>
    <rPh sb="24" eb="27">
      <t>カクダイバン</t>
    </rPh>
    <phoneticPr fontId="4"/>
  </si>
  <si>
    <t>未来へひろがるサイエンス3　（理科061-92）拡大版【26P】</t>
  </si>
  <si>
    <t>中学音楽　１　音楽のおくりもの　（音楽017-72）拡大版【22P】</t>
    <rPh sb="0" eb="2">
      <t>チュウガク</t>
    </rPh>
    <rPh sb="17" eb="19">
      <t>オンガク</t>
    </rPh>
    <rPh sb="26" eb="28">
      <t>カクダイ</t>
    </rPh>
    <rPh sb="28" eb="29">
      <t>バン</t>
    </rPh>
    <phoneticPr fontId="18"/>
  </si>
  <si>
    <t>中</t>
    <rPh sb="0" eb="1">
      <t>ナカ</t>
    </rPh>
    <phoneticPr fontId="20"/>
  </si>
  <si>
    <t>中学音楽　１　音楽のおくりもの　（音楽017-72）拡大版【26P】</t>
    <rPh sb="0" eb="2">
      <t>チュウガク</t>
    </rPh>
    <rPh sb="17" eb="19">
      <t>オンガク</t>
    </rPh>
    <rPh sb="26" eb="28">
      <t>カクダイ</t>
    </rPh>
    <rPh sb="28" eb="29">
      <t>バン</t>
    </rPh>
    <phoneticPr fontId="18"/>
  </si>
  <si>
    <t>中学音楽　２・３上　音楽のおくりもの　（音楽017-83）拡大版【22P】</t>
    <rPh sb="20" eb="22">
      <t>オンガク</t>
    </rPh>
    <rPh sb="29" eb="32">
      <t>カクダイバン</t>
    </rPh>
    <phoneticPr fontId="4"/>
  </si>
  <si>
    <t>中学音楽　２・３上　音楽のおくりもの　（音楽017-83）拡大版【26P】</t>
    <rPh sb="20" eb="22">
      <t>オンガク</t>
    </rPh>
    <rPh sb="29" eb="32">
      <t>カクダイバン</t>
    </rPh>
    <phoneticPr fontId="4"/>
  </si>
  <si>
    <t>中学音楽　２・３下　音楽のおくりもの　（音楽017-84）拡大版【22P】</t>
    <rPh sb="8" eb="9">
      <t>ゲ</t>
    </rPh>
    <rPh sb="20" eb="22">
      <t>オンガク</t>
    </rPh>
    <rPh sb="29" eb="32">
      <t>カクダイバン</t>
    </rPh>
    <phoneticPr fontId="4"/>
  </si>
  <si>
    <t>中学音楽　２・３下　音楽のおくりもの　（音楽017-84）拡大版【26P】</t>
    <rPh sb="8" eb="9">
      <t>ゲ</t>
    </rPh>
    <rPh sb="20" eb="22">
      <t>オンガク</t>
    </rPh>
    <rPh sb="29" eb="32">
      <t>カクダイバン</t>
    </rPh>
    <phoneticPr fontId="4"/>
  </si>
  <si>
    <t>中学生の音楽　１　（音楽027-72）拡大版【22P】　</t>
    <rPh sb="10" eb="12">
      <t xml:space="preserve">オンガク </t>
    </rPh>
    <rPh sb="19" eb="21">
      <t xml:space="preserve">カクダイ </t>
    </rPh>
    <rPh sb="21" eb="22">
      <t xml:space="preserve">バン </t>
    </rPh>
    <phoneticPr fontId="40"/>
  </si>
  <si>
    <t>中学生の音楽　２・３上　（音楽027-83）拡大版【22P】　</t>
  </si>
  <si>
    <t>中学生の音楽　２・３下　（音楽027-84）拡大版【22P】　</t>
  </si>
  <si>
    <t>中学器楽　音楽のおくりもの（楽器017-72）拡大版【22P】</t>
    <rPh sb="14" eb="16">
      <t>ガッキ</t>
    </rPh>
    <rPh sb="23" eb="26">
      <t>カクダイバン</t>
    </rPh>
    <phoneticPr fontId="4"/>
  </si>
  <si>
    <t>中学器楽　音楽のおくりもの（器楽751）拡大版【22P】</t>
  </si>
  <si>
    <t>AB変</t>
    <rPh sb="2" eb="3">
      <t>ヘン</t>
    </rPh>
    <phoneticPr fontId="17"/>
  </si>
  <si>
    <t>中学器楽　音楽のおくりもの（器楽751）拡大版【26P】</t>
  </si>
  <si>
    <t>AB変大</t>
    <rPh sb="2" eb="3">
      <t>ヘン</t>
    </rPh>
    <rPh sb="3" eb="4">
      <t>ダイ</t>
    </rPh>
    <phoneticPr fontId="17"/>
  </si>
  <si>
    <t>中学生の器楽　（器楽027-72）拡大版【22P】</t>
    <rPh sb="8" eb="10">
      <t xml:space="preserve">キガク </t>
    </rPh>
    <phoneticPr fontId="40"/>
  </si>
  <si>
    <t>【旧版】中学生の器楽　（器楽752）拡大版【22P】</t>
    <rPh sb="12" eb="14">
      <t xml:space="preserve">キガク </t>
    </rPh>
    <phoneticPr fontId="40"/>
  </si>
  <si>
    <t>旧版</t>
    <rPh sb="0" eb="1">
      <t xml:space="preserve">キュウ </t>
    </rPh>
    <rPh sb="1" eb="2">
      <t>バン</t>
    </rPh>
    <phoneticPr fontId="17"/>
  </si>
  <si>
    <t>中</t>
    <rPh sb="0" eb="1">
      <t>チュウ</t>
    </rPh>
    <phoneticPr fontId="20"/>
  </si>
  <si>
    <t>美術１　（美術009-72）拡大版【22P】</t>
    <rPh sb="0" eb="2">
      <t>ビジュツ</t>
    </rPh>
    <rPh sb="5" eb="7">
      <t>ビジュツ</t>
    </rPh>
    <rPh sb="14" eb="17">
      <t>カクダイバン</t>
    </rPh>
    <phoneticPr fontId="40"/>
  </si>
  <si>
    <t>UD新ゴDB</t>
  </si>
  <si>
    <t>美術２・３　（美術009-82）拡大版【22P】</t>
    <rPh sb="0" eb="2">
      <t>ビジュツ</t>
    </rPh>
    <rPh sb="7" eb="9">
      <t>ビジュツ</t>
    </rPh>
    <rPh sb="16" eb="19">
      <t>カクダイバン</t>
    </rPh>
    <phoneticPr fontId="40"/>
  </si>
  <si>
    <t>中　美術１（美術038-72）拡大版【22P】</t>
    <rPh sb="0" eb="1">
      <t>チュウ</t>
    </rPh>
    <rPh sb="2" eb="4">
      <t>ビジュツ</t>
    </rPh>
    <rPh sb="6" eb="8">
      <t>ビジュツ</t>
    </rPh>
    <rPh sb="15" eb="18">
      <t>カクダイバン</t>
    </rPh>
    <phoneticPr fontId="40"/>
  </si>
  <si>
    <t>中　美術１　資料（美術038-73）拡大版【22P】</t>
    <rPh sb="0" eb="1">
      <t>チュウ</t>
    </rPh>
    <rPh sb="2" eb="4">
      <t>ビジュツ</t>
    </rPh>
    <rPh sb="6" eb="8">
      <t>シリョウ</t>
    </rPh>
    <rPh sb="9" eb="11">
      <t>ビジュツ</t>
    </rPh>
    <rPh sb="18" eb="21">
      <t>カクダイバン</t>
    </rPh>
    <phoneticPr fontId="40"/>
  </si>
  <si>
    <t>中　美術２・３（美術038-82）拡大版【22P】</t>
    <rPh sb="0" eb="1">
      <t>チュウ</t>
    </rPh>
    <rPh sb="2" eb="4">
      <t>ビジュツ</t>
    </rPh>
    <rPh sb="8" eb="10">
      <t>ビジュツ</t>
    </rPh>
    <rPh sb="17" eb="19">
      <t>カクダイ</t>
    </rPh>
    <rPh sb="19" eb="20">
      <t>バン</t>
    </rPh>
    <phoneticPr fontId="40"/>
  </si>
  <si>
    <t>中　美術１　美術との出会い（美術116-72）拡大版【22P】</t>
    <rPh sb="0" eb="1">
      <t>チュウ</t>
    </rPh>
    <rPh sb="2" eb="4">
      <t>ビジュツ</t>
    </rPh>
    <rPh sb="6" eb="8">
      <t>ビジュツ</t>
    </rPh>
    <rPh sb="10" eb="12">
      <t>デア</t>
    </rPh>
    <rPh sb="14" eb="16">
      <t>ビジュツ</t>
    </rPh>
    <phoneticPr fontId="4"/>
  </si>
  <si>
    <t>中　美術１　美術との出会い（美術116-72）拡大版【26P】</t>
    <rPh sb="0" eb="1">
      <t>チュウ</t>
    </rPh>
    <rPh sb="2" eb="4">
      <t>ビジュツ</t>
    </rPh>
    <rPh sb="6" eb="8">
      <t>ビジュツ</t>
    </rPh>
    <rPh sb="10" eb="12">
      <t>デア</t>
    </rPh>
    <rPh sb="14" eb="16">
      <t>ビジュツ</t>
    </rPh>
    <phoneticPr fontId="4"/>
  </si>
  <si>
    <t>中　美術２・３上　学びの実感と深まり（美術116-83）拡大版【22P】</t>
    <rPh sb="0" eb="1">
      <t>チュウ</t>
    </rPh>
    <rPh sb="2" eb="4">
      <t>ビジュツ</t>
    </rPh>
    <rPh sb="7" eb="8">
      <t>ウエ</t>
    </rPh>
    <rPh sb="9" eb="10">
      <t>マナ</t>
    </rPh>
    <rPh sb="12" eb="14">
      <t>ジッカン</t>
    </rPh>
    <rPh sb="15" eb="16">
      <t>フカ</t>
    </rPh>
    <rPh sb="19" eb="21">
      <t>ビジュツ</t>
    </rPh>
    <phoneticPr fontId="4"/>
  </si>
  <si>
    <t xml:space="preserve">中　美術２・３上　学びの実感と深まり（美術116-83）拡大版【26P】 </t>
    <rPh sb="0" eb="1">
      <t>チュウ</t>
    </rPh>
    <rPh sb="2" eb="4">
      <t>ビジュツ</t>
    </rPh>
    <rPh sb="7" eb="8">
      <t>ウエ</t>
    </rPh>
    <rPh sb="9" eb="10">
      <t>マナ</t>
    </rPh>
    <rPh sb="12" eb="14">
      <t>ジッカン</t>
    </rPh>
    <rPh sb="15" eb="16">
      <t>フカ</t>
    </rPh>
    <rPh sb="19" eb="21">
      <t>ビジュツ</t>
    </rPh>
    <phoneticPr fontId="4"/>
  </si>
  <si>
    <t>中　美術２・３下　学びの探求と未来（美術116-84）拡大版【22P】</t>
    <rPh sb="0" eb="1">
      <t>チュウ</t>
    </rPh>
    <rPh sb="2" eb="4">
      <t>ビジュツ</t>
    </rPh>
    <rPh sb="7" eb="8">
      <t>シタ</t>
    </rPh>
    <rPh sb="9" eb="10">
      <t>マナ</t>
    </rPh>
    <rPh sb="12" eb="14">
      <t>タンキュウ</t>
    </rPh>
    <rPh sb="15" eb="17">
      <t>ミライ</t>
    </rPh>
    <rPh sb="18" eb="20">
      <t>ビジュツ</t>
    </rPh>
    <phoneticPr fontId="4"/>
  </si>
  <si>
    <t>中　美術２・３下　学びの探求と未来（美術116-84）拡大版【26P】</t>
    <rPh sb="0" eb="1">
      <t>チュウ</t>
    </rPh>
    <rPh sb="2" eb="4">
      <t>ビジュツ</t>
    </rPh>
    <rPh sb="7" eb="8">
      <t>シタ</t>
    </rPh>
    <rPh sb="9" eb="10">
      <t>マナ</t>
    </rPh>
    <rPh sb="12" eb="14">
      <t>タンキュウ</t>
    </rPh>
    <rPh sb="15" eb="17">
      <t>ミライ</t>
    </rPh>
    <rPh sb="18" eb="20">
      <t>ビジュツ</t>
    </rPh>
    <phoneticPr fontId="4"/>
  </si>
  <si>
    <t>中　新編　新しい保健体育　(保体002-72)拡大版【26P】</t>
  </si>
  <si>
    <t>最新　中学校保健体育（保体050-72）拡大版【26P】</t>
    <rPh sb="11" eb="13">
      <t>ホタイ</t>
    </rPh>
    <rPh sb="20" eb="23">
      <t>カクダイバン</t>
    </rPh>
    <phoneticPr fontId="40"/>
  </si>
  <si>
    <t>旧版</t>
    <rPh sb="0" eb="2">
      <t>キュウハン</t>
    </rPh>
    <phoneticPr fontId="11"/>
  </si>
  <si>
    <t>新・中学保健体育（保体224-72）拡大版【22P】</t>
    <rPh sb="0" eb="1">
      <t>シン</t>
    </rPh>
    <rPh sb="9" eb="11">
      <t>ホタイ</t>
    </rPh>
    <rPh sb="18" eb="21">
      <t>カクダイバン</t>
    </rPh>
    <phoneticPr fontId="40"/>
  </si>
  <si>
    <t>丸ゴシック</t>
    <rPh sb="0" eb="1">
      <t>マル</t>
    </rPh>
    <phoneticPr fontId="11"/>
  </si>
  <si>
    <t>中　新編　新しい技術・家庭　技術分野　未来を創るTechnology　(技術002-72)拡大版【26P】</t>
  </si>
  <si>
    <t>新　技術・家庭　技術分野　明日を創造する（技術006-73）拡大版【22P】</t>
  </si>
  <si>
    <t>新　技術・家庭　技術分野　明日を創造する　スキルアシスト（技術006-74）拡大版【22P】</t>
  </si>
  <si>
    <t>中</t>
    <rPh sb="0" eb="1">
      <t>チュウ</t>
    </rPh>
    <phoneticPr fontId="11"/>
  </si>
  <si>
    <t>中　New技術・家庭　技術分野　明日を創造する技術ハンドブック（技術703）拡大版【22P】</t>
  </si>
  <si>
    <t>技術・家庭　技術分野　テクノロジーに希望をのせて（技術009-72）拡大版【22P】</t>
  </si>
  <si>
    <t>中　技術・家庭　技術分野　テクノロジーに希望をのせて（技術704）拡大版【22P】</t>
  </si>
  <si>
    <t>中　新編　新しい技術・家庭　家庭分野　自立と共生を目指して　(家庭002-72)拡大版【26P】</t>
  </si>
  <si>
    <t>新　技術・家庭　家庭分野　暮らしを創造する（家庭006-72）拡大版【22P】</t>
  </si>
  <si>
    <t>技術・家庭　家庭分野　自立しともに支え合う生活へ　（家庭009-72）拡大版【22P】</t>
  </si>
  <si>
    <t>中　技術・家庭　家庭分野　生活の土台 自立と共生（家庭703）拡大版【22P】</t>
  </si>
  <si>
    <t>中　NEW HORIZON English Course 1　(英語002-72)拡大版【22P】</t>
  </si>
  <si>
    <t>中　NEW HORIZON English Course 1　(英語002-72)拡大版【26P】</t>
  </si>
  <si>
    <t>中　NEW HORIZON English Course 2　(英語002-82)拡大版【22P】</t>
  </si>
  <si>
    <t>中　NEW HORIZON English Course 2　(英語002-82)拡大版【26P】</t>
  </si>
  <si>
    <t>中　NEW HORIZON English Course 3　(英語002-92)拡大版【22P】</t>
  </si>
  <si>
    <t>中　NEW HORIZON English Course 3　(英語002-92)拡大版【26P】</t>
  </si>
  <si>
    <t>Sunshine English Course 1（英語009-72）拡大版【22P】</t>
    <rPh sb="26" eb="28">
      <t>エイゴ</t>
    </rPh>
    <rPh sb="35" eb="38">
      <t>カクダイバン</t>
    </rPh>
    <phoneticPr fontId="4"/>
  </si>
  <si>
    <t>Sunshine English Course2（英語009-82）拡大版【22P】</t>
    <rPh sb="25" eb="27">
      <t>エイゴ</t>
    </rPh>
    <rPh sb="34" eb="37">
      <t>カクダイバン</t>
    </rPh>
    <phoneticPr fontId="4"/>
  </si>
  <si>
    <t>Sunshine English Course3（英語009-92）拡大版【22P】</t>
    <rPh sb="25" eb="27">
      <t>エイゴ</t>
    </rPh>
    <rPh sb="34" eb="37">
      <t>カクダイバン</t>
    </rPh>
    <phoneticPr fontId="4"/>
  </si>
  <si>
    <t>NEW CROWN English Series １（英語015-72）拡大版【26P】</t>
    <rPh sb="27" eb="29">
      <t>エイゴ</t>
    </rPh>
    <rPh sb="36" eb="39">
      <t>カクダイバン</t>
    </rPh>
    <phoneticPr fontId="4"/>
  </si>
  <si>
    <t>ONE WORLD English Course 1（英語017-72）拡大版【22P】</t>
    <rPh sb="27" eb="29">
      <t>エイゴ</t>
    </rPh>
    <rPh sb="36" eb="39">
      <t>カクダイバン</t>
    </rPh>
    <phoneticPr fontId="4"/>
  </si>
  <si>
    <t>ONE WORLD English Course 1（英語017-72）拡大版【26P】</t>
    <rPh sb="27" eb="29">
      <t>エイゴ</t>
    </rPh>
    <rPh sb="36" eb="39">
      <t>カクダイバン</t>
    </rPh>
    <phoneticPr fontId="4"/>
  </si>
  <si>
    <t>ONE WORLD English Course 2（英語017-82）拡大版【22P】</t>
    <rPh sb="27" eb="29">
      <t>エイゴ</t>
    </rPh>
    <rPh sb="36" eb="39">
      <t>カクダイバン</t>
    </rPh>
    <phoneticPr fontId="4"/>
  </si>
  <si>
    <t>ONE WORLD English Course 2（英語017-82）拡大版【26P】</t>
    <rPh sb="27" eb="29">
      <t>エイゴ</t>
    </rPh>
    <rPh sb="36" eb="39">
      <t>カクダイバン</t>
    </rPh>
    <phoneticPr fontId="4"/>
  </si>
  <si>
    <t>ONE WORLD English Course 3（英語017-92）拡大版【22P】</t>
    <rPh sb="27" eb="29">
      <t>エイゴ</t>
    </rPh>
    <rPh sb="36" eb="39">
      <t>カクダイバン</t>
    </rPh>
    <phoneticPr fontId="4"/>
  </si>
  <si>
    <t>ONE WORLD English Course 3（英語017-92）拡大版【26P】</t>
    <rPh sb="27" eb="29">
      <t>エイゴ</t>
    </rPh>
    <rPh sb="36" eb="39">
      <t>カクダイバン</t>
    </rPh>
    <phoneticPr fontId="4"/>
  </si>
  <si>
    <t>中　Here We Go!　ENGLISH COURSE　1（英語038-72）拡大版【22P】</t>
  </si>
  <si>
    <t>中　Here We Go!　ENGLISH COURSE　2（英語038-82）拡大版【22P】</t>
  </si>
  <si>
    <t>中　Here We Go!　ENGLISH COURSE　3（英語038-92）拡大版【22P】</t>
  </si>
  <si>
    <t>BLUE SKY English Course 1（英語061-72）拡大版【26P】</t>
    <rPh sb="26" eb="28">
      <t>エイゴ</t>
    </rPh>
    <rPh sb="35" eb="38">
      <t>カクダイバン</t>
    </rPh>
    <phoneticPr fontId="4"/>
  </si>
  <si>
    <t>BLUE SKY English Course 2（英語061-82）拡大版【26P】</t>
  </si>
  <si>
    <t>BLUE SKY English Course 3（英語061-92）拡大版【26P】</t>
    <rPh sb="26" eb="28">
      <t>エイゴ</t>
    </rPh>
    <rPh sb="35" eb="38">
      <t>カクダイバン</t>
    </rPh>
    <phoneticPr fontId="4"/>
  </si>
  <si>
    <t>中　新編　新しい道徳１　(道徳002-72)拡大版【26P】</t>
  </si>
  <si>
    <t>中　新編　新しい道徳２　(道徳002-82)拡大版【26P】</t>
  </si>
  <si>
    <t>中　新編　新しい道徳３　(道徳002-92)拡大版【26P】</t>
  </si>
  <si>
    <t>中学道徳１　とびだそう未来へ（道徳017-72）拡大版【22P】</t>
    <rPh sb="15" eb="17">
      <t>ドウトク</t>
    </rPh>
    <rPh sb="24" eb="27">
      <t>カクダイバン</t>
    </rPh>
    <phoneticPr fontId="4"/>
  </si>
  <si>
    <t>中学道徳１　とびだそう未来へ（道徳017-72）拡大版【26P】</t>
    <rPh sb="15" eb="17">
      <t>ドウトク</t>
    </rPh>
    <rPh sb="24" eb="27">
      <t>カクダイバン</t>
    </rPh>
    <phoneticPr fontId="4"/>
  </si>
  <si>
    <t>中学道徳2　とびだそう未来へ（道徳017-82）拡大版【22P】</t>
    <rPh sb="15" eb="17">
      <t>ドウトク</t>
    </rPh>
    <rPh sb="24" eb="27">
      <t>カクダイバン</t>
    </rPh>
    <phoneticPr fontId="4"/>
  </si>
  <si>
    <t>中学道徳2　とびだそう未来へ（道徳017-82）拡大版【26P】</t>
    <rPh sb="15" eb="17">
      <t>ドウトク</t>
    </rPh>
    <rPh sb="24" eb="27">
      <t>カクダイバン</t>
    </rPh>
    <phoneticPr fontId="4"/>
  </si>
  <si>
    <t>中学道徳3　とびだそう未来へ（道徳017-92）拡大版【22P】</t>
    <rPh sb="15" eb="17">
      <t>ドウトク</t>
    </rPh>
    <rPh sb="24" eb="27">
      <t>カクダイバン</t>
    </rPh>
    <phoneticPr fontId="4"/>
  </si>
  <si>
    <t>中学道徳3　とびだそう未来へ（道徳017-92）拡大版【26P】</t>
    <rPh sb="15" eb="17">
      <t>ドウトク</t>
    </rPh>
    <rPh sb="24" eb="27">
      <t>カクダイバン</t>
    </rPh>
    <phoneticPr fontId="4"/>
  </si>
  <si>
    <t>中　中学道徳　１　きみが　いちばん　ひかるとき（道徳038-72）拡大版【22P】</t>
  </si>
  <si>
    <t>中　中学道徳　２　きみが　いちばん　ひかるとき（道徳038-82）拡大版【22P】</t>
  </si>
  <si>
    <t>中　中学道徳　３　きみが　いちばん　ひかるとき（道徳038-92）拡大版【22P】</t>
  </si>
  <si>
    <t>中　中学道徳　あすを生きる　１（道徳116-73）拡大版【22P】</t>
    <rPh sb="0" eb="1">
      <t>チュウ</t>
    </rPh>
    <rPh sb="16" eb="18">
      <t>ドウトク</t>
    </rPh>
    <rPh sb="25" eb="28">
      <t>カクダイバン</t>
    </rPh>
    <phoneticPr fontId="40"/>
  </si>
  <si>
    <t>22p</t>
  </si>
  <si>
    <t>中　中学道徳　あすを生きる　１　道徳ノート（道徳116-74）拡大版【22P】</t>
    <rPh sb="16" eb="18">
      <t>ドウトク</t>
    </rPh>
    <phoneticPr fontId="40"/>
  </si>
  <si>
    <t>中　中学道徳　あすを生きる　２（道徳116-83）拡大版【22P】</t>
  </si>
  <si>
    <t>中　中学道徳　あすを生きる　２　道徳ノート（道徳116-84）拡大版【22P】</t>
    <rPh sb="16" eb="18">
      <t>ドウトク</t>
    </rPh>
    <phoneticPr fontId="40"/>
  </si>
  <si>
    <t>中　中学道徳　あすを生きる　３（道徳116-93）拡大版【22P】　</t>
  </si>
  <si>
    <t>中　中学道徳　あすを生きる　３　道徳ノート（道徳116-94）拡大版【22P】　</t>
    <rPh sb="16" eb="18">
      <t>ドウトク</t>
    </rPh>
    <phoneticPr fontId="40"/>
  </si>
  <si>
    <t>新版　中学生の道徳　明日への扉　１　(道徳224-72)拡大版【22P】</t>
  </si>
  <si>
    <t>新版　中学生の道徳　明日への扉　２　(道徳224-82)拡大版【22P】</t>
  </si>
  <si>
    <t>新版　中学生の道徳　明日への扉　３　(道徳224-92)拡大版【22P】</t>
  </si>
  <si>
    <t>あか図</t>
    <rPh sb="2" eb="3">
      <t>ズ</t>
    </rPh>
    <phoneticPr fontId="22"/>
  </si>
  <si>
    <t>中学生の道徳　１ (道徳232-73）拡大版【22P】</t>
    <rPh sb="10" eb="12">
      <t>ドウトク</t>
    </rPh>
    <rPh sb="19" eb="22">
      <t>カクダイバン</t>
    </rPh>
    <phoneticPr fontId="4"/>
  </si>
  <si>
    <t>中学生の道徳　2 (道徳232-83）拡大版【22P】</t>
    <rPh sb="10" eb="12">
      <t>ドウトク</t>
    </rPh>
    <rPh sb="19" eb="22">
      <t>カクダイバン</t>
    </rPh>
    <phoneticPr fontId="4"/>
  </si>
  <si>
    <t>中学生の道徳　3 (道徳232-93）拡大版【22P】</t>
    <rPh sb="10" eb="12">
      <t>ドウトク</t>
    </rPh>
    <rPh sb="19" eb="22">
      <t>カクダイバン</t>
    </rPh>
    <phoneticPr fontId="4"/>
  </si>
  <si>
    <t>道徳　中学校１　生き方から学ぶ（道徳233-72）拡大版【22P】</t>
    <rPh sb="3" eb="6">
      <t>チュウガッコウ</t>
    </rPh>
    <rPh sb="13" eb="14">
      <t>マナ</t>
    </rPh>
    <rPh sb="16" eb="18">
      <t>ドウトク</t>
    </rPh>
    <rPh sb="25" eb="28">
      <t>カクダイバン</t>
    </rPh>
    <phoneticPr fontId="40"/>
  </si>
  <si>
    <t>道徳　中学校２　生き方を見つめる（道徳233-82）拡大版【22P】</t>
    <rPh sb="3" eb="6">
      <t>チュウガッコウ</t>
    </rPh>
    <rPh sb="12" eb="13">
      <t>ミ</t>
    </rPh>
    <phoneticPr fontId="40"/>
  </si>
  <si>
    <t>道徳　中学校３　生き方を創造する（道徳233-92）拡大版【22P】</t>
    <rPh sb="3" eb="6">
      <t>チュウガッコウ</t>
    </rPh>
    <rPh sb="12" eb="14">
      <t>ソウゾウ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</si>
</sst>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
    <numFmt numFmtId="178" formatCode="General&quot;P&quot;"/>
    <numFmt numFmtId="179" formatCode="000000"/>
    <numFmt numFmtId="180" formatCode="[&lt;=999]000;[&lt;=9999]000\-00;000\-0000"/>
  </numFmts>
  <fonts count="41"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sz val="14"/>
      <name val="ＭＳ Ｐ明朝"/>
      <family val="1"/>
      <charset val="128"/>
    </font>
    <font>
      <sz val="16"/>
      <name val="ＭＳ Ｐ明朝"/>
      <family val="1"/>
      <charset val="128"/>
    </font>
    <font>
      <b/>
      <sz val="12"/>
      <color rgb="FFFF0000"/>
      <name val="ＭＳ Ｐゴシック"/>
      <family val="3"/>
      <charset val="128"/>
    </font>
    <font>
      <b/>
      <sz val="20"/>
      <name val="ＭＳ Ｐ明朝"/>
      <family val="1"/>
      <charset val="128"/>
    </font>
    <font>
      <sz val="11"/>
      <color theme="0"/>
      <name val="ＭＳ Ｐ明朝"/>
      <family val="1"/>
      <charset val="128"/>
    </font>
    <font>
      <sz val="11"/>
      <color theme="1"/>
      <name val="ＭＳ Ｐ明朝"/>
      <family val="1"/>
      <charset val="128"/>
    </font>
    <font>
      <b/>
      <sz val="11"/>
      <color rgb="FFFF0000"/>
      <name val="ＭＳ Ｐ明朝"/>
      <family val="1"/>
      <charset val="128"/>
    </font>
    <font>
      <sz val="9"/>
      <name val="ＭＳ Ｐ明朝"/>
      <family val="1"/>
      <charset val="128"/>
    </font>
    <font>
      <sz val="10"/>
      <name val="ＭＳ Ｐ明朝"/>
      <family val="1"/>
      <charset val="128"/>
    </font>
    <font>
      <sz val="11"/>
      <color indexed="8"/>
      <name val="ＭＳ Ｐゴシック"/>
      <family val="3"/>
      <charset val="128"/>
    </font>
    <font>
      <sz val="6"/>
      <name val="游ゴシック"/>
      <family val="3"/>
      <charset val="128"/>
      <scheme val="minor"/>
    </font>
    <font>
      <sz val="11"/>
      <color rgb="FF3F3F76"/>
      <name val="游ゴシック"/>
      <family val="2"/>
      <charset val="128"/>
      <scheme val="minor"/>
    </font>
    <font>
      <sz val="12"/>
      <name val="UD デジタル 教科書体 NK-R"/>
      <family val="1"/>
      <charset val="128"/>
    </font>
    <font>
      <sz val="16"/>
      <name val="UD デジタル 教科書体 NK-R"/>
      <family val="1"/>
      <charset val="128"/>
    </font>
    <font>
      <b/>
      <sz val="12"/>
      <name val="UD デジタル 教科書体 NK-R"/>
      <family val="1"/>
      <charset val="128"/>
    </font>
    <font>
      <b/>
      <sz val="16"/>
      <name val="UD デジタル 教科書体 NK-R"/>
      <family val="1"/>
      <charset val="128"/>
    </font>
    <font>
      <sz val="11"/>
      <color theme="1"/>
      <name val="游ゴシック"/>
      <family val="3"/>
      <charset val="128"/>
      <scheme val="minor"/>
    </font>
    <font>
      <sz val="14"/>
      <name val="ＭＳ Ｐゴシック"/>
      <family val="3"/>
      <charset val="128"/>
    </font>
    <font>
      <sz val="9"/>
      <color indexed="8"/>
      <name val="ＭＳ Ｐゴシック"/>
      <family val="3"/>
      <charset val="128"/>
    </font>
    <font>
      <sz val="10"/>
      <name val="ＭＳ Ｐゴシック"/>
      <family val="3"/>
      <charset val="128"/>
    </font>
    <font>
      <sz val="20"/>
      <name val="ＭＳ Ｐゴシック"/>
      <family val="3"/>
      <charset val="128"/>
    </font>
    <font>
      <b/>
      <sz val="11"/>
      <color indexed="9"/>
      <name val="ＭＳ Ｐゴシック"/>
      <family val="3"/>
      <charset val="128"/>
    </font>
    <font>
      <sz val="11"/>
      <color indexed="10"/>
      <name val="游ゴシック"/>
      <family val="3"/>
      <charset val="128"/>
    </font>
    <font>
      <u/>
      <sz val="18"/>
      <color indexed="12"/>
      <name val="ＭＳ Ｐゴシック"/>
      <family val="3"/>
      <charset val="128"/>
    </font>
    <font>
      <b/>
      <sz val="15"/>
      <color indexed="56"/>
      <name val="ＭＳ Ｐゴシック"/>
      <family val="3"/>
      <charset val="128"/>
    </font>
    <font>
      <b/>
      <sz val="15"/>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5700"/>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strike/>
      <sz val="11"/>
      <color indexed="10"/>
      <name val="ＭＳ Ｐ明朝"/>
      <family val="1"/>
      <charset val="128"/>
    </font>
  </fonts>
  <fills count="7">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27">
    <border>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s>
  <cellStyleXfs count="9">
    <xf numFmtId="0" fontId="0" fillId="0" borderId="0">
      <alignment vertical="center"/>
    </xf>
    <xf numFmtId="0" fontId="3" fillId="0" borderId="0">
      <alignment vertical="center"/>
    </xf>
    <xf numFmtId="0" fontId="3" fillId="0" borderId="0">
      <alignment vertical="center"/>
    </xf>
    <xf numFmtId="0" fontId="16" fillId="0" borderId="0"/>
    <xf numFmtId="0" fontId="2" fillId="0" borderId="0">
      <alignment vertical="center"/>
    </xf>
    <xf numFmtId="0" fontId="23" fillId="0" borderId="0">
      <alignment vertical="center"/>
    </xf>
    <xf numFmtId="0" fontId="3" fillId="0" borderId="0">
      <alignment vertical="center"/>
    </xf>
    <xf numFmtId="0" fontId="3" fillId="0" borderId="0">
      <alignment vertical="center"/>
    </xf>
    <xf numFmtId="0" fontId="23" fillId="0" borderId="0">
      <alignment vertical="center"/>
    </xf>
  </cellStyleXfs>
  <cellXfs count="274">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6" fillId="0" borderId="0" xfId="0" applyFont="1" applyAlignment="1">
      <alignment vertical="top"/>
    </xf>
    <xf numFmtId="0" fontId="7" fillId="0" borderId="0" xfId="0" applyFont="1">
      <alignment vertical="center"/>
    </xf>
    <xf numFmtId="0" fontId="8" fillId="0" borderId="0" xfId="0" applyFont="1">
      <alignment vertical="center"/>
    </xf>
    <xf numFmtId="0" fontId="8" fillId="0" borderId="5" xfId="0" applyFont="1" applyBorder="1">
      <alignment vertical="center"/>
    </xf>
    <xf numFmtId="0" fontId="6" fillId="0" borderId="0" xfId="0" applyFont="1" applyAlignment="1"/>
    <xf numFmtId="0" fontId="4" fillId="0" borderId="0" xfId="0" applyFont="1" applyAlignment="1">
      <alignment horizontal="right" vertical="top"/>
    </xf>
    <xf numFmtId="0" fontId="4" fillId="0" borderId="0" xfId="0" applyFont="1" applyAlignment="1">
      <alignment horizontal="right"/>
    </xf>
    <xf numFmtId="0" fontId="4" fillId="0" borderId="6" xfId="0" applyFont="1" applyBorder="1" applyAlignment="1"/>
    <xf numFmtId="0" fontId="4" fillId="0" borderId="7" xfId="0" applyFont="1" applyBorder="1" applyAlignment="1"/>
    <xf numFmtId="0" fontId="4" fillId="0" borderId="8" xfId="0" applyFont="1" applyBorder="1" applyAlignment="1"/>
    <xf numFmtId="0" fontId="10" fillId="0" borderId="0" xfId="0" applyFont="1" applyAlignment="1">
      <alignment horizontal="center" vertical="center"/>
    </xf>
    <xf numFmtId="0" fontId="11" fillId="0" borderId="0" xfId="0" applyFont="1">
      <alignment vertical="center"/>
    </xf>
    <xf numFmtId="0" fontId="12" fillId="0" borderId="0" xfId="0" applyFont="1">
      <alignment vertical="center"/>
    </xf>
    <xf numFmtId="176" fontId="4" fillId="0" borderId="0" xfId="0" applyNumberFormat="1" applyFont="1" applyAlignment="1" applyProtection="1">
      <alignment horizontal="right" vertical="center"/>
      <protection locked="0"/>
    </xf>
    <xf numFmtId="0" fontId="0" fillId="0" borderId="0" xfId="0" applyAlignment="1">
      <alignment vertical="center" wrapText="1"/>
    </xf>
    <xf numFmtId="0" fontId="4" fillId="0" borderId="0" xfId="0" applyFont="1" applyAlignment="1">
      <alignment vertical="center" wrapText="1"/>
    </xf>
    <xf numFmtId="49" fontId="4" fillId="0" borderId="0" xfId="0" applyNumberFormat="1" applyFont="1" applyAlignment="1" applyProtection="1">
      <alignment horizontal="center" vertical="center"/>
      <protection locked="0"/>
    </xf>
    <xf numFmtId="0" fontId="4" fillId="0" borderId="0" xfId="0" applyFont="1" applyAlignment="1" applyProtection="1">
      <alignment vertical="center" wrapText="1"/>
      <protection locked="0"/>
    </xf>
    <xf numFmtId="176" fontId="4" fillId="0" borderId="9" xfId="0" applyNumberFormat="1" applyFont="1" applyBorder="1" applyAlignment="1" applyProtection="1">
      <alignment horizontal="right" vertical="center"/>
      <protection locked="0"/>
    </xf>
    <xf numFmtId="49" fontId="4" fillId="0" borderId="12" xfId="0" applyNumberFormat="1"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49" fontId="4" fillId="0" borderId="0" xfId="0" applyNumberFormat="1" applyFont="1">
      <alignment vertical="center"/>
    </xf>
    <xf numFmtId="0" fontId="4" fillId="0" borderId="15" xfId="0" applyFont="1" applyBorder="1" applyAlignment="1">
      <alignment horizontal="left"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3" fillId="0" borderId="0" xfId="0" applyFont="1" applyAlignment="1">
      <alignment vertical="center" wrapText="1"/>
    </xf>
    <xf numFmtId="0" fontId="10" fillId="0" borderId="0" xfId="0" applyFont="1" applyAlignment="1" applyProtection="1">
      <alignment horizontal="center" vertical="center"/>
      <protection locked="0"/>
    </xf>
    <xf numFmtId="0" fontId="4" fillId="0" borderId="0" xfId="0" applyFont="1" applyAlignment="1"/>
    <xf numFmtId="0" fontId="4" fillId="0" borderId="9" xfId="0" applyFont="1" applyBorder="1" applyAlignment="1" applyProtection="1">
      <alignment horizontal="center" vertical="top"/>
      <protection locked="0"/>
    </xf>
    <xf numFmtId="0" fontId="4" fillId="0" borderId="13" xfId="0" applyFont="1" applyBorder="1" applyProtection="1">
      <alignment vertical="center"/>
      <protection locked="0"/>
    </xf>
    <xf numFmtId="0" fontId="14" fillId="0" borderId="13" xfId="0" applyFont="1" applyBorder="1" applyAlignment="1" applyProtection="1">
      <alignment vertical="top"/>
      <protection locked="0"/>
    </xf>
    <xf numFmtId="176" fontId="4" fillId="0" borderId="20" xfId="0" applyNumberFormat="1" applyFont="1" applyBorder="1" applyAlignment="1" applyProtection="1">
      <alignment horizontal="right" vertical="center"/>
      <protection locked="0"/>
    </xf>
    <xf numFmtId="0" fontId="4" fillId="0" borderId="0" xfId="0" applyFont="1" applyProtection="1">
      <alignment vertical="center"/>
      <protection locked="0"/>
    </xf>
    <xf numFmtId="0" fontId="14" fillId="0" borderId="0" xfId="0" applyFont="1" applyProtection="1">
      <alignment vertical="center"/>
      <protection locked="0"/>
    </xf>
    <xf numFmtId="176" fontId="4" fillId="0" borderId="15" xfId="0" applyNumberFormat="1" applyFont="1" applyBorder="1" applyAlignment="1" applyProtection="1">
      <alignment horizontal="right" vertical="center"/>
      <protection locked="0"/>
    </xf>
    <xf numFmtId="0" fontId="4" fillId="0" borderId="16" xfId="0" applyFont="1" applyBorder="1">
      <alignment vertical="center"/>
    </xf>
    <xf numFmtId="0" fontId="4" fillId="0" borderId="20" xfId="0" applyFont="1" applyBorder="1" applyAlignment="1">
      <alignment horizontal="lef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6" fillId="0" borderId="0" xfId="0" applyFont="1">
      <alignment vertical="center"/>
    </xf>
    <xf numFmtId="0" fontId="6" fillId="0" borderId="4" xfId="0" applyFont="1" applyBorder="1">
      <alignment vertical="center"/>
    </xf>
    <xf numFmtId="0" fontId="6" fillId="0" borderId="10" xfId="0" applyFont="1" applyBorder="1">
      <alignment vertical="center"/>
    </xf>
    <xf numFmtId="0" fontId="6" fillId="0" borderId="5" xfId="0" applyFont="1" applyBorder="1">
      <alignment vertical="center"/>
    </xf>
    <xf numFmtId="0" fontId="15" fillId="0" borderId="5" xfId="0" applyFont="1" applyBorder="1">
      <alignment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16" xfId="0" applyFont="1" applyBorder="1" applyAlignment="1">
      <alignment horizontal="center" vertical="center"/>
    </xf>
    <xf numFmtId="0" fontId="4" fillId="0" borderId="8" xfId="0"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0" fontId="4" fillId="0" borderId="10" xfId="0" applyFont="1" applyBorder="1" applyAlignment="1">
      <alignment horizontal="center" vertical="center"/>
    </xf>
    <xf numFmtId="0" fontId="7" fillId="0" borderId="0" xfId="0" applyFont="1" applyAlignment="1">
      <alignment horizontal="left" vertical="center"/>
    </xf>
    <xf numFmtId="0" fontId="6" fillId="0" borderId="10" xfId="0" applyFont="1" applyBorder="1" applyAlignment="1">
      <alignment horizontal="center" vertical="center"/>
    </xf>
    <xf numFmtId="0" fontId="4" fillId="0" borderId="0" xfId="0" applyFont="1" applyAlignment="1">
      <alignment vertical="top"/>
    </xf>
    <xf numFmtId="0" fontId="2" fillId="0" borderId="0" xfId="4">
      <alignment vertical="center"/>
    </xf>
    <xf numFmtId="0" fontId="2" fillId="0" borderId="23" xfId="4" applyBorder="1">
      <alignment vertical="center"/>
    </xf>
    <xf numFmtId="0" fontId="2" fillId="2" borderId="23" xfId="4" applyFill="1" applyBorder="1">
      <alignment vertical="center"/>
    </xf>
    <xf numFmtId="179" fontId="19" fillId="0" borderId="0" xfId="1" applyNumberFormat="1" applyFont="1">
      <alignment vertical="center"/>
    </xf>
    <xf numFmtId="177" fontId="20" fillId="0" borderId="0" xfId="1" applyNumberFormat="1" applyFont="1">
      <alignment vertical="center"/>
    </xf>
    <xf numFmtId="0" fontId="20" fillId="0" borderId="0" xfId="1" applyFont="1">
      <alignment vertical="center"/>
    </xf>
    <xf numFmtId="177" fontId="20" fillId="0" borderId="0" xfId="1" applyNumberFormat="1" applyFont="1" applyAlignment="1">
      <alignment vertical="center" shrinkToFit="1"/>
    </xf>
    <xf numFmtId="0" fontId="20" fillId="0" borderId="0" xfId="1" applyFont="1" applyAlignment="1">
      <alignment horizontal="center" vertical="center"/>
    </xf>
    <xf numFmtId="179" fontId="21" fillId="0" borderId="0" xfId="1" applyNumberFormat="1" applyFont="1">
      <alignment vertical="center"/>
    </xf>
    <xf numFmtId="0" fontId="22" fillId="0" borderId="0" xfId="1" applyFont="1">
      <alignment vertical="center"/>
    </xf>
    <xf numFmtId="0" fontId="21" fillId="3" borderId="23" xfId="1" applyFont="1" applyFill="1" applyBorder="1" applyAlignment="1">
      <alignment horizontal="center" vertical="center" wrapText="1"/>
    </xf>
    <xf numFmtId="177" fontId="21" fillId="3" borderId="23" xfId="1" applyNumberFormat="1" applyFont="1" applyFill="1" applyBorder="1" applyAlignment="1">
      <alignment horizontal="center" vertical="center" wrapText="1"/>
    </xf>
    <xf numFmtId="0" fontId="21" fillId="3" borderId="23" xfId="1" applyFont="1" applyFill="1" applyBorder="1" applyAlignment="1">
      <alignment horizontal="center" vertical="center"/>
    </xf>
    <xf numFmtId="0" fontId="21" fillId="3" borderId="23" xfId="1" applyFont="1" applyFill="1" applyBorder="1" applyAlignment="1">
      <alignment horizontal="center" vertical="center" shrinkToFit="1"/>
    </xf>
    <xf numFmtId="0" fontId="20" fillId="4" borderId="23" xfId="1" applyFont="1" applyFill="1" applyBorder="1" applyAlignment="1">
      <alignment horizontal="center" vertical="center"/>
    </xf>
    <xf numFmtId="177" fontId="20" fillId="5" borderId="23" xfId="1" applyNumberFormat="1" applyFont="1" applyFill="1" applyBorder="1" applyAlignment="1">
      <alignment horizontal="center" vertical="center"/>
    </xf>
    <xf numFmtId="177" fontId="20" fillId="5" borderId="23" xfId="1" applyNumberFormat="1" applyFont="1" applyFill="1" applyBorder="1" applyAlignment="1">
      <alignment horizontal="center" vertical="center" wrapText="1"/>
    </xf>
    <xf numFmtId="0" fontId="20" fillId="5" borderId="23" xfId="1" applyFont="1" applyFill="1" applyBorder="1" applyAlignment="1">
      <alignment horizontal="center" vertical="center"/>
    </xf>
    <xf numFmtId="49" fontId="20" fillId="5" borderId="23" xfId="1" applyNumberFormat="1" applyFont="1" applyFill="1" applyBorder="1" applyAlignment="1">
      <alignment horizontal="center" vertical="center" wrapText="1"/>
    </xf>
    <xf numFmtId="0" fontId="20" fillId="5" borderId="23" xfId="1" applyFont="1" applyFill="1" applyBorder="1" applyAlignment="1">
      <alignment horizontal="center" vertical="center" wrapText="1"/>
    </xf>
    <xf numFmtId="0" fontId="20" fillId="5" borderId="23" xfId="1" applyFont="1" applyFill="1" applyBorder="1" applyAlignment="1">
      <alignment horizontal="center" vertical="center" shrinkToFit="1"/>
    </xf>
    <xf numFmtId="177" fontId="20" fillId="5" borderId="23" xfId="6" applyNumberFormat="1" applyFont="1" applyFill="1" applyBorder="1" applyAlignment="1">
      <alignment horizontal="center" vertical="center" shrinkToFit="1"/>
    </xf>
    <xf numFmtId="0" fontId="20" fillId="5" borderId="23" xfId="1" applyFont="1" applyFill="1" applyBorder="1" applyAlignment="1">
      <alignment vertical="center" wrapText="1"/>
    </xf>
    <xf numFmtId="0" fontId="20" fillId="6" borderId="23" xfId="1" applyFont="1" applyFill="1" applyBorder="1" applyAlignment="1">
      <alignment horizontal="center" vertical="center" wrapText="1"/>
    </xf>
    <xf numFmtId="0" fontId="20" fillId="6" borderId="23" xfId="7" applyFont="1" applyFill="1" applyBorder="1" applyAlignment="1">
      <alignment horizontal="center" vertical="center"/>
    </xf>
    <xf numFmtId="178" fontId="20" fillId="5" borderId="23" xfId="1" applyNumberFormat="1" applyFont="1" applyFill="1" applyBorder="1" applyAlignment="1">
      <alignment horizontal="center" vertical="center" shrinkToFit="1"/>
    </xf>
    <xf numFmtId="0" fontId="25" fillId="0" borderId="0" xfId="8" applyFont="1">
      <alignment vertical="center"/>
    </xf>
    <xf numFmtId="0" fontId="16" fillId="0" borderId="0" xfId="8" applyFont="1">
      <alignment vertical="center"/>
    </xf>
    <xf numFmtId="0" fontId="20" fillId="5" borderId="23" xfId="8" applyFont="1" applyFill="1" applyBorder="1" applyAlignment="1">
      <alignment horizontal="center" vertical="center" wrapText="1"/>
    </xf>
    <xf numFmtId="0" fontId="20" fillId="4" borderId="23" xfId="8" applyFont="1" applyFill="1" applyBorder="1" applyAlignment="1">
      <alignment horizontal="center" vertical="center"/>
    </xf>
    <xf numFmtId="0" fontId="20" fillId="6" borderId="23" xfId="8" applyFont="1" applyFill="1" applyBorder="1" applyAlignment="1">
      <alignment horizontal="center" vertical="center"/>
    </xf>
    <xf numFmtId="0" fontId="20" fillId="6" borderId="23" xfId="8" applyFont="1" applyFill="1" applyBorder="1" applyAlignment="1">
      <alignment horizontal="center" vertical="center" wrapText="1"/>
    </xf>
    <xf numFmtId="177" fontId="20" fillId="5" borderId="23" xfId="8" applyNumberFormat="1" applyFont="1" applyFill="1" applyBorder="1" applyAlignment="1">
      <alignment horizontal="center" vertical="center" wrapText="1"/>
    </xf>
    <xf numFmtId="0" fontId="20" fillId="5" borderId="23" xfId="8" applyFont="1" applyFill="1" applyBorder="1" applyAlignment="1">
      <alignment vertical="center" wrapText="1"/>
    </xf>
    <xf numFmtId="0" fontId="20" fillId="5" borderId="23" xfId="8" applyFont="1" applyFill="1" applyBorder="1" applyAlignment="1">
      <alignment horizontal="center" vertical="center"/>
    </xf>
    <xf numFmtId="0" fontId="20" fillId="5" borderId="23" xfId="8" applyFont="1" applyFill="1" applyBorder="1" applyAlignment="1">
      <alignment vertical="center" wrapText="1" shrinkToFit="1"/>
    </xf>
    <xf numFmtId="0" fontId="20" fillId="6" borderId="24" xfId="8" applyFont="1" applyFill="1" applyBorder="1" applyAlignment="1">
      <alignment horizontal="center" vertical="center" wrapText="1"/>
    </xf>
    <xf numFmtId="0" fontId="20" fillId="5" borderId="24" xfId="8" applyFont="1" applyFill="1" applyBorder="1" applyAlignment="1">
      <alignment horizontal="center" vertical="center" wrapText="1"/>
    </xf>
    <xf numFmtId="0" fontId="20" fillId="5" borderId="24" xfId="8" applyFont="1" applyFill="1" applyBorder="1" applyAlignment="1">
      <alignment vertical="center" wrapText="1"/>
    </xf>
    <xf numFmtId="0" fontId="20" fillId="5" borderId="24" xfId="8" applyFont="1" applyFill="1" applyBorder="1" applyAlignment="1">
      <alignment horizontal="center" vertical="center"/>
    </xf>
    <xf numFmtId="0" fontId="20" fillId="5" borderId="25" xfId="8" applyFont="1" applyFill="1" applyBorder="1" applyAlignment="1">
      <alignment horizontal="center" vertical="center" wrapText="1"/>
    </xf>
    <xf numFmtId="180" fontId="20" fillId="5" borderId="24" xfId="8" applyNumberFormat="1" applyFont="1" applyFill="1" applyBorder="1" applyAlignment="1">
      <alignment horizontal="center" vertical="center" wrapText="1"/>
    </xf>
    <xf numFmtId="177" fontId="20" fillId="5" borderId="23" xfId="8" applyNumberFormat="1" applyFont="1" applyFill="1" applyBorder="1" applyAlignment="1">
      <alignment horizontal="center" vertical="center"/>
    </xf>
    <xf numFmtId="0" fontId="20" fillId="5" borderId="23" xfId="8" applyFont="1" applyFill="1" applyBorder="1" applyAlignment="1">
      <alignment horizontal="center" vertical="center" shrinkToFit="1"/>
    </xf>
    <xf numFmtId="0" fontId="20" fillId="5" borderId="18" xfId="8" applyFont="1" applyFill="1" applyBorder="1" applyAlignment="1">
      <alignment horizontal="center" vertical="center" wrapText="1"/>
    </xf>
    <xf numFmtId="0" fontId="20" fillId="6" borderId="18" xfId="8" applyFont="1" applyFill="1" applyBorder="1" applyAlignment="1">
      <alignment horizontal="center" vertical="center" wrapText="1"/>
    </xf>
    <xf numFmtId="0" fontId="20" fillId="0" borderId="0" xfId="1" applyFont="1" applyAlignment="1">
      <alignment horizontal="center" vertical="center" shrinkToFit="1"/>
    </xf>
    <xf numFmtId="0" fontId="20" fillId="4" borderId="23" xfId="8" applyFont="1" applyFill="1" applyBorder="1" applyAlignment="1">
      <alignment horizontal="center" vertical="center" wrapText="1"/>
    </xf>
    <xf numFmtId="0" fontId="20" fillId="4" borderId="24" xfId="8" applyFont="1" applyFill="1" applyBorder="1" applyAlignment="1">
      <alignment horizontal="center" vertical="center" wrapText="1"/>
    </xf>
    <xf numFmtId="0" fontId="20" fillId="4" borderId="23" xfId="1" applyFont="1" applyFill="1" applyBorder="1" applyAlignment="1">
      <alignment horizontal="center" vertical="center" wrapText="1"/>
    </xf>
    <xf numFmtId="0" fontId="20" fillId="4" borderId="18" xfId="1" applyFont="1" applyFill="1" applyBorder="1" applyAlignment="1">
      <alignment horizontal="center" vertical="center" wrapText="1"/>
    </xf>
    <xf numFmtId="0" fontId="20" fillId="4" borderId="23" xfId="8" applyFont="1" applyFill="1" applyBorder="1" applyAlignment="1">
      <alignment horizontal="center" vertical="center" shrinkToFit="1"/>
    </xf>
    <xf numFmtId="0" fontId="20" fillId="4" borderId="18" xfId="8" applyFont="1" applyFill="1" applyBorder="1" applyAlignment="1">
      <alignment horizontal="center" vertical="center" wrapText="1"/>
    </xf>
    <xf numFmtId="0" fontId="20" fillId="6" borderId="23" xfId="1" applyFont="1" applyFill="1" applyBorder="1" applyAlignment="1">
      <alignment horizontal="center" vertical="center"/>
    </xf>
    <xf numFmtId="0" fontId="24" fillId="0" borderId="0" xfId="8" applyFont="1">
      <alignment vertical="center"/>
    </xf>
    <xf numFmtId="0" fontId="20" fillId="0" borderId="23" xfId="1" applyFont="1" applyBorder="1" applyAlignment="1">
      <alignment horizontal="center" vertical="center"/>
    </xf>
    <xf numFmtId="177" fontId="20" fillId="0" borderId="23" xfId="1" applyNumberFormat="1" applyFont="1" applyBorder="1" applyAlignment="1">
      <alignment horizontal="center" vertical="center"/>
    </xf>
    <xf numFmtId="177" fontId="20" fillId="0" borderId="23" xfId="1" applyNumberFormat="1" applyFont="1" applyBorder="1" applyAlignment="1">
      <alignment horizontal="center" vertical="center" wrapText="1"/>
    </xf>
    <xf numFmtId="49" fontId="20" fillId="0" borderId="23" xfId="1" applyNumberFormat="1" applyFont="1" applyBorder="1" applyAlignment="1">
      <alignment horizontal="center" vertical="center"/>
    </xf>
    <xf numFmtId="0" fontId="20" fillId="0" borderId="23" xfId="1" applyFont="1" applyBorder="1" applyAlignment="1">
      <alignment horizontal="center" vertical="center" wrapText="1"/>
    </xf>
    <xf numFmtId="0" fontId="20" fillId="0" borderId="23" xfId="2" applyFont="1" applyBorder="1" applyAlignment="1">
      <alignment vertical="center" shrinkToFit="1"/>
    </xf>
    <xf numFmtId="0" fontId="20" fillId="0" borderId="23" xfId="1" applyFont="1" applyBorder="1" applyAlignment="1">
      <alignment horizontal="center" vertical="center" shrinkToFit="1"/>
    </xf>
    <xf numFmtId="178" fontId="20" fillId="0" borderId="23" xfId="1" applyNumberFormat="1" applyFont="1" applyBorder="1" applyAlignment="1">
      <alignment horizontal="center" vertical="center" shrinkToFit="1"/>
    </xf>
    <xf numFmtId="0" fontId="20" fillId="0" borderId="23" xfId="1" applyFont="1" applyBorder="1" applyAlignment="1">
      <alignment horizontal="left" vertical="center" wrapText="1" shrinkToFit="1"/>
    </xf>
    <xf numFmtId="0" fontId="20" fillId="0" borderId="23" xfId="2" applyFont="1" applyBorder="1" applyAlignment="1">
      <alignment vertical="center" wrapText="1" shrinkToFit="1"/>
    </xf>
    <xf numFmtId="0" fontId="20" fillId="0" borderId="24" xfId="8" applyFont="1" applyBorder="1" applyAlignment="1">
      <alignment horizontal="left" vertical="center" wrapText="1"/>
    </xf>
    <xf numFmtId="0" fontId="20" fillId="0" borderId="24" xfId="8" applyFont="1" applyBorder="1" applyAlignment="1">
      <alignment horizontal="center" vertical="center" shrinkToFit="1"/>
    </xf>
    <xf numFmtId="0" fontId="20" fillId="0" borderId="23" xfId="1" applyFont="1" applyBorder="1" applyAlignment="1">
      <alignment horizontal="left" vertical="center" shrinkToFit="1"/>
    </xf>
    <xf numFmtId="0" fontId="20" fillId="0" borderId="23" xfId="8" applyFont="1" applyBorder="1" applyAlignment="1">
      <alignment horizontal="center" vertical="center" wrapText="1"/>
    </xf>
    <xf numFmtId="49" fontId="20" fillId="0" borderId="23" xfId="3" applyNumberFormat="1" applyFont="1" applyBorder="1" applyAlignment="1">
      <alignment horizontal="center" vertical="center" shrinkToFit="1"/>
    </xf>
    <xf numFmtId="49" fontId="20" fillId="0" borderId="23" xfId="1" applyNumberFormat="1" applyFont="1" applyBorder="1" applyAlignment="1">
      <alignment horizontal="center" vertical="center" wrapText="1"/>
    </xf>
    <xf numFmtId="0" fontId="20" fillId="0" borderId="23" xfId="1" applyFont="1" applyBorder="1" applyAlignment="1">
      <alignment vertical="center" shrinkToFit="1"/>
    </xf>
    <xf numFmtId="178" fontId="20" fillId="0" borderId="23" xfId="1" applyNumberFormat="1" applyFont="1" applyBorder="1" applyAlignment="1">
      <alignment horizontal="center" vertical="center" wrapText="1"/>
    </xf>
    <xf numFmtId="0" fontId="20" fillId="0" borderId="23" xfId="8" applyFont="1" applyBorder="1" applyAlignment="1">
      <alignment horizontal="center" vertical="center" shrinkToFit="1"/>
    </xf>
    <xf numFmtId="0" fontId="20" fillId="0" borderId="23" xfId="8" applyFont="1" applyBorder="1" applyAlignment="1">
      <alignment horizontal="center" vertical="center"/>
    </xf>
    <xf numFmtId="177" fontId="20" fillId="0" borderId="23" xfId="8" applyNumberFormat="1" applyFont="1" applyBorder="1" applyAlignment="1">
      <alignment horizontal="center" vertical="center"/>
    </xf>
    <xf numFmtId="49" fontId="20" fillId="0" borderId="23" xfId="8" applyNumberFormat="1" applyFont="1" applyBorder="1" applyAlignment="1">
      <alignment horizontal="center" vertical="center"/>
    </xf>
    <xf numFmtId="0" fontId="20" fillId="0" borderId="24" xfId="8" applyFont="1" applyBorder="1" applyAlignment="1">
      <alignment horizontal="center" vertical="center" wrapText="1"/>
    </xf>
    <xf numFmtId="178" fontId="20" fillId="0" borderId="24" xfId="8" applyNumberFormat="1" applyFont="1" applyBorder="1" applyAlignment="1">
      <alignment horizontal="center" vertical="center" shrinkToFit="1"/>
    </xf>
    <xf numFmtId="0" fontId="20" fillId="0" borderId="24" xfId="8" applyFont="1" applyBorder="1" applyAlignment="1">
      <alignment horizontal="left" vertical="center" wrapText="1" shrinkToFit="1"/>
    </xf>
    <xf numFmtId="177" fontId="20" fillId="0" borderId="23" xfId="8" applyNumberFormat="1" applyFont="1" applyBorder="1" applyAlignment="1">
      <alignment horizontal="center" vertical="center" wrapText="1"/>
    </xf>
    <xf numFmtId="0" fontId="20" fillId="0" borderId="23" xfId="8" applyFont="1" applyBorder="1" applyAlignment="1">
      <alignment vertical="center" wrapText="1"/>
    </xf>
    <xf numFmtId="0" fontId="20" fillId="0" borderId="23" xfId="8" applyFont="1" applyBorder="1" applyAlignment="1">
      <alignment horizontal="left" vertical="center" wrapText="1" shrinkToFit="1"/>
    </xf>
    <xf numFmtId="0" fontId="20" fillId="0" borderId="23" xfId="8" applyFont="1" applyBorder="1" applyAlignment="1">
      <alignment vertical="center" wrapText="1" shrinkToFit="1"/>
    </xf>
    <xf numFmtId="0" fontId="20" fillId="0" borderId="23" xfId="1" applyFont="1" applyBorder="1" applyAlignment="1">
      <alignment vertical="center" wrapText="1"/>
    </xf>
    <xf numFmtId="0" fontId="20" fillId="0" borderId="23" xfId="8" applyFont="1" applyBorder="1" applyAlignment="1">
      <alignment horizontal="center" vertical="center" wrapText="1" shrinkToFit="1"/>
    </xf>
    <xf numFmtId="0" fontId="20" fillId="0" borderId="23" xfId="8" applyFont="1" applyBorder="1" applyAlignment="1">
      <alignment horizontal="left" vertical="center"/>
    </xf>
    <xf numFmtId="1" fontId="20" fillId="0" borderId="24" xfId="8" quotePrefix="1" applyNumberFormat="1" applyFont="1" applyBorder="1" applyAlignment="1">
      <alignment horizontal="center" vertical="center" wrapText="1"/>
    </xf>
    <xf numFmtId="0" fontId="20" fillId="0" borderId="24" xfId="8" applyFont="1" applyBorder="1" applyAlignment="1">
      <alignment vertical="center" wrapText="1"/>
    </xf>
    <xf numFmtId="0" fontId="20" fillId="0" borderId="24" xfId="8" applyFont="1" applyBorder="1" applyAlignment="1">
      <alignment horizontal="center" vertical="center"/>
    </xf>
    <xf numFmtId="177" fontId="20" fillId="0" borderId="23" xfId="6" applyNumberFormat="1" applyFont="1" applyBorder="1" applyAlignment="1">
      <alignment horizontal="center" vertical="center" shrinkToFit="1"/>
    </xf>
    <xf numFmtId="177" fontId="20" fillId="0" borderId="24" xfId="8" applyNumberFormat="1" applyFont="1" applyBorder="1" applyAlignment="1">
      <alignment horizontal="center" vertical="center" wrapText="1"/>
    </xf>
    <xf numFmtId="0" fontId="20" fillId="0" borderId="24" xfId="8" applyFont="1" applyBorder="1" applyAlignment="1">
      <alignment vertical="center" wrapText="1" shrinkToFit="1"/>
    </xf>
    <xf numFmtId="0" fontId="20" fillId="0" borderId="25" xfId="8" applyFont="1" applyBorder="1" applyAlignment="1">
      <alignment horizontal="center" vertical="center" wrapText="1"/>
    </xf>
    <xf numFmtId="180" fontId="20" fillId="0" borderId="24" xfId="8" applyNumberFormat="1" applyFont="1" applyBorder="1" applyAlignment="1">
      <alignment horizontal="center" vertical="center" wrapText="1"/>
    </xf>
    <xf numFmtId="0" fontId="20" fillId="0" borderId="26" xfId="8" applyFont="1" applyBorder="1" applyAlignment="1">
      <alignment horizontal="center" vertical="center" wrapText="1"/>
    </xf>
    <xf numFmtId="180" fontId="20" fillId="0" borderId="23" xfId="8" applyNumberFormat="1" applyFont="1" applyBorder="1" applyAlignment="1">
      <alignment horizontal="center" vertical="center" wrapText="1"/>
    </xf>
    <xf numFmtId="0" fontId="20" fillId="0" borderId="23" xfId="8" applyFont="1" applyBorder="1">
      <alignment vertical="center"/>
    </xf>
    <xf numFmtId="180" fontId="20" fillId="0" borderId="23" xfId="1" applyNumberFormat="1" applyFont="1" applyBorder="1" applyAlignment="1">
      <alignment horizontal="center" vertical="center" wrapText="1"/>
    </xf>
    <xf numFmtId="0" fontId="20" fillId="0" borderId="23" xfId="8" applyFont="1" applyBorder="1" applyAlignment="1">
      <alignment horizontal="left" vertical="center" wrapText="1"/>
    </xf>
    <xf numFmtId="180" fontId="20" fillId="0" borderId="23" xfId="8" applyNumberFormat="1" applyFont="1" applyBorder="1" applyAlignment="1">
      <alignment horizontal="center" vertical="center"/>
    </xf>
    <xf numFmtId="0" fontId="20" fillId="0" borderId="18" xfId="1" applyFont="1" applyBorder="1" applyAlignment="1">
      <alignment horizontal="center" vertical="center" wrapText="1"/>
    </xf>
    <xf numFmtId="180" fontId="20" fillId="0" borderId="18" xfId="1" applyNumberFormat="1" applyFont="1" applyBorder="1" applyAlignment="1">
      <alignment horizontal="center" vertical="center" wrapText="1"/>
    </xf>
    <xf numFmtId="0" fontId="20" fillId="0" borderId="18" xfId="1" applyFont="1" applyBorder="1" applyAlignment="1">
      <alignment vertical="center" wrapText="1"/>
    </xf>
    <xf numFmtId="49" fontId="20" fillId="0" borderId="23" xfId="8" quotePrefix="1" applyNumberFormat="1" applyFont="1" applyBorder="1" applyAlignment="1">
      <alignment horizontal="center" vertical="center"/>
    </xf>
    <xf numFmtId="0" fontId="20" fillId="0" borderId="18" xfId="8" applyFont="1" applyBorder="1" applyAlignment="1">
      <alignment horizontal="center" vertical="center"/>
    </xf>
    <xf numFmtId="0" fontId="20" fillId="0" borderId="18" xfId="8" applyFont="1" applyBorder="1" applyAlignment="1">
      <alignment horizontal="left" vertical="center" wrapText="1"/>
    </xf>
    <xf numFmtId="177" fontId="20" fillId="0" borderId="23" xfId="1" applyNumberFormat="1" applyFont="1" applyBorder="1" applyAlignment="1">
      <alignment horizontal="center" vertical="center" shrinkToFit="1"/>
    </xf>
    <xf numFmtId="0" fontId="20" fillId="0" borderId="23" xfId="1" applyFont="1" applyBorder="1" applyAlignment="1">
      <alignment vertical="center" wrapText="1" shrinkToFit="1"/>
    </xf>
    <xf numFmtId="177" fontId="20" fillId="0" borderId="23" xfId="8" applyNumberFormat="1" applyFont="1" applyBorder="1" applyAlignment="1">
      <alignment horizontal="center" vertical="center" shrinkToFit="1"/>
    </xf>
    <xf numFmtId="0" fontId="20" fillId="0" borderId="24" xfId="1" applyFont="1" applyBorder="1" applyAlignment="1">
      <alignment horizontal="center" vertical="center" shrinkToFit="1"/>
    </xf>
    <xf numFmtId="0" fontId="20" fillId="0" borderId="10" xfId="7" applyFont="1" applyBorder="1" applyAlignment="1">
      <alignment horizontal="center" vertical="center"/>
    </xf>
    <xf numFmtId="0" fontId="20" fillId="0" borderId="23" xfId="7" applyFont="1" applyBorder="1" applyAlignment="1">
      <alignment horizontal="center" vertical="center"/>
    </xf>
    <xf numFmtId="0" fontId="20" fillId="0" borderId="23" xfId="7" applyFont="1" applyBorder="1" applyAlignment="1">
      <alignment horizontal="left" vertical="center" wrapText="1"/>
    </xf>
    <xf numFmtId="49" fontId="20" fillId="0" borderId="18" xfId="1" applyNumberFormat="1" applyFont="1" applyBorder="1" applyAlignment="1">
      <alignment horizontal="center" vertical="center" wrapText="1"/>
    </xf>
    <xf numFmtId="177" fontId="20" fillId="0" borderId="18" xfId="1" applyNumberFormat="1" applyFont="1" applyBorder="1" applyAlignment="1">
      <alignment horizontal="center" vertical="center" wrapText="1"/>
    </xf>
    <xf numFmtId="0" fontId="20" fillId="0" borderId="18" xfId="8" applyFont="1" applyBorder="1" applyAlignment="1">
      <alignment horizontal="center" vertical="center" wrapText="1"/>
    </xf>
    <xf numFmtId="0" fontId="20" fillId="0" borderId="23" xfId="8" applyFont="1" applyBorder="1" applyAlignment="1">
      <alignment horizontal="left" vertical="center" shrinkToFit="1"/>
    </xf>
    <xf numFmtId="178" fontId="20" fillId="0" borderId="23" xfId="1" applyNumberFormat="1" applyFont="1" applyBorder="1" applyAlignment="1">
      <alignment horizontal="center" vertical="center" wrapText="1" shrinkToFit="1"/>
    </xf>
    <xf numFmtId="0" fontId="20" fillId="0" borderId="23" xfId="8" applyFont="1" applyBorder="1" applyAlignment="1">
      <alignment vertical="center" shrinkToFit="1"/>
    </xf>
    <xf numFmtId="0" fontId="20" fillId="0" borderId="23" xfId="7" applyFont="1" applyBorder="1" applyAlignment="1">
      <alignment vertical="center" wrapText="1"/>
    </xf>
    <xf numFmtId="0" fontId="20" fillId="0" borderId="23" xfId="6" applyFont="1" applyBorder="1" applyAlignment="1">
      <alignment horizontal="center" vertical="center"/>
    </xf>
    <xf numFmtId="0" fontId="20" fillId="0" borderId="23" xfId="6" applyFont="1" applyBorder="1" applyAlignment="1">
      <alignment horizontal="center" vertical="center" shrinkToFit="1"/>
    </xf>
    <xf numFmtId="0" fontId="20" fillId="0" borderId="23" xfId="7" applyFont="1" applyBorder="1" applyAlignment="1">
      <alignment horizontal="left" vertical="center" wrapText="1" shrinkToFit="1"/>
    </xf>
    <xf numFmtId="0" fontId="20" fillId="0" borderId="18" xfId="8" applyFont="1" applyBorder="1" applyAlignment="1">
      <alignment vertical="center" wrapText="1"/>
    </xf>
    <xf numFmtId="0" fontId="20" fillId="0" borderId="14" xfId="8" applyFont="1" applyBorder="1" applyAlignment="1">
      <alignment horizontal="center" vertical="center"/>
    </xf>
    <xf numFmtId="0" fontId="20" fillId="0" borderId="14" xfId="8" applyFont="1" applyBorder="1" applyAlignment="1">
      <alignment horizontal="left" vertical="center" wrapText="1" shrinkToFit="1"/>
    </xf>
    <xf numFmtId="0" fontId="20" fillId="0" borderId="22" xfId="8" applyFont="1" applyBorder="1" applyAlignment="1">
      <alignment horizontal="center" vertical="center"/>
    </xf>
    <xf numFmtId="178" fontId="20" fillId="0" borderId="23" xfId="1" applyNumberFormat="1" applyFont="1" applyBorder="1" applyAlignment="1">
      <alignment horizontal="center" vertical="center"/>
    </xf>
    <xf numFmtId="0" fontId="20" fillId="0" borderId="18" xfId="8" applyFont="1" applyBorder="1">
      <alignment vertical="center"/>
    </xf>
    <xf numFmtId="0" fontId="24" fillId="5" borderId="0" xfId="8" applyFont="1" applyFill="1">
      <alignment vertical="center"/>
    </xf>
    <xf numFmtId="0" fontId="20" fillId="5" borderId="24" xfId="8" applyFont="1" applyFill="1" applyBorder="1" applyAlignment="1">
      <alignment horizontal="left" vertical="center" wrapText="1"/>
    </xf>
    <xf numFmtId="0" fontId="20" fillId="5" borderId="24" xfId="8" applyFont="1" applyFill="1" applyBorder="1" applyAlignment="1">
      <alignment horizontal="left" vertical="center" wrapText="1" shrinkToFit="1"/>
    </xf>
    <xf numFmtId="49" fontId="20" fillId="5" borderId="23" xfId="1" applyNumberFormat="1" applyFont="1" applyFill="1" applyBorder="1" applyAlignment="1">
      <alignment horizontal="center" vertical="center"/>
    </xf>
    <xf numFmtId="0" fontId="20" fillId="5" borderId="23" xfId="2" applyFont="1" applyFill="1" applyBorder="1" applyAlignment="1">
      <alignment vertical="center" shrinkToFit="1"/>
    </xf>
    <xf numFmtId="0" fontId="20" fillId="5" borderId="23" xfId="1" applyFont="1" applyFill="1" applyBorder="1" applyAlignment="1">
      <alignment horizontal="left" vertical="center" shrinkToFit="1"/>
    </xf>
    <xf numFmtId="0" fontId="20" fillId="5" borderId="23" xfId="2" applyFont="1" applyFill="1" applyBorder="1" applyAlignment="1">
      <alignment vertical="center" wrapText="1" shrinkToFit="1"/>
    </xf>
    <xf numFmtId="0" fontId="20" fillId="5" borderId="23" xfId="1" applyFont="1" applyFill="1" applyBorder="1" applyAlignment="1">
      <alignment horizontal="left" vertical="center" wrapText="1" shrinkToFit="1"/>
    </xf>
    <xf numFmtId="49" fontId="20" fillId="5" borderId="23" xfId="8" applyNumberFormat="1" applyFont="1" applyFill="1" applyBorder="1" applyAlignment="1">
      <alignment horizontal="center" vertical="center"/>
    </xf>
    <xf numFmtId="0" fontId="20" fillId="5" borderId="23" xfId="7" applyFont="1" applyFill="1" applyBorder="1" applyAlignment="1">
      <alignment horizontal="center" vertical="center"/>
    </xf>
    <xf numFmtId="0" fontId="20" fillId="5" borderId="23" xfId="7" applyFont="1" applyFill="1" applyBorder="1" applyAlignment="1">
      <alignment vertical="center" wrapText="1"/>
    </xf>
    <xf numFmtId="0" fontId="20" fillId="5" borderId="10" xfId="7" applyFont="1" applyFill="1" applyBorder="1" applyAlignment="1">
      <alignment horizontal="center" vertical="center"/>
    </xf>
    <xf numFmtId="0" fontId="20" fillId="5" borderId="23" xfId="7" applyFont="1" applyFill="1" applyBorder="1" applyAlignment="1">
      <alignment horizontal="left" vertical="center" wrapText="1"/>
    </xf>
    <xf numFmtId="0" fontId="20" fillId="5" borderId="23" xfId="8" applyFont="1" applyFill="1" applyBorder="1" applyAlignment="1">
      <alignment horizontal="left" vertical="center" wrapText="1" shrinkToFit="1"/>
    </xf>
    <xf numFmtId="0" fontId="20" fillId="5" borderId="23" xfId="8" applyFont="1" applyFill="1" applyBorder="1" applyAlignment="1">
      <alignment horizontal="left" vertical="center" wrapText="1"/>
    </xf>
    <xf numFmtId="180" fontId="20" fillId="5" borderId="23" xfId="1" applyNumberFormat="1" applyFont="1" applyFill="1" applyBorder="1" applyAlignment="1">
      <alignment horizontal="center" vertical="center" wrapText="1"/>
    </xf>
    <xf numFmtId="0" fontId="20" fillId="5" borderId="18" xfId="8" applyFont="1" applyFill="1" applyBorder="1" applyAlignment="1">
      <alignment horizontal="center" vertical="center"/>
    </xf>
    <xf numFmtId="0" fontId="20" fillId="5" borderId="18" xfId="8" applyFont="1" applyFill="1" applyBorder="1" applyAlignment="1">
      <alignment vertical="center" wrapText="1"/>
    </xf>
    <xf numFmtId="0" fontId="20" fillId="5" borderId="14" xfId="8" applyFont="1" applyFill="1" applyBorder="1" applyAlignment="1">
      <alignment horizontal="center" vertical="center"/>
    </xf>
    <xf numFmtId="0" fontId="20" fillId="5" borderId="14" xfId="8" applyFont="1" applyFill="1" applyBorder="1" applyAlignment="1">
      <alignment horizontal="left" vertical="center" wrapText="1" shrinkToFit="1"/>
    </xf>
    <xf numFmtId="0" fontId="8" fillId="0" borderId="5" xfId="0" applyFont="1" applyBorder="1" applyAlignment="1">
      <alignment horizontal="right" vertical="center"/>
    </xf>
    <xf numFmtId="0" fontId="8"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9" fillId="0" borderId="0" xfId="0" applyFont="1" applyAlignment="1">
      <alignment horizontal="left" vertical="center" wrapText="1"/>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shrinkToFit="1"/>
    </xf>
    <xf numFmtId="0" fontId="0" fillId="0" borderId="0" xfId="0" applyAlignment="1">
      <alignment vertical="center" shrinkToFit="1"/>
    </xf>
    <xf numFmtId="0" fontId="4" fillId="0" borderId="13"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pplyProtection="1">
      <alignment vertical="center" wrapText="1"/>
      <protection locked="0"/>
    </xf>
    <xf numFmtId="0" fontId="4" fillId="0" borderId="13"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7" fillId="0" borderId="0" xfId="0" applyFont="1" applyAlignment="1">
      <alignment horizontal="lef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0" fontId="4" fillId="0" borderId="0" xfId="0" applyFont="1" applyAlignment="1" applyProtection="1">
      <alignment horizontal="center" vertical="center"/>
      <protection locked="0"/>
    </xf>
    <xf numFmtId="0" fontId="4" fillId="0" borderId="19" xfId="0" applyFont="1"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4" fillId="0" borderId="1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0" fillId="0" borderId="13" xfId="0" applyBorder="1" applyAlignment="1">
      <alignment vertical="center" wrapText="1"/>
    </xf>
    <xf numFmtId="0" fontId="0" fillId="0" borderId="9" xfId="0" applyBorder="1" applyAlignment="1">
      <alignment vertical="center" wrapText="1"/>
    </xf>
    <xf numFmtId="0" fontId="6" fillId="0" borderId="1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58" fontId="6" fillId="0" borderId="19" xfId="0" applyNumberFormat="1"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4" fillId="0" borderId="7" xfId="0" applyFont="1" applyBorder="1" applyAlignment="1" applyProtection="1">
      <alignment horizontal="right"/>
      <protection locked="0"/>
    </xf>
    <xf numFmtId="0" fontId="4" fillId="0" borderId="0" xfId="0" applyFont="1" applyAlignment="1" applyProtection="1">
      <alignment vertical="center" shrinkToFit="1"/>
      <protection locked="0"/>
    </xf>
    <xf numFmtId="0" fontId="6" fillId="0" borderId="19" xfId="0" applyFont="1" applyBorder="1" applyAlignment="1" applyProtection="1">
      <alignment vertical="center" shrinkToFit="1"/>
      <protection locked="0"/>
    </xf>
    <xf numFmtId="0" fontId="4" fillId="0" borderId="18"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2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vertical="top" shrinkToFit="1"/>
      <protection locked="0"/>
    </xf>
    <xf numFmtId="0" fontId="20" fillId="0" borderId="0" xfId="1" applyFont="1" applyAlignment="1">
      <alignment horizontal="center" vertical="center" shrinkToFit="1"/>
    </xf>
    <xf numFmtId="177" fontId="21" fillId="3" borderId="18" xfId="1" applyNumberFormat="1" applyFont="1" applyFill="1" applyBorder="1" applyAlignment="1">
      <alignment horizontal="center" vertical="center" wrapText="1"/>
    </xf>
    <xf numFmtId="177" fontId="21" fillId="3" borderId="14" xfId="1" applyNumberFormat="1" applyFont="1" applyFill="1" applyBorder="1" applyAlignment="1">
      <alignment horizontal="center" vertical="center" wrapText="1"/>
    </xf>
    <xf numFmtId="0" fontId="21" fillId="3" borderId="18" xfId="1" applyFont="1" applyFill="1" applyBorder="1" applyAlignment="1">
      <alignment horizontal="center" vertical="center" wrapText="1"/>
    </xf>
    <xf numFmtId="0" fontId="21" fillId="3" borderId="14" xfId="1" applyFont="1" applyFill="1" applyBorder="1" applyAlignment="1">
      <alignment horizontal="center" vertical="center" wrapText="1"/>
    </xf>
    <xf numFmtId="49" fontId="21" fillId="3" borderId="18" xfId="1" applyNumberFormat="1" applyFont="1" applyFill="1" applyBorder="1" applyAlignment="1">
      <alignment horizontal="center" vertical="center" wrapText="1"/>
    </xf>
    <xf numFmtId="49" fontId="21" fillId="3" borderId="14" xfId="1" applyNumberFormat="1" applyFont="1" applyFill="1" applyBorder="1" applyAlignment="1">
      <alignment horizontal="center" vertical="center" wrapText="1"/>
    </xf>
    <xf numFmtId="49" fontId="21" fillId="3" borderId="23" xfId="1" applyNumberFormat="1" applyFont="1" applyFill="1" applyBorder="1" applyAlignment="1">
      <alignment horizontal="center" vertical="center" wrapText="1"/>
    </xf>
  </cellXfs>
  <cellStyles count="9">
    <cellStyle name="標準" xfId="0" builtinId="0"/>
    <cellStyle name="標準 2" xfId="1" xr:uid="{E4B73F9C-797F-4EBA-B00A-DB4C320E1E2C}"/>
    <cellStyle name="標準 2 2" xfId="6" xr:uid="{97741930-A247-4F54-96AE-62AFFA5805BC}"/>
    <cellStyle name="標準 3" xfId="4" xr:uid="{D66B10CD-2385-4913-969D-4B2B76F633F1}"/>
    <cellStyle name="標準 4" xfId="5" xr:uid="{49533811-AC1B-43CF-8D2E-0C801EDAA343}"/>
    <cellStyle name="標準 4 2" xfId="7" xr:uid="{CDC1A328-CC44-494E-987E-11D021433DBF}"/>
    <cellStyle name="標準 6" xfId="8" xr:uid="{C3FE159D-219E-4125-96BC-2AF9B44A3932}"/>
    <cellStyle name="標準_Sheet1 2" xfId="3" xr:uid="{B93FB1CC-3B4C-4604-B778-D954FD70C87C}"/>
    <cellStyle name="標準_最新23使用小学校／中学校（ノンブルなし）" xfId="2" xr:uid="{A080CB21-416B-498E-A0A6-179298DBC8AD}"/>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4</xdr:col>
      <xdr:colOff>542925</xdr:colOff>
      <xdr:row>1</xdr:row>
      <xdr:rowOff>0</xdr:rowOff>
    </xdr:from>
    <xdr:to>
      <xdr:col>6</xdr:col>
      <xdr:colOff>619125</xdr:colOff>
      <xdr:row>2</xdr:row>
      <xdr:rowOff>9525</xdr:rowOff>
    </xdr:to>
    <xdr:sp macro="" textlink="">
      <xdr:nvSpPr>
        <xdr:cNvPr id="2" name="AutoShape 1">
          <a:extLst>
            <a:ext uri="{FF2B5EF4-FFF2-40B4-BE49-F238E27FC236}">
              <a16:creationId xmlns:a16="http://schemas.microsoft.com/office/drawing/2014/main" id="{A9B86D99-D693-4906-8649-27D997A84DD5}"/>
            </a:ext>
          </a:extLst>
        </xdr:cNvPr>
        <xdr:cNvSpPr>
          <a:spLocks noChangeArrowheads="1"/>
        </xdr:cNvSpPr>
      </xdr:nvSpPr>
      <xdr:spPr bwMode="auto">
        <a:xfrm>
          <a:off x="3286125" y="171450"/>
          <a:ext cx="1447800" cy="180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266700</xdr:colOff>
      <xdr:row>7</xdr:row>
      <xdr:rowOff>28575</xdr:rowOff>
    </xdr:from>
    <xdr:to>
      <xdr:col>5</xdr:col>
      <xdr:colOff>152400</xdr:colOff>
      <xdr:row>7</xdr:row>
      <xdr:rowOff>28575</xdr:rowOff>
    </xdr:to>
    <xdr:sp macro="" textlink="">
      <xdr:nvSpPr>
        <xdr:cNvPr id="3" name="Line 2">
          <a:extLst>
            <a:ext uri="{FF2B5EF4-FFF2-40B4-BE49-F238E27FC236}">
              <a16:creationId xmlns:a16="http://schemas.microsoft.com/office/drawing/2014/main" id="{02361956-BDCA-4C17-A50D-77F3B1074192}"/>
            </a:ext>
          </a:extLst>
        </xdr:cNvPr>
        <xdr:cNvSpPr>
          <a:spLocks noChangeShapeType="1"/>
        </xdr:cNvSpPr>
      </xdr:nvSpPr>
      <xdr:spPr bwMode="auto">
        <a:xfrm>
          <a:off x="952500" y="1228725"/>
          <a:ext cx="2628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409575</xdr:colOff>
      <xdr:row>5</xdr:row>
      <xdr:rowOff>19050</xdr:rowOff>
    </xdr:from>
    <xdr:to>
      <xdr:col>10</xdr:col>
      <xdr:colOff>38100</xdr:colOff>
      <xdr:row>5</xdr:row>
      <xdr:rowOff>19050</xdr:rowOff>
    </xdr:to>
    <xdr:sp macro="" textlink="">
      <xdr:nvSpPr>
        <xdr:cNvPr id="4" name="Line 3">
          <a:extLst>
            <a:ext uri="{FF2B5EF4-FFF2-40B4-BE49-F238E27FC236}">
              <a16:creationId xmlns:a16="http://schemas.microsoft.com/office/drawing/2014/main" id="{F4E1C037-405F-49B9-BD3A-F23410991307}"/>
            </a:ext>
          </a:extLst>
        </xdr:cNvPr>
        <xdr:cNvSpPr>
          <a:spLocks noChangeShapeType="1"/>
        </xdr:cNvSpPr>
      </xdr:nvSpPr>
      <xdr:spPr bwMode="auto">
        <a:xfrm>
          <a:off x="5210175" y="876300"/>
          <a:ext cx="1685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12</xdr:row>
      <xdr:rowOff>38100</xdr:rowOff>
    </xdr:from>
    <xdr:to>
      <xdr:col>10</xdr:col>
      <xdr:colOff>19050</xdr:colOff>
      <xdr:row>12</xdr:row>
      <xdr:rowOff>38100</xdr:rowOff>
    </xdr:to>
    <xdr:sp macro="" textlink="">
      <xdr:nvSpPr>
        <xdr:cNvPr id="5" name="Line 4">
          <a:extLst>
            <a:ext uri="{FF2B5EF4-FFF2-40B4-BE49-F238E27FC236}">
              <a16:creationId xmlns:a16="http://schemas.microsoft.com/office/drawing/2014/main" id="{933AFFE0-E009-40EB-BD92-5FBA256C01DF}"/>
            </a:ext>
          </a:extLst>
        </xdr:cNvPr>
        <xdr:cNvSpPr>
          <a:spLocks noChangeShapeType="1"/>
        </xdr:cNvSpPr>
      </xdr:nvSpPr>
      <xdr:spPr bwMode="auto">
        <a:xfrm>
          <a:off x="3448050" y="2095500"/>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19050</xdr:rowOff>
    </xdr:from>
    <xdr:to>
      <xdr:col>9</xdr:col>
      <xdr:colOff>390525</xdr:colOff>
      <xdr:row>19</xdr:row>
      <xdr:rowOff>161925</xdr:rowOff>
    </xdr:to>
    <xdr:sp macro="" textlink="">
      <xdr:nvSpPr>
        <xdr:cNvPr id="6" name="AutoShape 5">
          <a:extLst>
            <a:ext uri="{FF2B5EF4-FFF2-40B4-BE49-F238E27FC236}">
              <a16:creationId xmlns:a16="http://schemas.microsoft.com/office/drawing/2014/main" id="{ADE86BB1-4E9E-4D0D-9DCB-62E4EC3BF0EC}"/>
            </a:ext>
          </a:extLst>
        </xdr:cNvPr>
        <xdr:cNvSpPr>
          <a:spLocks noChangeArrowheads="1"/>
        </xdr:cNvSpPr>
      </xdr:nvSpPr>
      <xdr:spPr bwMode="auto">
        <a:xfrm>
          <a:off x="5305425" y="2762250"/>
          <a:ext cx="1257300" cy="657225"/>
        </a:xfrm>
        <a:prstGeom prst="bracketPair">
          <a:avLst>
            <a:gd name="adj" fmla="val 1159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655544</xdr:colOff>
      <xdr:row>3</xdr:row>
      <xdr:rowOff>164727</xdr:rowOff>
    </xdr:from>
    <xdr:to>
      <xdr:col>9</xdr:col>
      <xdr:colOff>349623</xdr:colOff>
      <xdr:row>7</xdr:row>
      <xdr:rowOff>139513</xdr:rowOff>
    </xdr:to>
    <xdr:sp macro="" textlink="">
      <xdr:nvSpPr>
        <xdr:cNvPr id="2" name="AutoShape 3">
          <a:extLst>
            <a:ext uri="{FF2B5EF4-FFF2-40B4-BE49-F238E27FC236}">
              <a16:creationId xmlns:a16="http://schemas.microsoft.com/office/drawing/2014/main" id="{7A9F8BB3-9C1E-4368-9F28-94D576D1E096}"/>
            </a:ext>
          </a:extLst>
        </xdr:cNvPr>
        <xdr:cNvSpPr>
          <a:spLocks noChangeArrowheads="1"/>
        </xdr:cNvSpPr>
      </xdr:nvSpPr>
      <xdr:spPr bwMode="auto">
        <a:xfrm>
          <a:off x="5456144" y="679077"/>
          <a:ext cx="1065679" cy="660586"/>
        </a:xfrm>
        <a:prstGeom prst="bracketPair">
          <a:avLst>
            <a:gd name="adj" fmla="val 1159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542925</xdr:colOff>
      <xdr:row>1</xdr:row>
      <xdr:rowOff>0</xdr:rowOff>
    </xdr:from>
    <xdr:to>
      <xdr:col>6</xdr:col>
      <xdr:colOff>619125</xdr:colOff>
      <xdr:row>2</xdr:row>
      <xdr:rowOff>9525</xdr:rowOff>
    </xdr:to>
    <xdr:sp macro="" textlink="">
      <xdr:nvSpPr>
        <xdr:cNvPr id="3" name="AutoShape 4">
          <a:extLst>
            <a:ext uri="{FF2B5EF4-FFF2-40B4-BE49-F238E27FC236}">
              <a16:creationId xmlns:a16="http://schemas.microsoft.com/office/drawing/2014/main" id="{BF2C22D6-93E3-4D32-BC6A-FCE2092D98F6}"/>
            </a:ext>
          </a:extLst>
        </xdr:cNvPr>
        <xdr:cNvSpPr>
          <a:spLocks noChangeArrowheads="1"/>
        </xdr:cNvSpPr>
      </xdr:nvSpPr>
      <xdr:spPr bwMode="auto">
        <a:xfrm>
          <a:off x="3286125" y="171450"/>
          <a:ext cx="1447800" cy="180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676275</xdr:colOff>
      <xdr:row>27</xdr:row>
      <xdr:rowOff>0</xdr:rowOff>
    </xdr:from>
    <xdr:to>
      <xdr:col>10</xdr:col>
      <xdr:colOff>647700</xdr:colOff>
      <xdr:row>27</xdr:row>
      <xdr:rowOff>0</xdr:rowOff>
    </xdr:to>
    <xdr:sp macro="" textlink="">
      <xdr:nvSpPr>
        <xdr:cNvPr id="4" name="Line 6">
          <a:extLst>
            <a:ext uri="{FF2B5EF4-FFF2-40B4-BE49-F238E27FC236}">
              <a16:creationId xmlns:a16="http://schemas.microsoft.com/office/drawing/2014/main" id="{058B1116-4342-4901-B8A7-79DAAC09D1E7}"/>
            </a:ext>
          </a:extLst>
        </xdr:cNvPr>
        <xdr:cNvSpPr>
          <a:spLocks noChangeShapeType="1"/>
        </xdr:cNvSpPr>
      </xdr:nvSpPr>
      <xdr:spPr bwMode="auto">
        <a:xfrm>
          <a:off x="3419475" y="4629150"/>
          <a:ext cx="408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8</xdr:row>
      <xdr:rowOff>57150</xdr:rowOff>
    </xdr:from>
    <xdr:to>
      <xdr:col>10</xdr:col>
      <xdr:colOff>19050</xdr:colOff>
      <xdr:row>8</xdr:row>
      <xdr:rowOff>57150</xdr:rowOff>
    </xdr:to>
    <xdr:sp macro="" textlink="">
      <xdr:nvSpPr>
        <xdr:cNvPr id="2" name="Line 2">
          <a:extLst>
            <a:ext uri="{FF2B5EF4-FFF2-40B4-BE49-F238E27FC236}">
              <a16:creationId xmlns:a16="http://schemas.microsoft.com/office/drawing/2014/main" id="{6B48A737-87BA-4EF9-9586-56DFB929BB39}"/>
            </a:ext>
          </a:extLst>
        </xdr:cNvPr>
        <xdr:cNvSpPr>
          <a:spLocks noChangeShapeType="1"/>
        </xdr:cNvSpPr>
      </xdr:nvSpPr>
      <xdr:spPr bwMode="auto">
        <a:xfrm>
          <a:off x="4152900" y="1428750"/>
          <a:ext cx="2724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704850</xdr:colOff>
      <xdr:row>9</xdr:row>
      <xdr:rowOff>28575</xdr:rowOff>
    </xdr:from>
    <xdr:to>
      <xdr:col>9</xdr:col>
      <xdr:colOff>457201</xdr:colOff>
      <xdr:row>11</xdr:row>
      <xdr:rowOff>0</xdr:rowOff>
    </xdr:to>
    <xdr:sp macro="" textlink="">
      <xdr:nvSpPr>
        <xdr:cNvPr id="3" name="AutoShape 4">
          <a:extLst>
            <a:ext uri="{FF2B5EF4-FFF2-40B4-BE49-F238E27FC236}">
              <a16:creationId xmlns:a16="http://schemas.microsoft.com/office/drawing/2014/main" id="{30608F63-F0AB-4130-9A24-3AA8D93D8F43}"/>
            </a:ext>
          </a:extLst>
        </xdr:cNvPr>
        <xdr:cNvSpPr>
          <a:spLocks noChangeArrowheads="1"/>
        </xdr:cNvSpPr>
      </xdr:nvSpPr>
      <xdr:spPr bwMode="auto">
        <a:xfrm>
          <a:off x="5486400" y="1571625"/>
          <a:ext cx="1143001" cy="3143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542925</xdr:colOff>
      <xdr:row>1</xdr:row>
      <xdr:rowOff>0</xdr:rowOff>
    </xdr:from>
    <xdr:to>
      <xdr:col>6</xdr:col>
      <xdr:colOff>619125</xdr:colOff>
      <xdr:row>2</xdr:row>
      <xdr:rowOff>9525</xdr:rowOff>
    </xdr:to>
    <xdr:sp macro="" textlink="">
      <xdr:nvSpPr>
        <xdr:cNvPr id="4" name="AutoShape 5">
          <a:extLst>
            <a:ext uri="{FF2B5EF4-FFF2-40B4-BE49-F238E27FC236}">
              <a16:creationId xmlns:a16="http://schemas.microsoft.com/office/drawing/2014/main" id="{2DFAC7AA-62FB-4C20-9B92-5BC239AEE3AE}"/>
            </a:ext>
          </a:extLst>
        </xdr:cNvPr>
        <xdr:cNvSpPr>
          <a:spLocks noChangeArrowheads="1"/>
        </xdr:cNvSpPr>
      </xdr:nvSpPr>
      <xdr:spPr bwMode="auto">
        <a:xfrm>
          <a:off x="3286125" y="171450"/>
          <a:ext cx="1447800" cy="180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257175</xdr:colOff>
      <xdr:row>4</xdr:row>
      <xdr:rowOff>28575</xdr:rowOff>
    </xdr:from>
    <xdr:to>
      <xdr:col>9</xdr:col>
      <xdr:colOff>619125</xdr:colOff>
      <xdr:row>4</xdr:row>
      <xdr:rowOff>28575</xdr:rowOff>
    </xdr:to>
    <xdr:sp macro="" textlink="">
      <xdr:nvSpPr>
        <xdr:cNvPr id="5" name="Line 6">
          <a:extLst>
            <a:ext uri="{FF2B5EF4-FFF2-40B4-BE49-F238E27FC236}">
              <a16:creationId xmlns:a16="http://schemas.microsoft.com/office/drawing/2014/main" id="{21E1A1A6-8C56-482A-883B-B39BBC92EBEC}"/>
            </a:ext>
          </a:extLst>
        </xdr:cNvPr>
        <xdr:cNvSpPr>
          <a:spLocks noChangeShapeType="1"/>
        </xdr:cNvSpPr>
      </xdr:nvSpPr>
      <xdr:spPr bwMode="auto">
        <a:xfrm>
          <a:off x="5057775" y="714375"/>
          <a:ext cx="1733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7</xdr:row>
      <xdr:rowOff>19050</xdr:rowOff>
    </xdr:from>
    <xdr:to>
      <xdr:col>5</xdr:col>
      <xdr:colOff>533400</xdr:colOff>
      <xdr:row>7</xdr:row>
      <xdr:rowOff>19050</xdr:rowOff>
    </xdr:to>
    <xdr:sp macro="" textlink="">
      <xdr:nvSpPr>
        <xdr:cNvPr id="6" name="Line 1">
          <a:extLst>
            <a:ext uri="{FF2B5EF4-FFF2-40B4-BE49-F238E27FC236}">
              <a16:creationId xmlns:a16="http://schemas.microsoft.com/office/drawing/2014/main" id="{2514572A-4A33-4EDF-9DD8-D8ECB988ED5F}"/>
            </a:ext>
          </a:extLst>
        </xdr:cNvPr>
        <xdr:cNvSpPr>
          <a:spLocks noChangeShapeType="1"/>
        </xdr:cNvSpPr>
      </xdr:nvSpPr>
      <xdr:spPr bwMode="auto">
        <a:xfrm>
          <a:off x="704850" y="1219200"/>
          <a:ext cx="3257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8</xdr:row>
      <xdr:rowOff>57150</xdr:rowOff>
    </xdr:from>
    <xdr:to>
      <xdr:col>10</xdr:col>
      <xdr:colOff>19050</xdr:colOff>
      <xdr:row>8</xdr:row>
      <xdr:rowOff>57150</xdr:rowOff>
    </xdr:to>
    <xdr:sp macro="" textlink="">
      <xdr:nvSpPr>
        <xdr:cNvPr id="7" name="Line 2">
          <a:extLst>
            <a:ext uri="{FF2B5EF4-FFF2-40B4-BE49-F238E27FC236}">
              <a16:creationId xmlns:a16="http://schemas.microsoft.com/office/drawing/2014/main" id="{676CD1B9-C16E-49EB-B5B5-E75A73E00C7F}"/>
            </a:ext>
          </a:extLst>
        </xdr:cNvPr>
        <xdr:cNvSpPr>
          <a:spLocks noChangeShapeType="1"/>
        </xdr:cNvSpPr>
      </xdr:nvSpPr>
      <xdr:spPr bwMode="auto">
        <a:xfrm>
          <a:off x="4152900" y="1428750"/>
          <a:ext cx="2724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171450</xdr:colOff>
      <xdr:row>4</xdr:row>
      <xdr:rowOff>28575</xdr:rowOff>
    </xdr:from>
    <xdr:to>
      <xdr:col>9</xdr:col>
      <xdr:colOff>619125</xdr:colOff>
      <xdr:row>4</xdr:row>
      <xdr:rowOff>28575</xdr:rowOff>
    </xdr:to>
    <xdr:sp macro="" textlink="">
      <xdr:nvSpPr>
        <xdr:cNvPr id="8" name="Line 5">
          <a:extLst>
            <a:ext uri="{FF2B5EF4-FFF2-40B4-BE49-F238E27FC236}">
              <a16:creationId xmlns:a16="http://schemas.microsoft.com/office/drawing/2014/main" id="{CFEFB7CB-6DF5-44C9-BB1D-219D7261FDBF}"/>
            </a:ext>
          </a:extLst>
        </xdr:cNvPr>
        <xdr:cNvSpPr>
          <a:spLocks noChangeShapeType="1"/>
        </xdr:cNvSpPr>
      </xdr:nvSpPr>
      <xdr:spPr bwMode="auto">
        <a:xfrm>
          <a:off x="4972050" y="714375"/>
          <a:ext cx="1819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676275</xdr:colOff>
      <xdr:row>33</xdr:row>
      <xdr:rowOff>200025</xdr:rowOff>
    </xdr:from>
    <xdr:to>
      <xdr:col>10</xdr:col>
      <xdr:colOff>0</xdr:colOff>
      <xdr:row>33</xdr:row>
      <xdr:rowOff>200025</xdr:rowOff>
    </xdr:to>
    <xdr:sp macro="" textlink="">
      <xdr:nvSpPr>
        <xdr:cNvPr id="9" name="Line 6">
          <a:extLst>
            <a:ext uri="{FF2B5EF4-FFF2-40B4-BE49-F238E27FC236}">
              <a16:creationId xmlns:a16="http://schemas.microsoft.com/office/drawing/2014/main" id="{C1B24C8A-4B29-4780-8659-4C5BF1FDE992}"/>
            </a:ext>
          </a:extLst>
        </xdr:cNvPr>
        <xdr:cNvSpPr>
          <a:spLocks noChangeShapeType="1"/>
        </xdr:cNvSpPr>
      </xdr:nvSpPr>
      <xdr:spPr bwMode="auto">
        <a:xfrm>
          <a:off x="3419475" y="5829300"/>
          <a:ext cx="3438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-361950</xdr:colOff>
      <xdr:row>0</xdr:row>
      <xdr:rowOff>0</xdr:rowOff>
    </xdr:from>
    <xdr:to>
      <xdr:col>0</xdr:col>
      <xdr:colOff>-361950</xdr:colOff>
      <xdr:row>0</xdr:row>
      <xdr:rowOff>0</xdr:rowOff>
    </xdr:to>
    <xdr:sp macro="" textlink="">
      <xdr:nvSpPr>
        <xdr:cNvPr id="2" name="四角形吹き出し 1">
          <a:extLst>
            <a:ext uri="{FF2B5EF4-FFF2-40B4-BE49-F238E27FC236}">
              <a16:creationId xmlns:a16="http://schemas.microsoft.com/office/drawing/2014/main" id="{BD65A42E-C5D7-4317-A55E-5CB0559647E4}"/>
            </a:ext>
          </a:extLst>
        </xdr:cNvPr>
        <xdr:cNvSpPr/>
      </xdr:nvSpPr>
      <xdr:spPr>
        <a:xfrm>
          <a:off x="-361950" y="0"/>
          <a:ext cx="0" cy="0"/>
        </a:xfrm>
        <a:prstGeom prst="wedge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endParaRPr lang="en-US" sz="1100">
            <a:solidFill>
              <a:schemeClr val="lt1"/>
            </a:solidFill>
            <a:latin typeface="+mn-lt"/>
            <a:ea typeface="+mn-lt"/>
            <a:cs typeface="+mn-l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niguchi-miku\Downloads\07%20&#12304;03&#23721;&#25163;&#30476;&#12305;&#21029;&#32025;&#27096;&#24335;4-1&#12288;&#29305;&#21029;&#25903;&#25588;&#23398;&#26657;&#12539;&#23398;&#32026;&#29992;&#65288;&#25945;&#31185;&#26360;&#30330;&#34892;&#32773;&#31561;&#65289;A&#26399;%20(&#20462;&#27491;).xlsx" TargetMode="External"/><Relationship Id="rId1" Type="http://schemas.openxmlformats.org/officeDocument/2006/relationships/externalLinkPath" Target="file:///C:\Users\taniguchi-miku\Downloads\07%20&#12304;03&#23721;&#25163;&#30476;&#12305;&#21029;&#32025;&#27096;&#24335;4-1&#12288;&#29305;&#21029;&#25903;&#25588;&#23398;&#26657;&#12539;&#23398;&#32026;&#29992;&#65288;&#25945;&#31185;&#26360;&#30330;&#34892;&#32773;&#31561;&#65289;A&#26399;%20(&#20462;&#2749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taniguchi-miku\AppData\Roaming\Microsoft\Excel\07%20&#12304;03&#23721;&#25163;&#30476;&#12305;&#21029;&#32025;&#27096;&#24335;4-1&#12288;&#29305;&#21029;&#25903;&#25588;&#23398;&#26657;&#12539;&#23398;&#32026;&#29992;&#65288;&#25945;&#31185;&#26360;&#30330;&#34892;&#32773;&#31561;&#65289;A&#26399;%20(&#20462;&#27491;)%20(version%201).xlsb" TargetMode="External"/><Relationship Id="rId1" Type="http://schemas.openxmlformats.org/officeDocument/2006/relationships/externalLinkPath" Target="file:///C:\Users\taniguchi-miku\AppData\Roaming\Microsoft\Excel\07%20&#12304;03&#23721;&#25163;&#30476;&#12305;&#21029;&#32025;&#27096;&#24335;4-1&#12288;&#29305;&#21029;&#25903;&#25588;&#23398;&#26657;&#12539;&#23398;&#32026;&#29992;&#65288;&#25945;&#31185;&#26360;&#30330;&#34892;&#32773;&#31561;&#65289;A&#26399;%20(&#20462;&#27491;)%20(version%201).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taniguchi-miku\AppData\Local\Box\Box%20Edit\Documents\3vsabonc_0yfKImsrKYTww==\&#27096;&#24335;6-1,6-2&#65288;&#36890;&#24120;&#23398;&#32026;&#12539;&#25945;&#31185;&#26360;&#30330;&#34892;&#32773;&#20998;&#65289;&#20196;&#21644;&#65303;&#24180;&#24230;.xlsx" TargetMode="External"/><Relationship Id="rId1" Type="http://schemas.openxmlformats.org/officeDocument/2006/relationships/externalLinkPath" Target="file:///C:\Users\taniguchi-miku\AppData\Local\Box\Box%20Edit\Documents\3vsabonc_0yfKImsrKYTww==\&#27096;&#24335;6-1,6-2&#65288;&#36890;&#24120;&#23398;&#32026;&#12539;&#25945;&#31185;&#26360;&#30330;&#34892;&#32773;&#20998;&#65289;&#20196;&#21644;&#65303;&#24180;&#2423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taniguchi-miku\AppData\Local\Box\Box%20Edit\Documents\vVBYL14CD0CPy1eBTLqoHQ==\&#9326;&#65288;&#29305;&#21029;&#25903;&#25588;&#23398;&#26657;&#12539;&#23398;&#32026;%20&#25945;&#31185;&#26360;&#30330;&#34892;&#32773;&#20998;&#65289;&#20196;&#21644;&#65303;&#24180;&#24230;.xlsx" TargetMode="External"/><Relationship Id="rId1" Type="http://schemas.openxmlformats.org/officeDocument/2006/relationships/externalLinkPath" Target="file:///C:\Users\taniguchi-miku\AppData\Local\Box\Box%20Edit\Documents\vVBYL14CD0CPy1eBTLqoHQ==\&#9326;&#65288;&#29305;&#21029;&#25903;&#25588;&#23398;&#26657;&#12539;&#23398;&#32026;%20&#25945;&#31185;&#26360;&#30330;&#34892;&#32773;&#20998;&#65289;&#20196;&#21644;&#65303;&#24180;&#242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各種マスタ"/>
      <sheetName val="別紙様式4-1"/>
      <sheetName val="図書名リスト"/>
    </sheetNames>
    <sheetDataSet>
      <sheetData sheetId="0">
        <row r="2">
          <cell r="A2" t="str">
            <v>002</v>
          </cell>
          <cell r="H2" t="str">
            <v>北海道</v>
          </cell>
          <cell r="I2" t="str">
            <v>北海道教育委員会</v>
          </cell>
          <cell r="J2" t="str">
            <v>01</v>
          </cell>
          <cell r="L2" t="str">
            <v>小1</v>
          </cell>
          <cell r="M2">
            <v>1</v>
          </cell>
        </row>
        <row r="3">
          <cell r="A3" t="str">
            <v>004</v>
          </cell>
          <cell r="H3" t="str">
            <v>青森県</v>
          </cell>
          <cell r="I3" t="str">
            <v>青森県教育委員会</v>
          </cell>
          <cell r="J3" t="str">
            <v>02</v>
          </cell>
          <cell r="L3" t="str">
            <v>小2</v>
          </cell>
          <cell r="M3">
            <v>2</v>
          </cell>
        </row>
        <row r="4">
          <cell r="A4" t="str">
            <v>006</v>
          </cell>
          <cell r="H4" t="str">
            <v>岩手県</v>
          </cell>
          <cell r="I4" t="str">
            <v>岩手県教育委員会</v>
          </cell>
          <cell r="J4" t="str">
            <v>03</v>
          </cell>
          <cell r="L4" t="str">
            <v>小3</v>
          </cell>
          <cell r="M4">
            <v>3</v>
          </cell>
        </row>
        <row r="5">
          <cell r="A5" t="str">
            <v>009</v>
          </cell>
          <cell r="H5" t="str">
            <v>宮城県</v>
          </cell>
          <cell r="I5" t="str">
            <v>宮城県教育委員会</v>
          </cell>
          <cell r="J5" t="str">
            <v>04</v>
          </cell>
          <cell r="L5" t="str">
            <v>小4</v>
          </cell>
          <cell r="M5">
            <v>4</v>
          </cell>
        </row>
        <row r="6">
          <cell r="A6" t="str">
            <v>011</v>
          </cell>
          <cell r="H6" t="str">
            <v>秋田県</v>
          </cell>
          <cell r="I6" t="str">
            <v>秋田県教育委員会</v>
          </cell>
          <cell r="J6" t="str">
            <v>05</v>
          </cell>
          <cell r="L6" t="str">
            <v>小5</v>
          </cell>
          <cell r="M6">
            <v>5</v>
          </cell>
        </row>
        <row r="7">
          <cell r="A7" t="str">
            <v>015</v>
          </cell>
          <cell r="H7" t="str">
            <v>山形県</v>
          </cell>
          <cell r="I7" t="str">
            <v>山形県教育委員会</v>
          </cell>
          <cell r="J7" t="str">
            <v>06</v>
          </cell>
          <cell r="L7" t="str">
            <v>小6</v>
          </cell>
          <cell r="M7">
            <v>6</v>
          </cell>
        </row>
        <row r="8">
          <cell r="A8" t="str">
            <v>017</v>
          </cell>
          <cell r="H8" t="str">
            <v>福島県</v>
          </cell>
          <cell r="I8" t="str">
            <v>福島県教育委員会</v>
          </cell>
          <cell r="J8" t="str">
            <v>07</v>
          </cell>
          <cell r="L8" t="str">
            <v>中1</v>
          </cell>
          <cell r="M8">
            <v>7</v>
          </cell>
        </row>
        <row r="9">
          <cell r="A9" t="str">
            <v>026</v>
          </cell>
          <cell r="H9" t="str">
            <v>茨城県</v>
          </cell>
          <cell r="I9" t="str">
            <v>茨城県教育委員会</v>
          </cell>
          <cell r="J9" t="str">
            <v>08</v>
          </cell>
          <cell r="L9" t="str">
            <v>中2</v>
          </cell>
          <cell r="M9">
            <v>8</v>
          </cell>
        </row>
        <row r="10">
          <cell r="A10" t="str">
            <v>027</v>
          </cell>
          <cell r="H10" t="str">
            <v>栃木県</v>
          </cell>
          <cell r="I10" t="str">
            <v>栃木県教育委員会</v>
          </cell>
          <cell r="J10" t="str">
            <v>09</v>
          </cell>
          <cell r="L10" t="str">
            <v>中3</v>
          </cell>
          <cell r="M10">
            <v>9</v>
          </cell>
        </row>
        <row r="11">
          <cell r="A11" t="str">
            <v>038</v>
          </cell>
          <cell r="H11" t="str">
            <v>群馬県</v>
          </cell>
          <cell r="I11" t="str">
            <v>群馬県教育委員会</v>
          </cell>
          <cell r="J11" t="str">
            <v>10</v>
          </cell>
        </row>
        <row r="12">
          <cell r="A12" t="str">
            <v>046</v>
          </cell>
          <cell r="H12" t="str">
            <v>埼玉県</v>
          </cell>
          <cell r="I12" t="str">
            <v>埼玉県教育委員会</v>
          </cell>
          <cell r="J12" t="str">
            <v>11</v>
          </cell>
        </row>
        <row r="13">
          <cell r="A13" t="str">
            <v>050</v>
          </cell>
          <cell r="H13" t="str">
            <v>千葉県</v>
          </cell>
          <cell r="I13" t="str">
            <v>千葉県教育委員会</v>
          </cell>
          <cell r="J13" t="str">
            <v>12</v>
          </cell>
        </row>
        <row r="14">
          <cell r="A14" t="str">
            <v>061</v>
          </cell>
          <cell r="H14" t="str">
            <v>東京都</v>
          </cell>
          <cell r="I14" t="str">
            <v>東京都教育委員会</v>
          </cell>
          <cell r="J14" t="str">
            <v>13</v>
          </cell>
        </row>
        <row r="15">
          <cell r="A15" t="str">
            <v>081</v>
          </cell>
          <cell r="H15" t="str">
            <v>神奈川県</v>
          </cell>
          <cell r="I15" t="str">
            <v>神奈川県教育委員会</v>
          </cell>
          <cell r="J15" t="str">
            <v>14</v>
          </cell>
        </row>
        <row r="16">
          <cell r="A16" t="str">
            <v>104</v>
          </cell>
          <cell r="H16" t="str">
            <v>新潟県</v>
          </cell>
          <cell r="I16" t="str">
            <v>新潟県教育委員会</v>
          </cell>
          <cell r="J16" t="str">
            <v>15</v>
          </cell>
        </row>
        <row r="17">
          <cell r="A17" t="str">
            <v>116</v>
          </cell>
          <cell r="H17" t="str">
            <v>富山県</v>
          </cell>
          <cell r="I17" t="str">
            <v>富山県教育委員会</v>
          </cell>
          <cell r="J17" t="str">
            <v>16</v>
          </cell>
        </row>
        <row r="18">
          <cell r="A18" t="str">
            <v>207</v>
          </cell>
          <cell r="H18" t="str">
            <v>石川県</v>
          </cell>
          <cell r="I18" t="str">
            <v>石川県教育委員会</v>
          </cell>
          <cell r="J18" t="str">
            <v>17</v>
          </cell>
        </row>
        <row r="19">
          <cell r="A19" t="str">
            <v>208</v>
          </cell>
          <cell r="H19" t="str">
            <v>福井県</v>
          </cell>
          <cell r="I19" t="str">
            <v>福井県教育委員会</v>
          </cell>
          <cell r="J19" t="str">
            <v>18</v>
          </cell>
        </row>
        <row r="20">
          <cell r="A20" t="str">
            <v>224</v>
          </cell>
          <cell r="H20" t="str">
            <v>山梨県</v>
          </cell>
          <cell r="I20" t="str">
            <v>山梨県教育委員会</v>
          </cell>
          <cell r="J20" t="str">
            <v>19</v>
          </cell>
        </row>
        <row r="21">
          <cell r="A21" t="str">
            <v>227</v>
          </cell>
          <cell r="H21" t="str">
            <v>長野県</v>
          </cell>
          <cell r="I21" t="str">
            <v>長野県教育委員会</v>
          </cell>
          <cell r="J21" t="str">
            <v>20</v>
          </cell>
        </row>
        <row r="22">
          <cell r="A22" t="str">
            <v>232</v>
          </cell>
          <cell r="H22" t="str">
            <v>岐阜県</v>
          </cell>
          <cell r="I22" t="str">
            <v>岐阜県教育委員会</v>
          </cell>
          <cell r="J22" t="str">
            <v>21</v>
          </cell>
        </row>
        <row r="23">
          <cell r="A23" t="str">
            <v>233</v>
          </cell>
          <cell r="H23" t="str">
            <v>静岡県</v>
          </cell>
          <cell r="I23" t="str">
            <v>静岡県教育委員会</v>
          </cell>
          <cell r="J23" t="str">
            <v>22</v>
          </cell>
        </row>
        <row r="24">
          <cell r="H24" t="str">
            <v>愛知県</v>
          </cell>
          <cell r="I24" t="str">
            <v>愛知県教育委員会</v>
          </cell>
          <cell r="J24" t="str">
            <v>23</v>
          </cell>
        </row>
        <row r="25">
          <cell r="H25" t="str">
            <v>三重県</v>
          </cell>
          <cell r="I25" t="str">
            <v>三重県教育委員会</v>
          </cell>
          <cell r="J25" t="str">
            <v>24</v>
          </cell>
        </row>
        <row r="26">
          <cell r="H26" t="str">
            <v>滋賀県</v>
          </cell>
          <cell r="I26" t="str">
            <v>滋賀県教育委員会</v>
          </cell>
          <cell r="J26" t="str">
            <v>25</v>
          </cell>
        </row>
        <row r="27">
          <cell r="H27" t="str">
            <v>京都府</v>
          </cell>
          <cell r="I27" t="str">
            <v>京都府教育委員会</v>
          </cell>
          <cell r="J27" t="str">
            <v>26</v>
          </cell>
        </row>
        <row r="28">
          <cell r="H28" t="str">
            <v>大阪府</v>
          </cell>
          <cell r="I28" t="str">
            <v>大阪府教育委員会</v>
          </cell>
          <cell r="J28" t="str">
            <v>27</v>
          </cell>
        </row>
        <row r="29">
          <cell r="H29" t="str">
            <v>兵庫県</v>
          </cell>
          <cell r="I29" t="str">
            <v>兵庫県教育委員会</v>
          </cell>
          <cell r="J29" t="str">
            <v>28</v>
          </cell>
        </row>
        <row r="30">
          <cell r="H30" t="str">
            <v>奈良県</v>
          </cell>
          <cell r="I30" t="str">
            <v>奈良県教育委員会</v>
          </cell>
          <cell r="J30" t="str">
            <v>29</v>
          </cell>
        </row>
        <row r="31">
          <cell r="H31" t="str">
            <v>和歌山県</v>
          </cell>
          <cell r="I31" t="str">
            <v>和歌山県教育委員会</v>
          </cell>
          <cell r="J31" t="str">
            <v>30</v>
          </cell>
        </row>
        <row r="32">
          <cell r="H32" t="str">
            <v>鳥取県</v>
          </cell>
          <cell r="I32" t="str">
            <v>鳥取県教育委員会</v>
          </cell>
          <cell r="J32" t="str">
            <v>31</v>
          </cell>
        </row>
        <row r="33">
          <cell r="H33" t="str">
            <v>島根県</v>
          </cell>
          <cell r="I33" t="str">
            <v>島根県教育委員会</v>
          </cell>
          <cell r="J33" t="str">
            <v>32</v>
          </cell>
        </row>
        <row r="34">
          <cell r="H34" t="str">
            <v>岡山県</v>
          </cell>
          <cell r="I34" t="str">
            <v>岡山県教育委員会</v>
          </cell>
          <cell r="J34" t="str">
            <v>33</v>
          </cell>
        </row>
        <row r="35">
          <cell r="H35" t="str">
            <v>広島県</v>
          </cell>
          <cell r="I35" t="str">
            <v>広島県教育委員会</v>
          </cell>
          <cell r="J35" t="str">
            <v>34</v>
          </cell>
        </row>
        <row r="36">
          <cell r="H36" t="str">
            <v>山口県</v>
          </cell>
          <cell r="I36" t="str">
            <v>山口県教育委員会</v>
          </cell>
          <cell r="J36" t="str">
            <v>35</v>
          </cell>
        </row>
        <row r="37">
          <cell r="H37" t="str">
            <v>徳島県</v>
          </cell>
          <cell r="I37" t="str">
            <v>徳島県教育委員会</v>
          </cell>
          <cell r="J37" t="str">
            <v>36</v>
          </cell>
        </row>
        <row r="38">
          <cell r="H38" t="str">
            <v>香川県</v>
          </cell>
          <cell r="I38" t="str">
            <v>香川県教育委員会</v>
          </cell>
          <cell r="J38" t="str">
            <v>37</v>
          </cell>
        </row>
        <row r="39">
          <cell r="H39" t="str">
            <v>愛媛県</v>
          </cell>
          <cell r="I39" t="str">
            <v>愛媛県教育委員会</v>
          </cell>
          <cell r="J39" t="str">
            <v>38</v>
          </cell>
        </row>
        <row r="40">
          <cell r="H40" t="str">
            <v>高知県</v>
          </cell>
          <cell r="I40" t="str">
            <v>高知県教育委員会</v>
          </cell>
          <cell r="J40" t="str">
            <v>39</v>
          </cell>
        </row>
        <row r="41">
          <cell r="H41" t="str">
            <v>福岡県</v>
          </cell>
          <cell r="I41" t="str">
            <v>福岡県教育委員会</v>
          </cell>
          <cell r="J41" t="str">
            <v>40</v>
          </cell>
        </row>
        <row r="42">
          <cell r="H42" t="str">
            <v>佐賀県</v>
          </cell>
          <cell r="I42" t="str">
            <v>佐賀県教育委員会</v>
          </cell>
          <cell r="J42" t="str">
            <v>41</v>
          </cell>
        </row>
        <row r="43">
          <cell r="H43" t="str">
            <v>長崎県</v>
          </cell>
          <cell r="I43" t="str">
            <v>長崎県教育委員会</v>
          </cell>
          <cell r="J43" t="str">
            <v>42</v>
          </cell>
        </row>
        <row r="44">
          <cell r="H44" t="str">
            <v>熊本県</v>
          </cell>
          <cell r="I44" t="str">
            <v>熊本県教育委員会</v>
          </cell>
          <cell r="J44" t="str">
            <v>43</v>
          </cell>
        </row>
        <row r="45">
          <cell r="H45" t="str">
            <v>大分県</v>
          </cell>
          <cell r="I45" t="str">
            <v>大分県教育委員会</v>
          </cell>
          <cell r="J45" t="str">
            <v>44</v>
          </cell>
        </row>
        <row r="46">
          <cell r="H46" t="str">
            <v>宮崎県</v>
          </cell>
          <cell r="I46" t="str">
            <v>宮崎県教育委員会</v>
          </cell>
          <cell r="J46" t="str">
            <v>45</v>
          </cell>
        </row>
        <row r="47">
          <cell r="H47" t="str">
            <v>鹿児島県</v>
          </cell>
          <cell r="I47" t="str">
            <v>鹿児島県教育委員会</v>
          </cell>
          <cell r="J47" t="str">
            <v>46</v>
          </cell>
        </row>
        <row r="48">
          <cell r="H48" t="str">
            <v>沖縄県</v>
          </cell>
          <cell r="I48" t="str">
            <v>沖縄県教育委員会</v>
          </cell>
          <cell r="J48" t="str">
            <v>47</v>
          </cell>
        </row>
      </sheetData>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各種マスタ"/>
      <sheetName val="別紙様式4-1"/>
      <sheetName val="図書名リスト"/>
    </sheetNames>
    <sheetDataSet>
      <sheetData sheetId="0">
        <row r="2">
          <cell r="A2" t="str">
            <v>002</v>
          </cell>
          <cell r="H2" t="str">
            <v>北海道</v>
          </cell>
          <cell r="I2" t="str">
            <v>北海道教育委員会</v>
          </cell>
          <cell r="J2" t="str">
            <v>01</v>
          </cell>
          <cell r="L2" t="str">
            <v>小1</v>
          </cell>
          <cell r="M2">
            <v>1</v>
          </cell>
        </row>
        <row r="3">
          <cell r="A3" t="str">
            <v>004</v>
          </cell>
          <cell r="H3" t="str">
            <v>青森県</v>
          </cell>
          <cell r="I3" t="str">
            <v>青森県教育委員会</v>
          </cell>
          <cell r="J3" t="str">
            <v>02</v>
          </cell>
          <cell r="L3" t="str">
            <v>小2</v>
          </cell>
          <cell r="M3">
            <v>2</v>
          </cell>
        </row>
        <row r="4">
          <cell r="A4" t="str">
            <v>006</v>
          </cell>
          <cell r="H4" t="str">
            <v>岩手県</v>
          </cell>
          <cell r="I4" t="str">
            <v>岩手県教育委員会</v>
          </cell>
          <cell r="J4" t="str">
            <v>03</v>
          </cell>
          <cell r="L4" t="str">
            <v>小3</v>
          </cell>
          <cell r="M4">
            <v>3</v>
          </cell>
        </row>
        <row r="5">
          <cell r="A5" t="str">
            <v>009</v>
          </cell>
          <cell r="H5" t="str">
            <v>宮城県</v>
          </cell>
          <cell r="I5" t="str">
            <v>宮城県教育委員会</v>
          </cell>
          <cell r="J5" t="str">
            <v>04</v>
          </cell>
          <cell r="L5" t="str">
            <v>小4</v>
          </cell>
          <cell r="M5">
            <v>4</v>
          </cell>
        </row>
        <row r="6">
          <cell r="A6" t="str">
            <v>011</v>
          </cell>
          <cell r="H6" t="str">
            <v>秋田県</v>
          </cell>
          <cell r="I6" t="str">
            <v>秋田県教育委員会</v>
          </cell>
          <cell r="J6" t="str">
            <v>05</v>
          </cell>
          <cell r="L6" t="str">
            <v>小5</v>
          </cell>
          <cell r="M6">
            <v>5</v>
          </cell>
        </row>
        <row r="7">
          <cell r="A7" t="str">
            <v>015</v>
          </cell>
          <cell r="H7" t="str">
            <v>山形県</v>
          </cell>
          <cell r="I7" t="str">
            <v>山形県教育委員会</v>
          </cell>
          <cell r="J7" t="str">
            <v>06</v>
          </cell>
          <cell r="L7" t="str">
            <v>小6</v>
          </cell>
          <cell r="M7">
            <v>6</v>
          </cell>
        </row>
        <row r="8">
          <cell r="A8" t="str">
            <v>017</v>
          </cell>
          <cell r="H8" t="str">
            <v>福島県</v>
          </cell>
          <cell r="I8" t="str">
            <v>福島県教育委員会</v>
          </cell>
          <cell r="J8" t="str">
            <v>07</v>
          </cell>
          <cell r="L8" t="str">
            <v>中1</v>
          </cell>
          <cell r="M8">
            <v>7</v>
          </cell>
        </row>
        <row r="9">
          <cell r="A9" t="str">
            <v>026</v>
          </cell>
          <cell r="H9" t="str">
            <v>茨城県</v>
          </cell>
          <cell r="I9" t="str">
            <v>茨城県教育委員会</v>
          </cell>
          <cell r="J9" t="str">
            <v>08</v>
          </cell>
          <cell r="L9" t="str">
            <v>中2</v>
          </cell>
          <cell r="M9">
            <v>8</v>
          </cell>
        </row>
        <row r="10">
          <cell r="A10" t="str">
            <v>027</v>
          </cell>
          <cell r="H10" t="str">
            <v>栃木県</v>
          </cell>
          <cell r="I10" t="str">
            <v>栃木県教育委員会</v>
          </cell>
          <cell r="J10" t="str">
            <v>09</v>
          </cell>
          <cell r="L10" t="str">
            <v>中3</v>
          </cell>
          <cell r="M10">
            <v>9</v>
          </cell>
        </row>
        <row r="11">
          <cell r="A11" t="str">
            <v>038</v>
          </cell>
          <cell r="H11" t="str">
            <v>群馬県</v>
          </cell>
          <cell r="I11" t="str">
            <v>群馬県教育委員会</v>
          </cell>
          <cell r="J11" t="str">
            <v>10</v>
          </cell>
        </row>
        <row r="12">
          <cell r="A12" t="str">
            <v>046</v>
          </cell>
          <cell r="H12" t="str">
            <v>埼玉県</v>
          </cell>
          <cell r="I12" t="str">
            <v>埼玉県教育委員会</v>
          </cell>
          <cell r="J12" t="str">
            <v>11</v>
          </cell>
        </row>
        <row r="13">
          <cell r="A13" t="str">
            <v>050</v>
          </cell>
          <cell r="H13" t="str">
            <v>千葉県</v>
          </cell>
          <cell r="I13" t="str">
            <v>千葉県教育委員会</v>
          </cell>
          <cell r="J13" t="str">
            <v>12</v>
          </cell>
        </row>
        <row r="14">
          <cell r="A14" t="str">
            <v>061</v>
          </cell>
          <cell r="H14" t="str">
            <v>東京都</v>
          </cell>
          <cell r="I14" t="str">
            <v>東京都教育委員会</v>
          </cell>
          <cell r="J14" t="str">
            <v>13</v>
          </cell>
        </row>
        <row r="15">
          <cell r="A15" t="str">
            <v>081</v>
          </cell>
          <cell r="H15" t="str">
            <v>神奈川県</v>
          </cell>
          <cell r="I15" t="str">
            <v>神奈川県教育委員会</v>
          </cell>
          <cell r="J15" t="str">
            <v>14</v>
          </cell>
        </row>
        <row r="16">
          <cell r="A16" t="str">
            <v>104</v>
          </cell>
          <cell r="H16" t="str">
            <v>新潟県</v>
          </cell>
          <cell r="I16" t="str">
            <v>新潟県教育委員会</v>
          </cell>
          <cell r="J16" t="str">
            <v>15</v>
          </cell>
        </row>
        <row r="17">
          <cell r="A17" t="str">
            <v>116</v>
          </cell>
          <cell r="H17" t="str">
            <v>富山県</v>
          </cell>
          <cell r="I17" t="str">
            <v>富山県教育委員会</v>
          </cell>
          <cell r="J17" t="str">
            <v>16</v>
          </cell>
        </row>
        <row r="18">
          <cell r="A18" t="str">
            <v>207</v>
          </cell>
          <cell r="H18" t="str">
            <v>石川県</v>
          </cell>
          <cell r="I18" t="str">
            <v>石川県教育委員会</v>
          </cell>
          <cell r="J18" t="str">
            <v>17</v>
          </cell>
        </row>
        <row r="19">
          <cell r="A19" t="str">
            <v>208</v>
          </cell>
          <cell r="H19" t="str">
            <v>福井県</v>
          </cell>
          <cell r="I19" t="str">
            <v>福井県教育委員会</v>
          </cell>
          <cell r="J19" t="str">
            <v>18</v>
          </cell>
        </row>
        <row r="20">
          <cell r="A20" t="str">
            <v>224</v>
          </cell>
          <cell r="H20" t="str">
            <v>山梨県</v>
          </cell>
          <cell r="I20" t="str">
            <v>山梨県教育委員会</v>
          </cell>
          <cell r="J20" t="str">
            <v>19</v>
          </cell>
        </row>
        <row r="21">
          <cell r="A21" t="str">
            <v>227</v>
          </cell>
          <cell r="H21" t="str">
            <v>長野県</v>
          </cell>
          <cell r="I21" t="str">
            <v>長野県教育委員会</v>
          </cell>
          <cell r="J21" t="str">
            <v>20</v>
          </cell>
        </row>
        <row r="22">
          <cell r="A22" t="str">
            <v>232</v>
          </cell>
          <cell r="H22" t="str">
            <v>岐阜県</v>
          </cell>
          <cell r="I22" t="str">
            <v>岐阜県教育委員会</v>
          </cell>
          <cell r="J22" t="str">
            <v>21</v>
          </cell>
        </row>
        <row r="23">
          <cell r="A23" t="str">
            <v>233</v>
          </cell>
          <cell r="H23" t="str">
            <v>静岡県</v>
          </cell>
          <cell r="I23" t="str">
            <v>静岡県教育委員会</v>
          </cell>
          <cell r="J23" t="str">
            <v>22</v>
          </cell>
        </row>
        <row r="24">
          <cell r="H24" t="str">
            <v>愛知県</v>
          </cell>
          <cell r="I24" t="str">
            <v>愛知県教育委員会</v>
          </cell>
          <cell r="J24" t="str">
            <v>23</v>
          </cell>
        </row>
        <row r="25">
          <cell r="H25" t="str">
            <v>三重県</v>
          </cell>
          <cell r="I25" t="str">
            <v>三重県教育委員会</v>
          </cell>
          <cell r="J25" t="str">
            <v>24</v>
          </cell>
        </row>
        <row r="26">
          <cell r="H26" t="str">
            <v>滋賀県</v>
          </cell>
          <cell r="I26" t="str">
            <v>滋賀県教育委員会</v>
          </cell>
          <cell r="J26" t="str">
            <v>25</v>
          </cell>
        </row>
        <row r="27">
          <cell r="H27" t="str">
            <v>京都府</v>
          </cell>
          <cell r="I27" t="str">
            <v>京都府教育委員会</v>
          </cell>
          <cell r="J27" t="str">
            <v>26</v>
          </cell>
        </row>
        <row r="28">
          <cell r="H28" t="str">
            <v>大阪府</v>
          </cell>
          <cell r="I28" t="str">
            <v>大阪府教育委員会</v>
          </cell>
          <cell r="J28" t="str">
            <v>27</v>
          </cell>
        </row>
        <row r="29">
          <cell r="H29" t="str">
            <v>兵庫県</v>
          </cell>
          <cell r="I29" t="str">
            <v>兵庫県教育委員会</v>
          </cell>
          <cell r="J29" t="str">
            <v>28</v>
          </cell>
        </row>
        <row r="30">
          <cell r="H30" t="str">
            <v>奈良県</v>
          </cell>
          <cell r="I30" t="str">
            <v>奈良県教育委員会</v>
          </cell>
          <cell r="J30" t="str">
            <v>29</v>
          </cell>
        </row>
        <row r="31">
          <cell r="H31" t="str">
            <v>和歌山県</v>
          </cell>
          <cell r="I31" t="str">
            <v>和歌山県教育委員会</v>
          </cell>
          <cell r="J31" t="str">
            <v>30</v>
          </cell>
        </row>
        <row r="32">
          <cell r="H32" t="str">
            <v>鳥取県</v>
          </cell>
          <cell r="I32" t="str">
            <v>鳥取県教育委員会</v>
          </cell>
          <cell r="J32" t="str">
            <v>31</v>
          </cell>
        </row>
        <row r="33">
          <cell r="H33" t="str">
            <v>島根県</v>
          </cell>
          <cell r="I33" t="str">
            <v>島根県教育委員会</v>
          </cell>
          <cell r="J33" t="str">
            <v>32</v>
          </cell>
        </row>
        <row r="34">
          <cell r="H34" t="str">
            <v>岡山県</v>
          </cell>
          <cell r="I34" t="str">
            <v>岡山県教育委員会</v>
          </cell>
          <cell r="J34" t="str">
            <v>33</v>
          </cell>
        </row>
        <row r="35">
          <cell r="H35" t="str">
            <v>広島県</v>
          </cell>
          <cell r="I35" t="str">
            <v>広島県教育委員会</v>
          </cell>
          <cell r="J35" t="str">
            <v>34</v>
          </cell>
        </row>
        <row r="36">
          <cell r="H36" t="str">
            <v>山口県</v>
          </cell>
          <cell r="I36" t="str">
            <v>山口県教育委員会</v>
          </cell>
          <cell r="J36" t="str">
            <v>35</v>
          </cell>
        </row>
        <row r="37">
          <cell r="H37" t="str">
            <v>徳島県</v>
          </cell>
          <cell r="I37" t="str">
            <v>徳島県教育委員会</v>
          </cell>
          <cell r="J37" t="str">
            <v>36</v>
          </cell>
        </row>
        <row r="38">
          <cell r="H38" t="str">
            <v>香川県</v>
          </cell>
          <cell r="I38" t="str">
            <v>香川県教育委員会</v>
          </cell>
          <cell r="J38" t="str">
            <v>37</v>
          </cell>
        </row>
        <row r="39">
          <cell r="H39" t="str">
            <v>愛媛県</v>
          </cell>
          <cell r="I39" t="str">
            <v>愛媛県教育委員会</v>
          </cell>
          <cell r="J39" t="str">
            <v>38</v>
          </cell>
        </row>
        <row r="40">
          <cell r="H40" t="str">
            <v>高知県</v>
          </cell>
          <cell r="I40" t="str">
            <v>高知県教育委員会</v>
          </cell>
          <cell r="J40" t="str">
            <v>39</v>
          </cell>
        </row>
        <row r="41">
          <cell r="H41" t="str">
            <v>福岡県</v>
          </cell>
          <cell r="I41" t="str">
            <v>福岡県教育委員会</v>
          </cell>
          <cell r="J41" t="str">
            <v>40</v>
          </cell>
        </row>
        <row r="42">
          <cell r="H42" t="str">
            <v>佐賀県</v>
          </cell>
          <cell r="I42" t="str">
            <v>佐賀県教育委員会</v>
          </cell>
          <cell r="J42" t="str">
            <v>41</v>
          </cell>
        </row>
        <row r="43">
          <cell r="H43" t="str">
            <v>長崎県</v>
          </cell>
          <cell r="I43" t="str">
            <v>長崎県教育委員会</v>
          </cell>
          <cell r="J43" t="str">
            <v>42</v>
          </cell>
        </row>
        <row r="44">
          <cell r="H44" t="str">
            <v>熊本県</v>
          </cell>
          <cell r="I44" t="str">
            <v>熊本県教育委員会</v>
          </cell>
          <cell r="J44" t="str">
            <v>43</v>
          </cell>
        </row>
        <row r="45">
          <cell r="H45" t="str">
            <v>大分県</v>
          </cell>
          <cell r="I45" t="str">
            <v>大分県教育委員会</v>
          </cell>
          <cell r="J45" t="str">
            <v>44</v>
          </cell>
        </row>
        <row r="46">
          <cell r="H46" t="str">
            <v>宮崎県</v>
          </cell>
          <cell r="I46" t="str">
            <v>宮崎県教育委員会</v>
          </cell>
          <cell r="J46" t="str">
            <v>45</v>
          </cell>
        </row>
        <row r="47">
          <cell r="H47" t="str">
            <v>鹿児島県</v>
          </cell>
          <cell r="I47" t="str">
            <v>鹿児島県教育委員会</v>
          </cell>
          <cell r="J47" t="str">
            <v>46</v>
          </cell>
        </row>
        <row r="48">
          <cell r="H48" t="str">
            <v>沖縄県</v>
          </cell>
          <cell r="I48" t="str">
            <v>沖縄県教育委員会</v>
          </cell>
          <cell r="J48" t="str">
            <v>47</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各種マスタ"/>
      <sheetName val="6-1"/>
      <sheetName val="6-2"/>
      <sheetName val="R7図書名マスタ"/>
    </sheetNames>
    <sheetDataSet>
      <sheetData sheetId="0">
        <row r="2">
          <cell r="B2" t="str">
            <v>東京書籍株式会社</v>
          </cell>
          <cell r="E2" t="str">
            <v>前　期</v>
          </cell>
          <cell r="F2">
            <v>1</v>
          </cell>
          <cell r="H2" t="str">
            <v>北海道教育委員会</v>
          </cell>
          <cell r="I2" t="str">
            <v>01</v>
          </cell>
          <cell r="J2" t="str">
            <v>北海道</v>
          </cell>
        </row>
        <row r="3">
          <cell r="E3" t="str">
            <v>前期転学</v>
          </cell>
          <cell r="F3">
            <v>2</v>
          </cell>
          <cell r="H3" t="str">
            <v>青森県教育委員会</v>
          </cell>
          <cell r="I3" t="str">
            <v>02</v>
          </cell>
          <cell r="J3" t="str">
            <v>青森県</v>
          </cell>
        </row>
        <row r="4">
          <cell r="E4" t="str">
            <v>後　期</v>
          </cell>
          <cell r="F4">
            <v>3</v>
          </cell>
          <cell r="H4" t="str">
            <v>岩手県教育委員会</v>
          </cell>
          <cell r="I4" t="str">
            <v>03</v>
          </cell>
          <cell r="J4" t="str">
            <v>岩手県</v>
          </cell>
        </row>
        <row r="5">
          <cell r="E5" t="str">
            <v>後期転学</v>
          </cell>
          <cell r="F5">
            <v>4</v>
          </cell>
          <cell r="H5" t="str">
            <v>宮城県教育委員会</v>
          </cell>
          <cell r="I5" t="str">
            <v>04</v>
          </cell>
          <cell r="J5" t="str">
            <v>宮城県</v>
          </cell>
        </row>
        <row r="6">
          <cell r="H6" t="str">
            <v>秋田県教育委員会</v>
          </cell>
          <cell r="I6" t="str">
            <v>05</v>
          </cell>
          <cell r="J6" t="str">
            <v>秋田県</v>
          </cell>
        </row>
        <row r="7">
          <cell r="H7" t="str">
            <v>山形県教育委員会</v>
          </cell>
          <cell r="I7" t="str">
            <v>06</v>
          </cell>
          <cell r="J7" t="str">
            <v>山形県</v>
          </cell>
        </row>
        <row r="8">
          <cell r="H8" t="str">
            <v>福島県教育委員会</v>
          </cell>
          <cell r="I8" t="str">
            <v>07</v>
          </cell>
          <cell r="J8" t="str">
            <v>福島県</v>
          </cell>
        </row>
        <row r="9">
          <cell r="H9" t="str">
            <v>茨城県教育委員会</v>
          </cell>
          <cell r="I9" t="str">
            <v>08</v>
          </cell>
          <cell r="J9" t="str">
            <v>茨城県</v>
          </cell>
        </row>
        <row r="10">
          <cell r="H10" t="str">
            <v>栃木県教育委員会</v>
          </cell>
          <cell r="I10" t="str">
            <v>09</v>
          </cell>
          <cell r="J10" t="str">
            <v>栃木県</v>
          </cell>
        </row>
        <row r="11">
          <cell r="H11" t="str">
            <v>群馬県教育委員会</v>
          </cell>
          <cell r="I11" t="str">
            <v>10</v>
          </cell>
          <cell r="J11" t="str">
            <v>群馬県</v>
          </cell>
        </row>
        <row r="12">
          <cell r="H12" t="str">
            <v>埼玉県教育委員会</v>
          </cell>
          <cell r="I12" t="str">
            <v>11</v>
          </cell>
          <cell r="J12" t="str">
            <v>埼玉県</v>
          </cell>
        </row>
        <row r="13">
          <cell r="H13" t="str">
            <v>千葉県教育委員会</v>
          </cell>
          <cell r="I13" t="str">
            <v>12</v>
          </cell>
          <cell r="J13" t="str">
            <v>千葉県</v>
          </cell>
        </row>
        <row r="14">
          <cell r="H14" t="str">
            <v>東京都教育委員会</v>
          </cell>
          <cell r="I14" t="str">
            <v>13</v>
          </cell>
          <cell r="J14" t="str">
            <v>東京都</v>
          </cell>
        </row>
        <row r="15">
          <cell r="H15" t="str">
            <v>神奈川県教育委員会</v>
          </cell>
          <cell r="I15" t="str">
            <v>14</v>
          </cell>
          <cell r="J15" t="str">
            <v>神奈川県</v>
          </cell>
        </row>
        <row r="16">
          <cell r="H16" t="str">
            <v>新潟県教育委員会</v>
          </cell>
          <cell r="I16" t="str">
            <v>15</v>
          </cell>
          <cell r="J16" t="str">
            <v>新潟県</v>
          </cell>
        </row>
        <row r="17">
          <cell r="H17" t="str">
            <v>富山県教育委員会</v>
          </cell>
          <cell r="I17" t="str">
            <v>16</v>
          </cell>
          <cell r="J17" t="str">
            <v>富山県</v>
          </cell>
        </row>
        <row r="18">
          <cell r="H18" t="str">
            <v>石川県教育委員会</v>
          </cell>
          <cell r="I18" t="str">
            <v>17</v>
          </cell>
          <cell r="J18" t="str">
            <v>石川県</v>
          </cell>
        </row>
        <row r="19">
          <cell r="H19" t="str">
            <v>福井県教育委員会</v>
          </cell>
          <cell r="I19" t="str">
            <v>18</v>
          </cell>
          <cell r="J19" t="str">
            <v>福井県</v>
          </cell>
        </row>
        <row r="20">
          <cell r="H20" t="str">
            <v>山梨県教育委員会</v>
          </cell>
          <cell r="I20" t="str">
            <v>19</v>
          </cell>
          <cell r="J20" t="str">
            <v>山梨県</v>
          </cell>
        </row>
        <row r="21">
          <cell r="H21" t="str">
            <v>長野県教育委員会</v>
          </cell>
          <cell r="I21" t="str">
            <v>20</v>
          </cell>
          <cell r="J21" t="str">
            <v>長野県</v>
          </cell>
        </row>
        <row r="22">
          <cell r="H22" t="str">
            <v>岐阜県教育委員会</v>
          </cell>
          <cell r="I22" t="str">
            <v>21</v>
          </cell>
          <cell r="J22" t="str">
            <v>岐阜県</v>
          </cell>
        </row>
        <row r="23">
          <cell r="H23" t="str">
            <v>静岡県教育委員会</v>
          </cell>
          <cell r="I23" t="str">
            <v>22</v>
          </cell>
          <cell r="J23" t="str">
            <v>静岡県</v>
          </cell>
        </row>
        <row r="24">
          <cell r="H24" t="str">
            <v>愛知県教育委員会</v>
          </cell>
          <cell r="I24" t="str">
            <v>23</v>
          </cell>
          <cell r="J24" t="str">
            <v>愛知県</v>
          </cell>
        </row>
        <row r="25">
          <cell r="H25" t="str">
            <v>三重県教育委員会</v>
          </cell>
          <cell r="I25" t="str">
            <v>24</v>
          </cell>
          <cell r="J25" t="str">
            <v>三重県</v>
          </cell>
        </row>
        <row r="26">
          <cell r="H26" t="str">
            <v>滋賀県教育委員会</v>
          </cell>
          <cell r="I26" t="str">
            <v>25</v>
          </cell>
          <cell r="J26" t="str">
            <v>滋賀県</v>
          </cell>
        </row>
        <row r="27">
          <cell r="H27" t="str">
            <v>京都府教育委員会</v>
          </cell>
          <cell r="I27" t="str">
            <v>26</v>
          </cell>
          <cell r="J27" t="str">
            <v>京都府</v>
          </cell>
        </row>
        <row r="28">
          <cell r="H28" t="str">
            <v>大阪府教育委員会</v>
          </cell>
          <cell r="I28" t="str">
            <v>27</v>
          </cell>
          <cell r="J28" t="str">
            <v>大阪府</v>
          </cell>
        </row>
        <row r="29">
          <cell r="H29" t="str">
            <v>兵庫県教育委員会</v>
          </cell>
          <cell r="I29" t="str">
            <v>28</v>
          </cell>
          <cell r="J29" t="str">
            <v>兵庫県</v>
          </cell>
        </row>
        <row r="30">
          <cell r="H30" t="str">
            <v>奈良県教育委員会</v>
          </cell>
          <cell r="I30" t="str">
            <v>29</v>
          </cell>
          <cell r="J30" t="str">
            <v>奈良県</v>
          </cell>
        </row>
        <row r="31">
          <cell r="H31" t="str">
            <v>和歌山県教育委員会</v>
          </cell>
          <cell r="I31" t="str">
            <v>30</v>
          </cell>
          <cell r="J31" t="str">
            <v>和歌山県</v>
          </cell>
        </row>
        <row r="32">
          <cell r="H32" t="str">
            <v>鳥取県教育委員会</v>
          </cell>
          <cell r="I32" t="str">
            <v>31</v>
          </cell>
          <cell r="J32" t="str">
            <v>鳥取県</v>
          </cell>
        </row>
        <row r="33">
          <cell r="H33" t="str">
            <v>島根県教育委員会</v>
          </cell>
          <cell r="I33" t="str">
            <v>32</v>
          </cell>
          <cell r="J33" t="str">
            <v>島根県</v>
          </cell>
        </row>
        <row r="34">
          <cell r="H34" t="str">
            <v>岡山県教育委員会</v>
          </cell>
          <cell r="I34" t="str">
            <v>33</v>
          </cell>
          <cell r="J34" t="str">
            <v>岡山県</v>
          </cell>
        </row>
        <row r="35">
          <cell r="H35" t="str">
            <v>広島県教育委員会</v>
          </cell>
          <cell r="I35" t="str">
            <v>34</v>
          </cell>
          <cell r="J35" t="str">
            <v>広島県</v>
          </cell>
        </row>
        <row r="36">
          <cell r="H36" t="str">
            <v>山口県教育委員会</v>
          </cell>
          <cell r="I36" t="str">
            <v>35</v>
          </cell>
          <cell r="J36" t="str">
            <v>山口県</v>
          </cell>
        </row>
        <row r="37">
          <cell r="H37" t="str">
            <v>徳島県教育委員会</v>
          </cell>
          <cell r="I37" t="str">
            <v>36</v>
          </cell>
          <cell r="J37" t="str">
            <v>徳島県</v>
          </cell>
        </row>
        <row r="38">
          <cell r="H38" t="str">
            <v>香川県教育委員会</v>
          </cell>
          <cell r="I38" t="str">
            <v>37</v>
          </cell>
          <cell r="J38" t="str">
            <v>香川県</v>
          </cell>
        </row>
        <row r="39">
          <cell r="H39" t="str">
            <v>愛媛県教育委員会</v>
          </cell>
          <cell r="I39" t="str">
            <v>38</v>
          </cell>
          <cell r="J39" t="str">
            <v>愛媛県</v>
          </cell>
        </row>
        <row r="40">
          <cell r="H40" t="str">
            <v>高知県教育委員会</v>
          </cell>
          <cell r="I40" t="str">
            <v>39</v>
          </cell>
          <cell r="J40" t="str">
            <v>高知県</v>
          </cell>
        </row>
        <row r="41">
          <cell r="H41" t="str">
            <v>福岡県教育委員会</v>
          </cell>
          <cell r="I41" t="str">
            <v>40</v>
          </cell>
          <cell r="J41" t="str">
            <v>福岡県</v>
          </cell>
        </row>
        <row r="42">
          <cell r="H42" t="str">
            <v>佐賀県教育委員会</v>
          </cell>
          <cell r="I42" t="str">
            <v>41</v>
          </cell>
          <cell r="J42" t="str">
            <v>佐賀県</v>
          </cell>
        </row>
        <row r="43">
          <cell r="H43" t="str">
            <v>長崎県教育委員会</v>
          </cell>
          <cell r="I43" t="str">
            <v>42</v>
          </cell>
          <cell r="J43" t="str">
            <v>長崎県</v>
          </cell>
        </row>
        <row r="44">
          <cell r="H44" t="str">
            <v>熊本県教育委員会</v>
          </cell>
          <cell r="I44" t="str">
            <v>43</v>
          </cell>
          <cell r="J44" t="str">
            <v>熊本県</v>
          </cell>
        </row>
        <row r="45">
          <cell r="H45" t="str">
            <v>大分県教育委員会</v>
          </cell>
          <cell r="I45" t="str">
            <v>44</v>
          </cell>
          <cell r="J45" t="str">
            <v>大分県</v>
          </cell>
        </row>
        <row r="46">
          <cell r="H46" t="str">
            <v>宮崎県教育委員会</v>
          </cell>
          <cell r="I46" t="str">
            <v>45</v>
          </cell>
          <cell r="J46" t="str">
            <v>宮崎県</v>
          </cell>
        </row>
        <row r="47">
          <cell r="H47" t="str">
            <v>鹿児島県教育委員会</v>
          </cell>
          <cell r="I47" t="str">
            <v>46</v>
          </cell>
          <cell r="J47" t="str">
            <v>鹿児島県</v>
          </cell>
        </row>
        <row r="48">
          <cell r="H48" t="str">
            <v>沖縄県教育委員会</v>
          </cell>
          <cell r="I48" t="str">
            <v>47</v>
          </cell>
          <cell r="J48" t="str">
            <v>沖縄県</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各種マスタ"/>
      <sheetName val="15"/>
      <sheetName val="R8図書マスタ"/>
    </sheetNames>
    <sheetDataSet>
      <sheetData sheetId="0">
        <row r="2">
          <cell r="B2" t="str">
            <v>東京書籍株式会社</v>
          </cell>
          <cell r="C2" t="str">
            <v>002</v>
          </cell>
        </row>
        <row r="3">
          <cell r="B3" t="str">
            <v>大日本図書株式会社</v>
          </cell>
          <cell r="C3" t="str">
            <v>004</v>
          </cell>
        </row>
        <row r="4">
          <cell r="B4" t="str">
            <v>教育図書株式会社</v>
          </cell>
          <cell r="C4" t="str">
            <v>006</v>
          </cell>
        </row>
        <row r="5">
          <cell r="B5" t="str">
            <v>開隆堂出版株式会社</v>
          </cell>
          <cell r="C5" t="str">
            <v>009</v>
          </cell>
        </row>
        <row r="6">
          <cell r="B6" t="str">
            <v>学校図書株式会社</v>
          </cell>
          <cell r="C6" t="str">
            <v>011</v>
          </cell>
        </row>
        <row r="7">
          <cell r="B7" t="str">
            <v>株式会社三省堂</v>
          </cell>
          <cell r="C7" t="str">
            <v>015</v>
          </cell>
        </row>
        <row r="8">
          <cell r="B8" t="str">
            <v>教育出版株式会社</v>
          </cell>
          <cell r="C8" t="str">
            <v>017</v>
          </cell>
        </row>
        <row r="9">
          <cell r="B9" t="str">
            <v>一般社団法人信州教育出版社</v>
          </cell>
          <cell r="C9" t="str">
            <v>026</v>
          </cell>
        </row>
        <row r="10">
          <cell r="B10" t="str">
            <v>株式会社　教育芸術社</v>
          </cell>
          <cell r="C10" t="str">
            <v>027</v>
          </cell>
        </row>
        <row r="11">
          <cell r="B11" t="str">
            <v>光村図書出版株式会社</v>
          </cell>
          <cell r="C11" t="str">
            <v>038</v>
          </cell>
        </row>
        <row r="12">
          <cell r="B12" t="str">
            <v>株式会社　帝国書院</v>
          </cell>
          <cell r="C12" t="str">
            <v>046</v>
          </cell>
        </row>
        <row r="13">
          <cell r="B13" t="str">
            <v>株式会社　大修館書店</v>
          </cell>
          <cell r="C13" t="str">
            <v>050</v>
          </cell>
        </row>
        <row r="14">
          <cell r="B14" t="str">
            <v>株式会社　新興出版社啓林館</v>
          </cell>
          <cell r="C14" t="str">
            <v>061</v>
          </cell>
        </row>
        <row r="15">
          <cell r="B15" t="str">
            <v>株式会社　山川出版社</v>
          </cell>
          <cell r="C15" t="str">
            <v>081</v>
          </cell>
        </row>
        <row r="16">
          <cell r="B16" t="str">
            <v>数研出版株式会社</v>
          </cell>
          <cell r="C16" t="str">
            <v>104</v>
          </cell>
        </row>
        <row r="17">
          <cell r="B17" t="str">
            <v>日本文教出版株式会社</v>
          </cell>
          <cell r="C17" t="str">
            <v>116</v>
          </cell>
        </row>
        <row r="18">
          <cell r="B18" t="str">
            <v>株式会社　文教社</v>
          </cell>
          <cell r="C18" t="str">
            <v>207</v>
          </cell>
        </row>
        <row r="19">
          <cell r="B19" t="str">
            <v>株式会社　光文書院</v>
          </cell>
          <cell r="C19" t="str">
            <v>208</v>
          </cell>
        </row>
        <row r="20">
          <cell r="B20" t="str">
            <v>株式会社　Gakken</v>
          </cell>
          <cell r="C20" t="str">
            <v>224</v>
          </cell>
        </row>
        <row r="21">
          <cell r="B21" t="str">
            <v>株式会社　育鵬社</v>
          </cell>
          <cell r="C21" t="str">
            <v>227</v>
          </cell>
        </row>
        <row r="22">
          <cell r="B22" t="str">
            <v>あかつき教育図書株式会社</v>
          </cell>
          <cell r="C22" t="str">
            <v>232</v>
          </cell>
        </row>
        <row r="23">
          <cell r="B23" t="str">
            <v>日本教科書株式会社</v>
          </cell>
          <cell r="C23" t="str">
            <v>233</v>
          </cell>
        </row>
        <row r="24">
          <cell r="B24" t="str">
            <v>社会福祉法人　東京点字出版所　</v>
          </cell>
          <cell r="C24" t="str">
            <v>181</v>
          </cell>
        </row>
        <row r="25">
          <cell r="B25" t="str">
            <v>社会福祉法人　日本ライトハウス</v>
          </cell>
          <cell r="C25" t="str">
            <v>182</v>
          </cell>
        </row>
        <row r="26">
          <cell r="B26" t="str">
            <v>社会福祉法人　東京ヘレン・ケラー協会</v>
          </cell>
          <cell r="C26" t="str">
            <v>196</v>
          </cell>
        </row>
        <row r="27">
          <cell r="B27" t="str">
            <v>社会福祉法人視覚障害者支援総合センター</v>
          </cell>
          <cell r="C27" t="str">
            <v>216</v>
          </cell>
        </row>
        <row r="28">
          <cell r="B28" t="str">
            <v>社会福祉法人日本点字図書館</v>
          </cell>
          <cell r="C28" t="str">
            <v>217</v>
          </cell>
        </row>
      </sheetData>
      <sheetData sheetId="1"/>
      <sheetData sheetId="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1A527-34AF-408F-B749-7EAA01218E2C}">
  <dimension ref="A1:T38"/>
  <sheetViews>
    <sheetView view="pageBreakPreview" zoomScaleNormal="100" zoomScaleSheetLayoutView="100" workbookViewId="0">
      <selection activeCell="O6" sqref="O6"/>
    </sheetView>
  </sheetViews>
  <sheetFormatPr defaultColWidth="9" defaultRowHeight="30" customHeight="1" x14ac:dyDescent="0.2"/>
  <cols>
    <col min="1" max="1" width="3" style="1" customWidth="1"/>
    <col min="2" max="10" width="9" style="1"/>
    <col min="11" max="11" width="2.90625" style="1" customWidth="1"/>
    <col min="12" max="16384" width="9" style="1"/>
  </cols>
  <sheetData>
    <row r="1" spans="1:20" ht="13.5" customHeight="1" x14ac:dyDescent="0.2">
      <c r="L1" s="221" t="s">
        <v>0</v>
      </c>
      <c r="M1" s="221"/>
      <c r="N1" s="221"/>
      <c r="O1" s="221"/>
      <c r="P1" s="221"/>
      <c r="Q1" s="221"/>
      <c r="R1" s="221"/>
      <c r="S1" s="221"/>
      <c r="T1" s="221"/>
    </row>
    <row r="2" spans="1:20" ht="30" customHeight="1" x14ac:dyDescent="0.2">
      <c r="A2" s="222" t="s">
        <v>1</v>
      </c>
      <c r="B2" s="223"/>
      <c r="C2" s="223"/>
      <c r="D2" s="6"/>
      <c r="F2" s="17">
        <v>8</v>
      </c>
      <c r="G2" s="1" t="s">
        <v>2</v>
      </c>
      <c r="L2" s="221"/>
      <c r="M2" s="221"/>
      <c r="N2" s="221"/>
      <c r="O2" s="221"/>
      <c r="P2" s="221"/>
      <c r="Q2" s="221"/>
      <c r="R2" s="221"/>
      <c r="S2" s="221"/>
      <c r="T2" s="221"/>
    </row>
    <row r="3" spans="1:20" ht="7.5" customHeight="1" x14ac:dyDescent="0.2">
      <c r="A3" s="224"/>
      <c r="B3" s="225"/>
      <c r="C3" s="225"/>
      <c r="D3" s="4"/>
      <c r="L3" s="221"/>
      <c r="M3" s="221"/>
      <c r="N3" s="221"/>
      <c r="O3" s="221"/>
      <c r="P3" s="221"/>
      <c r="Q3" s="221"/>
      <c r="R3" s="221"/>
      <c r="S3" s="221"/>
      <c r="T3" s="221"/>
    </row>
    <row r="4" spans="1:20" ht="26.25" customHeight="1" x14ac:dyDescent="0.2">
      <c r="A4" s="16"/>
      <c r="B4" s="15"/>
      <c r="C4" s="15"/>
      <c r="D4" s="15"/>
      <c r="E4" s="15"/>
      <c r="F4" s="15"/>
      <c r="G4" s="15"/>
      <c r="H4" s="15"/>
      <c r="I4" s="15"/>
      <c r="J4" s="15"/>
      <c r="K4" s="14"/>
    </row>
    <row r="5" spans="1:20" ht="15.75" customHeight="1" x14ac:dyDescent="0.2">
      <c r="A5" s="6"/>
      <c r="B5" s="57" t="s">
        <v>3</v>
      </c>
      <c r="G5" s="226" t="s">
        <v>4</v>
      </c>
      <c r="H5" s="226"/>
      <c r="I5" s="226"/>
      <c r="J5" s="226"/>
      <c r="K5" s="5"/>
    </row>
    <row r="6" spans="1:20" ht="15.75" customHeight="1" x14ac:dyDescent="0.2">
      <c r="A6" s="10"/>
      <c r="C6" s="9"/>
      <c r="D6" s="9"/>
      <c r="E6" s="9"/>
      <c r="F6" s="9"/>
      <c r="G6" s="9"/>
      <c r="H6" s="56"/>
      <c r="I6" s="8"/>
      <c r="K6" s="5"/>
    </row>
    <row r="7" spans="1:20" ht="22.5" customHeight="1" x14ac:dyDescent="0.2">
      <c r="A7" s="10"/>
      <c r="B7" s="9"/>
      <c r="C7" s="227"/>
      <c r="D7" s="228"/>
      <c r="E7" s="228"/>
      <c r="F7" s="1" t="s">
        <v>5</v>
      </c>
      <c r="G7" s="9"/>
      <c r="H7" s="56"/>
      <c r="I7" s="8"/>
      <c r="K7" s="5"/>
    </row>
    <row r="8" spans="1:20" ht="15.75" customHeight="1" x14ac:dyDescent="0.2">
      <c r="A8" s="6"/>
      <c r="H8" s="56"/>
      <c r="J8" s="13"/>
      <c r="K8" s="5"/>
    </row>
    <row r="9" spans="1:20" ht="16.5" customHeight="1" x14ac:dyDescent="0.2">
      <c r="A9" s="6"/>
      <c r="K9" s="5"/>
    </row>
    <row r="10" spans="1:20" ht="27" customHeight="1" x14ac:dyDescent="0.2">
      <c r="A10" s="6"/>
      <c r="F10" s="56"/>
      <c r="K10" s="5"/>
    </row>
    <row r="11" spans="1:20" ht="16.5" customHeight="1" x14ac:dyDescent="0.2">
      <c r="A11" s="6"/>
      <c r="B11" s="56"/>
      <c r="F11" s="58" t="s">
        <v>6</v>
      </c>
      <c r="J11" s="56"/>
      <c r="K11" s="5"/>
    </row>
    <row r="12" spans="1:20" ht="16.5" customHeight="1" x14ac:dyDescent="0.2">
      <c r="A12" s="6"/>
      <c r="F12" s="227"/>
      <c r="G12" s="227"/>
      <c r="H12" s="227"/>
      <c r="I12" s="227"/>
      <c r="J12" s="12"/>
      <c r="K12" s="5"/>
    </row>
    <row r="13" spans="1:20" ht="16.5" customHeight="1" x14ac:dyDescent="0.2">
      <c r="A13" s="6"/>
      <c r="K13" s="5"/>
    </row>
    <row r="14" spans="1:20" ht="16.5" customHeight="1" x14ac:dyDescent="0.2">
      <c r="A14" s="6"/>
      <c r="K14" s="5"/>
    </row>
    <row r="15" spans="1:20" ht="16.5" customHeight="1" x14ac:dyDescent="0.2">
      <c r="A15" s="6"/>
      <c r="K15" s="5"/>
    </row>
    <row r="16" spans="1:20" ht="15" customHeight="1" x14ac:dyDescent="0.2">
      <c r="A16" s="6"/>
      <c r="K16" s="5"/>
    </row>
    <row r="17" spans="1:11" ht="15" customHeight="1" x14ac:dyDescent="0.2">
      <c r="A17" s="10"/>
      <c r="B17" s="9"/>
      <c r="C17" s="9"/>
      <c r="D17" s="8"/>
      <c r="E17" s="11"/>
      <c r="F17" s="11"/>
      <c r="H17" s="56"/>
      <c r="I17" s="56"/>
      <c r="K17" s="5"/>
    </row>
    <row r="18" spans="1:11" ht="15" customHeight="1" x14ac:dyDescent="0.2">
      <c r="A18" s="217" t="s">
        <v>7</v>
      </c>
      <c r="B18" s="218"/>
      <c r="C18" s="218"/>
      <c r="D18" s="218"/>
      <c r="E18" s="218"/>
      <c r="F18" s="218"/>
      <c r="G18" s="218"/>
      <c r="H18" s="56"/>
      <c r="I18" s="219"/>
      <c r="J18" s="220" t="s">
        <v>8</v>
      </c>
      <c r="K18" s="5"/>
    </row>
    <row r="19" spans="1:11" ht="15" customHeight="1" x14ac:dyDescent="0.2">
      <c r="A19" s="217"/>
      <c r="B19" s="218"/>
      <c r="C19" s="218"/>
      <c r="D19" s="218"/>
      <c r="E19" s="218"/>
      <c r="F19" s="218"/>
      <c r="G19" s="218"/>
      <c r="H19" s="56"/>
      <c r="I19" s="219"/>
      <c r="J19" s="220"/>
      <c r="K19" s="5"/>
    </row>
    <row r="20" spans="1:11" ht="15" customHeight="1" x14ac:dyDescent="0.2">
      <c r="A20" s="10"/>
      <c r="B20" s="9"/>
      <c r="C20" s="9"/>
      <c r="D20" s="8"/>
      <c r="E20" s="7"/>
      <c r="F20" s="7"/>
      <c r="H20" s="56"/>
      <c r="I20" s="56"/>
      <c r="K20" s="5"/>
    </row>
    <row r="21" spans="1:11" ht="15" customHeight="1" x14ac:dyDescent="0.2">
      <c r="A21" s="6"/>
      <c r="K21" s="5"/>
    </row>
    <row r="22" spans="1:11" ht="15" customHeight="1" x14ac:dyDescent="0.2">
      <c r="A22" s="6"/>
      <c r="K22" s="5"/>
    </row>
    <row r="23" spans="1:11" ht="24.75" customHeight="1" x14ac:dyDescent="0.2">
      <c r="A23" s="6"/>
      <c r="K23" s="5"/>
    </row>
    <row r="24" spans="1:11" ht="24.75" customHeight="1" x14ac:dyDescent="0.2">
      <c r="A24" s="6"/>
      <c r="B24" s="1" t="s">
        <v>9</v>
      </c>
      <c r="K24" s="5"/>
    </row>
    <row r="25" spans="1:11" ht="24.75" customHeight="1" x14ac:dyDescent="0.2">
      <c r="A25" s="6"/>
      <c r="B25" s="1" t="s">
        <v>10</v>
      </c>
      <c r="K25" s="5"/>
    </row>
    <row r="26" spans="1:11" ht="24.75" customHeight="1" x14ac:dyDescent="0.2">
      <c r="A26" s="6"/>
      <c r="K26" s="5"/>
    </row>
    <row r="27" spans="1:11" ht="24.75" customHeight="1" x14ac:dyDescent="0.2">
      <c r="A27" s="6"/>
      <c r="K27" s="5"/>
    </row>
    <row r="28" spans="1:11" ht="22.5" customHeight="1" x14ac:dyDescent="0.2">
      <c r="A28" s="6"/>
      <c r="K28" s="5"/>
    </row>
    <row r="29" spans="1:11" ht="15" customHeight="1" x14ac:dyDescent="0.2">
      <c r="A29" s="6"/>
      <c r="K29" s="5"/>
    </row>
    <row r="30" spans="1:11" ht="15" customHeight="1" x14ac:dyDescent="0.2">
      <c r="A30" s="6"/>
      <c r="K30" s="5"/>
    </row>
    <row r="31" spans="1:11" ht="36" customHeight="1" x14ac:dyDescent="0.2">
      <c r="A31" s="6"/>
      <c r="E31" s="1" t="s">
        <v>11</v>
      </c>
      <c r="H31" s="1" t="s">
        <v>12</v>
      </c>
      <c r="I31" s="1" t="s">
        <v>13</v>
      </c>
      <c r="J31" s="1" t="s">
        <v>14</v>
      </c>
      <c r="K31" s="5"/>
    </row>
    <row r="32" spans="1:11" ht="36" customHeight="1" x14ac:dyDescent="0.2">
      <c r="A32" s="6"/>
      <c r="K32" s="5"/>
    </row>
    <row r="33" spans="1:11" ht="15" customHeight="1" x14ac:dyDescent="0.2">
      <c r="A33" s="4"/>
      <c r="B33" s="3"/>
      <c r="C33" s="3"/>
      <c r="D33" s="3"/>
      <c r="E33" s="3"/>
      <c r="F33" s="3"/>
      <c r="G33" s="3"/>
      <c r="H33" s="3"/>
      <c r="I33" s="3"/>
      <c r="J33" s="3"/>
      <c r="K33" s="2"/>
    </row>
    <row r="34" spans="1:11" ht="10.5" customHeight="1" x14ac:dyDescent="0.2"/>
    <row r="35" spans="1:11" ht="16.5" customHeight="1" x14ac:dyDescent="0.2"/>
    <row r="36" spans="1:11" ht="16.5" customHeight="1" x14ac:dyDescent="0.2"/>
    <row r="37" spans="1:11" ht="16.5" customHeight="1" x14ac:dyDescent="0.2"/>
    <row r="38" spans="1:11" ht="16.5" customHeight="1" x14ac:dyDescent="0.2"/>
  </sheetData>
  <mergeCells count="8">
    <mergeCell ref="A18:G19"/>
    <mergeCell ref="I18:I19"/>
    <mergeCell ref="J18:J19"/>
    <mergeCell ref="L1:T3"/>
    <mergeCell ref="A2:C3"/>
    <mergeCell ref="G5:J5"/>
    <mergeCell ref="C7:E7"/>
    <mergeCell ref="F12:I12"/>
  </mergeCells>
  <phoneticPr fontId="5"/>
  <dataValidations disablePrompts="1" count="1">
    <dataValidation type="list" allowBlank="1" showInputMessage="1" showErrorMessage="1" prompt="前期、後期、前期転学、後期転学からドロップダウンリストから選んでください。" sqref="I18:I19" xr:uid="{00000000-0002-0000-0200-000000000000}">
      <formula1>"前　期,後　期,前期転学,後期転学"</formula1>
    </dataValidation>
  </dataValidations>
  <pageMargins left="0.78740157480314965" right="0.59055118110236227" top="0.78740157480314965" bottom="0.19685039370078741" header="0.51181102362204722" footer="0.51181102362204722"/>
  <pageSetup paperSize="9" orientation="portrait" r:id="rId1"/>
  <headerFooter alignWithMargins="0">
    <oddHeader>&amp;R別紙様式４－１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65688-70B1-437F-9C19-8D234B98B177}">
  <dimension ref="A1:Q32"/>
  <sheetViews>
    <sheetView view="pageBreakPreview" zoomScale="85" zoomScaleNormal="100" zoomScaleSheetLayoutView="85" workbookViewId="0">
      <selection activeCell="C14" sqref="C14:E14"/>
    </sheetView>
  </sheetViews>
  <sheetFormatPr defaultColWidth="9" defaultRowHeight="30" customHeight="1" x14ac:dyDescent="0.2"/>
  <cols>
    <col min="1" max="1" width="3" style="1" customWidth="1"/>
    <col min="2" max="8" width="9" style="1"/>
    <col min="9" max="10" width="10.7265625" style="1" customWidth="1"/>
    <col min="11" max="11" width="9" style="1"/>
    <col min="12" max="12" width="2.90625" style="1" customWidth="1"/>
    <col min="13" max="13" width="59.36328125" style="1" customWidth="1"/>
    <col min="14" max="14" width="9" style="1" hidden="1" customWidth="1"/>
    <col min="15" max="15" width="9.6328125" style="1" hidden="1" customWidth="1"/>
    <col min="16" max="16" width="9.6328125" style="18" customWidth="1"/>
    <col min="17" max="18" width="9.6328125" style="1" customWidth="1"/>
    <col min="19" max="16384" width="9" style="1"/>
  </cols>
  <sheetData>
    <row r="1" spans="1:17" ht="6" customHeight="1" x14ac:dyDescent="0.2"/>
    <row r="2" spans="1:17" ht="42" customHeight="1" x14ac:dyDescent="0.2">
      <c r="A2" s="222" t="s">
        <v>1</v>
      </c>
      <c r="B2" s="223"/>
      <c r="C2" s="223"/>
      <c r="D2" s="235"/>
      <c r="F2" s="34">
        <v>8</v>
      </c>
      <c r="G2" s="1" t="s">
        <v>2</v>
      </c>
      <c r="M2" s="33" t="s">
        <v>15</v>
      </c>
      <c r="P2" s="19"/>
      <c r="Q2" s="19"/>
    </row>
    <row r="3" spans="1:17" ht="7.5" customHeight="1" x14ac:dyDescent="0.2">
      <c r="A3" s="236"/>
      <c r="B3" s="219"/>
      <c r="C3" s="219"/>
      <c r="D3" s="237"/>
      <c r="P3" s="19"/>
      <c r="Q3" s="19"/>
    </row>
    <row r="4" spans="1:17" ht="7" customHeight="1" x14ac:dyDescent="0.2">
      <c r="A4" s="239"/>
      <c r="B4" s="240"/>
      <c r="C4" s="240"/>
      <c r="D4" s="240"/>
      <c r="E4" s="240"/>
      <c r="F4" s="240"/>
      <c r="G4" s="240"/>
      <c r="H4" s="240"/>
      <c r="I4" s="240"/>
      <c r="J4" s="240"/>
      <c r="K4" s="240"/>
      <c r="L4" s="241"/>
      <c r="P4" s="19"/>
      <c r="Q4" s="19"/>
    </row>
    <row r="5" spans="1:17" ht="15.75" customHeight="1" x14ac:dyDescent="0.2">
      <c r="A5" s="6"/>
      <c r="B5" s="57"/>
      <c r="H5" s="56"/>
      <c r="I5" s="56"/>
      <c r="L5" s="5"/>
      <c r="P5" s="19"/>
      <c r="Q5" s="19"/>
    </row>
    <row r="6" spans="1:17" ht="15.75" customHeight="1" x14ac:dyDescent="0.2">
      <c r="A6" s="217" t="s">
        <v>24</v>
      </c>
      <c r="B6" s="218"/>
      <c r="C6" s="218"/>
      <c r="D6" s="218"/>
      <c r="E6" s="218"/>
      <c r="F6" s="218"/>
      <c r="G6" s="218"/>
      <c r="H6" s="218"/>
      <c r="I6" s="242"/>
      <c r="J6" s="234" t="s">
        <v>8</v>
      </c>
      <c r="L6" s="5"/>
      <c r="P6" s="19"/>
      <c r="Q6" s="19"/>
    </row>
    <row r="7" spans="1:17" ht="15.75" customHeight="1" x14ac:dyDescent="0.2">
      <c r="A7" s="217"/>
      <c r="B7" s="218"/>
      <c r="C7" s="218"/>
      <c r="D7" s="218"/>
      <c r="E7" s="218"/>
      <c r="F7" s="218"/>
      <c r="G7" s="218"/>
      <c r="H7" s="218"/>
      <c r="I7" s="242"/>
      <c r="J7" s="234"/>
      <c r="L7" s="5"/>
      <c r="P7" s="19"/>
      <c r="Q7" s="19"/>
    </row>
    <row r="8" spans="1:17" ht="15.75" customHeight="1" x14ac:dyDescent="0.2">
      <c r="A8" s="6"/>
      <c r="H8" s="56"/>
      <c r="I8" s="56"/>
      <c r="K8" s="13"/>
      <c r="L8" s="5"/>
      <c r="P8" s="19"/>
      <c r="Q8" s="19"/>
    </row>
    <row r="9" spans="1:17" ht="20.25" customHeight="1" x14ac:dyDescent="0.2">
      <c r="A9" s="6"/>
      <c r="L9" s="5"/>
      <c r="P9" s="19"/>
      <c r="Q9" s="19"/>
    </row>
    <row r="10" spans="1:17" ht="27" customHeight="1" x14ac:dyDescent="0.2">
      <c r="A10" s="6"/>
      <c r="F10" s="32" t="s">
        <v>33</v>
      </c>
      <c r="G10" s="243"/>
      <c r="H10" s="244"/>
      <c r="I10" s="244"/>
      <c r="J10" s="244"/>
      <c r="K10" s="245"/>
      <c r="L10" s="5"/>
      <c r="P10" s="19"/>
      <c r="Q10" s="19"/>
    </row>
    <row r="11" spans="1:17" ht="23.25" customHeight="1" x14ac:dyDescent="0.2">
      <c r="A11" s="6"/>
      <c r="B11" s="32" t="s">
        <v>36</v>
      </c>
      <c r="C11" s="238" t="s">
        <v>37</v>
      </c>
      <c r="D11" s="238"/>
      <c r="E11" s="238"/>
      <c r="F11" s="246" t="s">
        <v>38</v>
      </c>
      <c r="G11" s="247"/>
      <c r="H11" s="247"/>
      <c r="I11" s="247"/>
      <c r="J11" s="248"/>
      <c r="K11" s="30" t="s">
        <v>39</v>
      </c>
      <c r="L11" s="5"/>
      <c r="P11" s="19"/>
      <c r="Q11" s="19"/>
    </row>
    <row r="12" spans="1:17" ht="18.75" customHeight="1" x14ac:dyDescent="0.2">
      <c r="A12" s="6"/>
      <c r="B12" s="32"/>
      <c r="C12" s="59"/>
      <c r="D12" s="59"/>
      <c r="E12" s="59"/>
      <c r="F12" s="31"/>
      <c r="G12" s="59"/>
      <c r="H12" s="59"/>
      <c r="I12" s="59"/>
      <c r="J12" s="30"/>
      <c r="K12" s="29" t="s">
        <v>42</v>
      </c>
      <c r="L12" s="5"/>
      <c r="P12" s="19"/>
      <c r="Q12" s="19"/>
    </row>
    <row r="13" spans="1:17" ht="42.75" customHeight="1" x14ac:dyDescent="0.2">
      <c r="A13" s="6"/>
      <c r="B13" s="27"/>
      <c r="C13" s="231"/>
      <c r="D13" s="232"/>
      <c r="E13" s="233"/>
      <c r="F13" s="26"/>
      <c r="G13" s="229" t="str">
        <f>IF(F13="","",VLOOKUP(O13,'R8図書マスタ'!A:P,11,0))</f>
        <v/>
      </c>
      <c r="H13" s="229"/>
      <c r="I13" s="229"/>
      <c r="J13" s="230"/>
      <c r="K13" s="25"/>
      <c r="L13" s="5"/>
      <c r="M13" s="1">
        <f>$G$10</f>
        <v>0</v>
      </c>
      <c r="N13" s="1" t="str">
        <f t="shared" ref="N13:N27" si="0">IF($C13=0," ",VLOOKUP(C13,発行者一覧,2,0))</f>
        <v xml:space="preserve"> </v>
      </c>
      <c r="O13" s="1" t="str">
        <f>CONCATENATE(N13,F13)</f>
        <v xml:space="preserve"> </v>
      </c>
      <c r="P13" s="19"/>
      <c r="Q13" s="19"/>
    </row>
    <row r="14" spans="1:17" ht="42.75" customHeight="1" x14ac:dyDescent="0.2">
      <c r="A14" s="6"/>
      <c r="B14" s="27"/>
      <c r="C14" s="231"/>
      <c r="D14" s="232"/>
      <c r="E14" s="233"/>
      <c r="F14" s="26"/>
      <c r="G14" s="229" t="str">
        <f>IF(F14="","",VLOOKUP(O14,'R8図書マスタ'!A:P,11,0))</f>
        <v/>
      </c>
      <c r="H14" s="229"/>
      <c r="I14" s="229"/>
      <c r="J14" s="230"/>
      <c r="K14" s="25"/>
      <c r="L14" s="5"/>
      <c r="M14" s="1">
        <f t="shared" ref="M14:M27" si="1">$G$10</f>
        <v>0</v>
      </c>
      <c r="N14" s="1" t="str">
        <f t="shared" si="0"/>
        <v xml:space="preserve"> </v>
      </c>
      <c r="O14" s="1" t="str">
        <f t="shared" ref="O14:O27" si="2">CONCATENATE(N14,F14)</f>
        <v xml:space="preserve"> </v>
      </c>
      <c r="P14" s="19"/>
      <c r="Q14" s="19"/>
    </row>
    <row r="15" spans="1:17" ht="42.75" customHeight="1" x14ac:dyDescent="0.2">
      <c r="A15" s="6"/>
      <c r="B15" s="27"/>
      <c r="C15" s="231"/>
      <c r="D15" s="232"/>
      <c r="E15" s="233"/>
      <c r="F15" s="26"/>
      <c r="G15" s="229" t="str">
        <f>IF(F15="","",VLOOKUP(O15,'R8図書マスタ'!A:P,11,0))</f>
        <v/>
      </c>
      <c r="H15" s="229"/>
      <c r="I15" s="229"/>
      <c r="J15" s="230"/>
      <c r="K15" s="25"/>
      <c r="L15" s="5"/>
      <c r="M15" s="1">
        <f t="shared" si="1"/>
        <v>0</v>
      </c>
      <c r="N15" s="1" t="str">
        <f t="shared" si="0"/>
        <v xml:space="preserve"> </v>
      </c>
      <c r="O15" s="1" t="str">
        <f t="shared" si="2"/>
        <v xml:space="preserve"> </v>
      </c>
      <c r="P15" s="19"/>
      <c r="Q15" s="19"/>
    </row>
    <row r="16" spans="1:17" ht="42.75" customHeight="1" x14ac:dyDescent="0.2">
      <c r="A16" s="6"/>
      <c r="B16" s="27"/>
      <c r="C16" s="231"/>
      <c r="D16" s="232"/>
      <c r="E16" s="233"/>
      <c r="F16" s="26"/>
      <c r="G16" s="229" t="str">
        <f>IF(F16="","",VLOOKUP(O16,'R8図書マスタ'!A:P,11,0))</f>
        <v/>
      </c>
      <c r="H16" s="229"/>
      <c r="I16" s="229"/>
      <c r="J16" s="230"/>
      <c r="K16" s="25"/>
      <c r="L16" s="5"/>
      <c r="M16" s="1">
        <f t="shared" si="1"/>
        <v>0</v>
      </c>
      <c r="N16" s="1" t="str">
        <f t="shared" si="0"/>
        <v xml:space="preserve"> </v>
      </c>
      <c r="O16" s="1" t="str">
        <f t="shared" si="2"/>
        <v xml:space="preserve"> </v>
      </c>
      <c r="P16" s="1"/>
      <c r="Q16" s="28"/>
    </row>
    <row r="17" spans="1:17" ht="42.75" customHeight="1" x14ac:dyDescent="0.2">
      <c r="A17" s="6"/>
      <c r="B17" s="27"/>
      <c r="C17" s="231"/>
      <c r="D17" s="232"/>
      <c r="E17" s="233"/>
      <c r="F17" s="26"/>
      <c r="G17" s="229" t="str">
        <f>IF(F17="","",VLOOKUP(O17,'R8図書マスタ'!A:P,11,0))</f>
        <v/>
      </c>
      <c r="H17" s="229"/>
      <c r="I17" s="229"/>
      <c r="J17" s="230"/>
      <c r="K17" s="25"/>
      <c r="L17" s="5"/>
      <c r="M17" s="1">
        <f t="shared" si="1"/>
        <v>0</v>
      </c>
      <c r="N17" s="1" t="str">
        <f t="shared" si="0"/>
        <v xml:space="preserve"> </v>
      </c>
      <c r="O17" s="1" t="str">
        <f t="shared" si="2"/>
        <v xml:space="preserve"> </v>
      </c>
      <c r="P17" s="19"/>
      <c r="Q17" s="19"/>
    </row>
    <row r="18" spans="1:17" ht="42.75" customHeight="1" x14ac:dyDescent="0.2">
      <c r="A18" s="6"/>
      <c r="B18" s="27"/>
      <c r="C18" s="231"/>
      <c r="D18" s="232"/>
      <c r="E18" s="233"/>
      <c r="F18" s="26"/>
      <c r="G18" s="229" t="str">
        <f>IF(F18="","",VLOOKUP(O18,'R8図書マスタ'!A:P,11,0))</f>
        <v/>
      </c>
      <c r="H18" s="229"/>
      <c r="I18" s="229"/>
      <c r="J18" s="230"/>
      <c r="K18" s="25"/>
      <c r="L18" s="5"/>
      <c r="M18" s="1">
        <f t="shared" si="1"/>
        <v>0</v>
      </c>
      <c r="N18" s="1" t="str">
        <f t="shared" si="0"/>
        <v xml:space="preserve"> </v>
      </c>
      <c r="O18" s="1" t="str">
        <f t="shared" si="2"/>
        <v xml:space="preserve"> </v>
      </c>
      <c r="P18" s="19"/>
      <c r="Q18" s="19"/>
    </row>
    <row r="19" spans="1:17" ht="42.75" customHeight="1" x14ac:dyDescent="0.2">
      <c r="A19" s="6"/>
      <c r="B19" s="27"/>
      <c r="C19" s="231"/>
      <c r="D19" s="232"/>
      <c r="E19" s="233"/>
      <c r="F19" s="26"/>
      <c r="G19" s="229" t="str">
        <f>IF(F19="","",VLOOKUP(O19,'R8図書マスタ'!A:P,11,0))</f>
        <v/>
      </c>
      <c r="H19" s="229"/>
      <c r="I19" s="229"/>
      <c r="J19" s="230"/>
      <c r="K19" s="25"/>
      <c r="L19" s="5"/>
      <c r="M19" s="1">
        <f t="shared" si="1"/>
        <v>0</v>
      </c>
      <c r="N19" s="1" t="str">
        <f t="shared" si="0"/>
        <v xml:space="preserve"> </v>
      </c>
      <c r="O19" s="1" t="str">
        <f t="shared" si="2"/>
        <v xml:space="preserve"> </v>
      </c>
      <c r="P19" s="19"/>
      <c r="Q19" s="19"/>
    </row>
    <row r="20" spans="1:17" ht="42.75" customHeight="1" x14ac:dyDescent="0.2">
      <c r="A20" s="6"/>
      <c r="B20" s="27"/>
      <c r="C20" s="231"/>
      <c r="D20" s="232"/>
      <c r="E20" s="233"/>
      <c r="F20" s="26"/>
      <c r="G20" s="229" t="str">
        <f>IF(F20="","",VLOOKUP(O20,'R8図書マスタ'!A:P,11,0))</f>
        <v/>
      </c>
      <c r="H20" s="229"/>
      <c r="I20" s="229"/>
      <c r="J20" s="230"/>
      <c r="K20" s="25"/>
      <c r="L20" s="5"/>
      <c r="M20" s="1">
        <f t="shared" si="1"/>
        <v>0</v>
      </c>
      <c r="N20" s="1" t="str">
        <f t="shared" si="0"/>
        <v xml:space="preserve"> </v>
      </c>
      <c r="O20" s="1" t="str">
        <f t="shared" si="2"/>
        <v xml:space="preserve"> </v>
      </c>
      <c r="P20" s="19"/>
      <c r="Q20" s="19"/>
    </row>
    <row r="21" spans="1:17" ht="42.75" customHeight="1" x14ac:dyDescent="0.2">
      <c r="A21" s="6"/>
      <c r="B21" s="27"/>
      <c r="C21" s="231"/>
      <c r="D21" s="232"/>
      <c r="E21" s="233"/>
      <c r="F21" s="26"/>
      <c r="G21" s="229" t="str">
        <f>IF(F21="","",VLOOKUP(O21,'R8図書マスタ'!A:P,11,0))</f>
        <v/>
      </c>
      <c r="H21" s="229"/>
      <c r="I21" s="229"/>
      <c r="J21" s="230"/>
      <c r="K21" s="25"/>
      <c r="L21" s="5"/>
      <c r="M21" s="1">
        <f t="shared" si="1"/>
        <v>0</v>
      </c>
      <c r="N21" s="1" t="str">
        <f t="shared" si="0"/>
        <v xml:space="preserve"> </v>
      </c>
      <c r="O21" s="1" t="str">
        <f t="shared" si="2"/>
        <v xml:space="preserve"> </v>
      </c>
      <c r="P21" s="19"/>
      <c r="Q21" s="19"/>
    </row>
    <row r="22" spans="1:17" ht="42.75" customHeight="1" x14ac:dyDescent="0.2">
      <c r="A22" s="6"/>
      <c r="B22" s="27"/>
      <c r="C22" s="231"/>
      <c r="D22" s="232"/>
      <c r="E22" s="233"/>
      <c r="F22" s="26"/>
      <c r="G22" s="229" t="str">
        <f>IF(F22="","",VLOOKUP(O22,'R8図書マスタ'!A:P,11,0))</f>
        <v/>
      </c>
      <c r="H22" s="229"/>
      <c r="I22" s="229"/>
      <c r="J22" s="230"/>
      <c r="K22" s="25"/>
      <c r="L22" s="5"/>
      <c r="M22" s="1">
        <f t="shared" si="1"/>
        <v>0</v>
      </c>
      <c r="N22" s="1" t="str">
        <f t="shared" si="0"/>
        <v xml:space="preserve"> </v>
      </c>
      <c r="O22" s="1" t="str">
        <f t="shared" si="2"/>
        <v xml:space="preserve"> </v>
      </c>
      <c r="P22" s="19"/>
      <c r="Q22" s="19"/>
    </row>
    <row r="23" spans="1:17" ht="42.75" customHeight="1" x14ac:dyDescent="0.2">
      <c r="A23" s="6"/>
      <c r="B23" s="27"/>
      <c r="C23" s="231"/>
      <c r="D23" s="232"/>
      <c r="E23" s="233"/>
      <c r="F23" s="26"/>
      <c r="G23" s="229" t="str">
        <f>IF(F23="","",VLOOKUP(O23,'R8図書マスタ'!A:P,11,0))</f>
        <v/>
      </c>
      <c r="H23" s="229"/>
      <c r="I23" s="229"/>
      <c r="J23" s="230"/>
      <c r="K23" s="25"/>
      <c r="L23" s="5"/>
      <c r="M23" s="1">
        <f t="shared" si="1"/>
        <v>0</v>
      </c>
      <c r="N23" s="1" t="str">
        <f t="shared" si="0"/>
        <v xml:space="preserve"> </v>
      </c>
      <c r="O23" s="1" t="str">
        <f t="shared" si="2"/>
        <v xml:space="preserve"> </v>
      </c>
      <c r="P23" s="19"/>
      <c r="Q23" s="19"/>
    </row>
    <row r="24" spans="1:17" ht="42.75" customHeight="1" x14ac:dyDescent="0.2">
      <c r="A24" s="6"/>
      <c r="B24" s="27"/>
      <c r="C24" s="231"/>
      <c r="D24" s="232"/>
      <c r="E24" s="233"/>
      <c r="F24" s="26"/>
      <c r="G24" s="229" t="str">
        <f>IF(F24="","",VLOOKUP(O24,'R8図書マスタ'!A:P,11,0))</f>
        <v/>
      </c>
      <c r="H24" s="229"/>
      <c r="I24" s="229"/>
      <c r="J24" s="230"/>
      <c r="K24" s="25"/>
      <c r="L24" s="5"/>
      <c r="M24" s="1">
        <f t="shared" si="1"/>
        <v>0</v>
      </c>
      <c r="N24" s="1" t="str">
        <f t="shared" si="0"/>
        <v xml:space="preserve"> </v>
      </c>
      <c r="O24" s="1" t="str">
        <f t="shared" si="2"/>
        <v xml:space="preserve"> </v>
      </c>
      <c r="P24" s="19"/>
      <c r="Q24" s="19"/>
    </row>
    <row r="25" spans="1:17" ht="42.75" customHeight="1" x14ac:dyDescent="0.2">
      <c r="A25" s="6"/>
      <c r="B25" s="27"/>
      <c r="C25" s="231"/>
      <c r="D25" s="232"/>
      <c r="E25" s="233"/>
      <c r="F25" s="26"/>
      <c r="G25" s="229" t="str">
        <f>IF(F25="","",VLOOKUP(O25,'R8図書マスタ'!A:P,11,0))</f>
        <v/>
      </c>
      <c r="H25" s="229"/>
      <c r="I25" s="229"/>
      <c r="J25" s="230"/>
      <c r="K25" s="25"/>
      <c r="L25" s="5"/>
      <c r="M25" s="1">
        <f t="shared" si="1"/>
        <v>0</v>
      </c>
      <c r="N25" s="1" t="str">
        <f t="shared" si="0"/>
        <v xml:space="preserve"> </v>
      </c>
      <c r="O25" s="1" t="str">
        <f t="shared" si="2"/>
        <v xml:space="preserve"> </v>
      </c>
      <c r="P25" s="1"/>
      <c r="Q25" s="19"/>
    </row>
    <row r="26" spans="1:17" ht="42.75" customHeight="1" x14ac:dyDescent="0.2">
      <c r="A26" s="6"/>
      <c r="B26" s="27"/>
      <c r="C26" s="231"/>
      <c r="D26" s="232"/>
      <c r="E26" s="233"/>
      <c r="F26" s="26"/>
      <c r="G26" s="229" t="str">
        <f>IF(F26="","",VLOOKUP(O26,'R8図書マスタ'!A:P,11,0))</f>
        <v/>
      </c>
      <c r="H26" s="229"/>
      <c r="I26" s="229"/>
      <c r="J26" s="230"/>
      <c r="K26" s="25"/>
      <c r="L26" s="5"/>
      <c r="M26" s="1">
        <f t="shared" si="1"/>
        <v>0</v>
      </c>
      <c r="N26" s="1" t="str">
        <f t="shared" si="0"/>
        <v xml:space="preserve"> </v>
      </c>
      <c r="O26" s="1" t="str">
        <f t="shared" si="2"/>
        <v xml:space="preserve"> </v>
      </c>
      <c r="P26" s="19"/>
      <c r="Q26" s="19"/>
    </row>
    <row r="27" spans="1:17" ht="42.75" customHeight="1" x14ac:dyDescent="0.2">
      <c r="A27" s="6"/>
      <c r="B27" s="27"/>
      <c r="C27" s="231"/>
      <c r="D27" s="232"/>
      <c r="E27" s="233"/>
      <c r="F27" s="26"/>
      <c r="G27" s="229" t="str">
        <f>IF(F27="","",VLOOKUP(O27,'R8図書マスタ'!A:P,11,0))</f>
        <v/>
      </c>
      <c r="H27" s="229"/>
      <c r="I27" s="229"/>
      <c r="J27" s="230"/>
      <c r="K27" s="25"/>
      <c r="L27" s="5"/>
      <c r="M27" s="1">
        <f t="shared" si="1"/>
        <v>0</v>
      </c>
      <c r="N27" s="1" t="str">
        <f t="shared" si="0"/>
        <v xml:space="preserve"> </v>
      </c>
      <c r="O27" s="1" t="str">
        <f t="shared" si="2"/>
        <v xml:space="preserve"> </v>
      </c>
      <c r="P27" s="19"/>
      <c r="Q27" s="19"/>
    </row>
    <row r="28" spans="1:17" ht="8.15" customHeight="1" x14ac:dyDescent="0.2">
      <c r="A28" s="6"/>
      <c r="B28" s="56"/>
      <c r="C28" s="24"/>
      <c r="D28" s="24"/>
      <c r="E28" s="24"/>
      <c r="F28" s="23"/>
      <c r="G28" s="22"/>
      <c r="H28" s="21"/>
      <c r="I28" s="21"/>
      <c r="J28" s="21"/>
      <c r="K28" s="20"/>
      <c r="L28" s="5"/>
      <c r="P28" s="19"/>
      <c r="Q28" s="19"/>
    </row>
    <row r="29" spans="1:17" ht="16.5" customHeight="1" x14ac:dyDescent="0.2">
      <c r="A29" s="1" t="s">
        <v>73</v>
      </c>
      <c r="P29" s="19"/>
      <c r="Q29" s="19"/>
    </row>
    <row r="30" spans="1:17" ht="16.5" customHeight="1" x14ac:dyDescent="0.2">
      <c r="A30" s="1" t="s">
        <v>76</v>
      </c>
      <c r="P30" s="19"/>
      <c r="Q30" s="19"/>
    </row>
    <row r="31" spans="1:17" ht="16.5" customHeight="1" x14ac:dyDescent="0.2">
      <c r="A31" s="1" t="s">
        <v>79</v>
      </c>
    </row>
    <row r="32" spans="1:17" ht="8.15" customHeight="1" x14ac:dyDescent="0.2">
      <c r="A32" s="220"/>
      <c r="B32" s="220"/>
      <c r="C32" s="220"/>
      <c r="D32" s="220"/>
      <c r="E32" s="220"/>
      <c r="F32" s="220"/>
      <c r="G32" s="220"/>
      <c r="H32" s="220"/>
      <c r="I32" s="220"/>
      <c r="J32" s="220"/>
      <c r="K32" s="220"/>
    </row>
  </sheetData>
  <sheetProtection autoFilter="0"/>
  <mergeCells count="39">
    <mergeCell ref="A32:K32"/>
    <mergeCell ref="C26:E26"/>
    <mergeCell ref="C27:E27"/>
    <mergeCell ref="C23:E23"/>
    <mergeCell ref="C24:E24"/>
    <mergeCell ref="C25:E25"/>
    <mergeCell ref="G27:J27"/>
    <mergeCell ref="G26:J26"/>
    <mergeCell ref="G23:J23"/>
    <mergeCell ref="G24:J24"/>
    <mergeCell ref="G25:J25"/>
    <mergeCell ref="J6:J7"/>
    <mergeCell ref="A6:H7"/>
    <mergeCell ref="G14:J14"/>
    <mergeCell ref="G15:J15"/>
    <mergeCell ref="A2:D3"/>
    <mergeCell ref="C11:E11"/>
    <mergeCell ref="A4:L4"/>
    <mergeCell ref="I6:I7"/>
    <mergeCell ref="G10:K10"/>
    <mergeCell ref="F11:J11"/>
    <mergeCell ref="G16:J16"/>
    <mergeCell ref="C16:E16"/>
    <mergeCell ref="C13:E13"/>
    <mergeCell ref="C14:E14"/>
    <mergeCell ref="C15:E15"/>
    <mergeCell ref="G13:J13"/>
    <mergeCell ref="G22:J22"/>
    <mergeCell ref="C17:E17"/>
    <mergeCell ref="C18:E18"/>
    <mergeCell ref="C19:E19"/>
    <mergeCell ref="G19:J19"/>
    <mergeCell ref="G17:J17"/>
    <mergeCell ref="G18:J18"/>
    <mergeCell ref="C20:E20"/>
    <mergeCell ref="C21:E21"/>
    <mergeCell ref="C22:E22"/>
    <mergeCell ref="G20:J20"/>
    <mergeCell ref="G21:J21"/>
  </mergeCells>
  <phoneticPr fontId="5"/>
  <dataValidations count="5">
    <dataValidation type="list" allowBlank="1" showInputMessage="1" showErrorMessage="1" sqref="C28:E28" xr:uid="{00000000-0002-0000-0300-000003000000}">
      <formula1>$P$2:$P$30</formula1>
    </dataValidation>
    <dataValidation imeMode="halfAlpha" allowBlank="1" showInputMessage="1" showErrorMessage="1" sqref="K13:K28 F13:F28" xr:uid="{00000000-0002-0000-0300-000002000000}"/>
    <dataValidation type="list" allowBlank="1" showInputMessage="1" showErrorMessage="1" prompt="教科書の種目をドロップダウンリストから選んでください。" sqref="B13:B28" xr:uid="{00000000-0002-0000-0300-000001000000}">
      <formula1>"国語,書写,社会,地図,算数,理科,生活,音楽,図工,家庭,保健,道徳,地理,歴史,公民,数学,保体,技術,英語,美術,器楽"</formula1>
    </dataValidation>
    <dataValidation type="list" allowBlank="1" showErrorMessage="1" prompt="前期、後期、前期転学、後期転学からドロップダウンリストから選んでください。" sqref="I6:I7" xr:uid="{00000000-0002-0000-0300-000000000000}">
      <formula1>"前　期,後　期,前期転学,後期転学"</formula1>
    </dataValidation>
    <dataValidation type="list" allowBlank="1" showInputMessage="1" showErrorMessage="1" sqref="C13:E27" xr:uid="{36E78F7B-874D-4F64-9CAC-185B561FA6AF}">
      <formula1>発行者リスト</formula1>
    </dataValidation>
  </dataValidations>
  <pageMargins left="0.78740157480314965" right="0.59055118110236227" top="0.78740157480314965" bottom="0.19685039370078741" header="0.51181102362204722" footer="0.51181102362204722"/>
  <pageSetup paperSize="9" scale="88" orientation="portrait" r:id="rId1"/>
  <headerFooter alignWithMargins="0">
    <oddHeader>&amp;R別紙様式４－２</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DB9CE-F689-4591-B086-2220E50897FF}">
  <sheetPr>
    <pageSetUpPr fitToPage="1"/>
  </sheetPr>
  <dimension ref="A1:P38"/>
  <sheetViews>
    <sheetView tabSelected="1" view="pageBreakPreview" zoomScale="85" zoomScaleNormal="100" zoomScaleSheetLayoutView="85" workbookViewId="0">
      <selection activeCell="P33" sqref="P33"/>
    </sheetView>
  </sheetViews>
  <sheetFormatPr defaultColWidth="9" defaultRowHeight="30" customHeight="1" x14ac:dyDescent="0.2"/>
  <cols>
    <col min="1" max="1" width="3" style="1" customWidth="1"/>
    <col min="2" max="3" width="9" style="1"/>
    <col min="4" max="4" width="8.26953125" style="1" customWidth="1"/>
    <col min="5" max="5" width="11.6328125" style="1" customWidth="1"/>
    <col min="6" max="6" width="6.6328125" style="1" customWidth="1"/>
    <col min="7" max="7" width="22.26953125" style="1" customWidth="1"/>
    <col min="8" max="8" width="11.6328125" style="1" customWidth="1"/>
    <col min="9" max="9" width="9.7265625" style="1" customWidth="1"/>
    <col min="10" max="10" width="6.08984375" style="1" customWidth="1"/>
    <col min="11" max="11" width="2.90625" style="1" customWidth="1"/>
    <col min="12" max="12" width="52.6328125" style="1" customWidth="1"/>
    <col min="13" max="13" width="9" style="1" hidden="1" customWidth="1"/>
    <col min="14" max="14" width="9.7265625" style="1" hidden="1" customWidth="1"/>
    <col min="15" max="15" width="9.7265625" style="18" customWidth="1"/>
    <col min="16" max="17" width="9.7265625" style="1" customWidth="1"/>
    <col min="18" max="16384" width="9" style="1"/>
  </cols>
  <sheetData>
    <row r="1" spans="1:16" ht="6" customHeight="1" x14ac:dyDescent="0.2"/>
    <row r="2" spans="1:16" ht="38.25" customHeight="1" x14ac:dyDescent="0.2">
      <c r="A2" s="222" t="s">
        <v>1</v>
      </c>
      <c r="B2" s="223"/>
      <c r="C2" s="223"/>
      <c r="D2" s="235"/>
      <c r="F2" s="34">
        <v>8</v>
      </c>
      <c r="G2" s="1" t="s">
        <v>2</v>
      </c>
      <c r="L2" s="33" t="s">
        <v>80</v>
      </c>
      <c r="O2" s="19"/>
      <c r="P2" s="19"/>
    </row>
    <row r="3" spans="1:16" ht="7.5" customHeight="1" x14ac:dyDescent="0.2">
      <c r="A3" s="236"/>
      <c r="B3" s="219"/>
      <c r="C3" s="219"/>
      <c r="D3" s="237"/>
      <c r="O3" s="19"/>
      <c r="P3" s="19"/>
    </row>
    <row r="4" spans="1:16" ht="21" customHeight="1" x14ac:dyDescent="0.2">
      <c r="A4" s="60"/>
      <c r="B4" s="61"/>
      <c r="C4" s="61"/>
      <c r="D4" s="61"/>
      <c r="E4" s="61"/>
      <c r="F4" s="61"/>
      <c r="G4" s="61"/>
      <c r="H4" s="256" t="s">
        <v>81</v>
      </c>
      <c r="I4" s="256"/>
      <c r="J4" s="256"/>
      <c r="K4" s="62"/>
      <c r="O4" s="19"/>
      <c r="P4" s="19"/>
    </row>
    <row r="5" spans="1:16" ht="16.5" customHeight="1" x14ac:dyDescent="0.2">
      <c r="A5" s="6" t="s">
        <v>82</v>
      </c>
      <c r="B5" s="57"/>
      <c r="K5" s="5"/>
      <c r="O5" s="19"/>
      <c r="P5" s="19"/>
    </row>
    <row r="6" spans="1:16" ht="12" customHeight="1" x14ac:dyDescent="0.2">
      <c r="A6" s="6"/>
      <c r="K6" s="5"/>
      <c r="O6" s="19"/>
      <c r="P6" s="19"/>
    </row>
    <row r="7" spans="1:16" ht="22.5" customHeight="1" x14ac:dyDescent="0.2">
      <c r="A7" s="6"/>
      <c r="B7" s="257"/>
      <c r="C7" s="257"/>
      <c r="D7" s="257"/>
      <c r="E7" s="257"/>
      <c r="F7" s="56" t="s">
        <v>83</v>
      </c>
      <c r="G7" s="35" t="s">
        <v>84</v>
      </c>
      <c r="K7" s="5"/>
      <c r="O7" s="19"/>
      <c r="P7" s="19"/>
    </row>
    <row r="8" spans="1:16" ht="28.5" customHeight="1" x14ac:dyDescent="0.2">
      <c r="A8" s="6"/>
      <c r="G8" s="257"/>
      <c r="H8" s="257"/>
      <c r="I8" s="257"/>
      <c r="J8" s="13"/>
      <c r="K8" s="5"/>
      <c r="O8" s="19"/>
      <c r="P8" s="19"/>
    </row>
    <row r="9" spans="1:16" ht="16.5" customHeight="1" x14ac:dyDescent="0.2">
      <c r="A9" s="6"/>
      <c r="K9" s="5"/>
      <c r="O9" s="19"/>
      <c r="P9" s="19"/>
    </row>
    <row r="10" spans="1:16" ht="18.75" customHeight="1" x14ac:dyDescent="0.2">
      <c r="A10" s="217" t="s">
        <v>85</v>
      </c>
      <c r="B10" s="218"/>
      <c r="C10" s="218"/>
      <c r="D10" s="218"/>
      <c r="E10" s="218"/>
      <c r="F10" s="218"/>
      <c r="G10" s="218"/>
      <c r="H10" s="58"/>
      <c r="I10" s="242"/>
      <c r="J10" s="234" t="s">
        <v>8</v>
      </c>
      <c r="K10" s="5"/>
      <c r="O10" s="19"/>
      <c r="P10" s="19"/>
    </row>
    <row r="11" spans="1:16" ht="18.75" customHeight="1" x14ac:dyDescent="0.2">
      <c r="A11" s="217"/>
      <c r="B11" s="218"/>
      <c r="C11" s="218"/>
      <c r="D11" s="218"/>
      <c r="E11" s="218"/>
      <c r="F11" s="218"/>
      <c r="G11" s="218"/>
      <c r="H11" s="58"/>
      <c r="I11" s="242"/>
      <c r="J11" s="234"/>
      <c r="K11" s="5"/>
      <c r="O11" s="19"/>
      <c r="P11" s="19"/>
    </row>
    <row r="12" spans="1:16" ht="12" customHeight="1" x14ac:dyDescent="0.2">
      <c r="A12" s="55"/>
      <c r="B12" s="54"/>
      <c r="C12" s="54"/>
      <c r="D12" s="54"/>
      <c r="E12" s="54"/>
      <c r="F12" s="54"/>
      <c r="G12" s="54"/>
      <c r="H12" s="56"/>
      <c r="I12" s="56"/>
      <c r="J12" s="64"/>
      <c r="K12" s="5"/>
      <c r="O12" s="19"/>
      <c r="P12" s="19"/>
    </row>
    <row r="13" spans="1:16" ht="13.5" customHeight="1" x14ac:dyDescent="0.2">
      <c r="A13" s="53" t="s">
        <v>86</v>
      </c>
      <c r="K13" s="5"/>
      <c r="O13" s="19"/>
      <c r="P13" s="19"/>
    </row>
    <row r="14" spans="1:16" ht="13.5" customHeight="1" x14ac:dyDescent="0.2">
      <c r="A14" s="53" t="s">
        <v>87</v>
      </c>
      <c r="K14" s="5"/>
      <c r="O14" s="19"/>
      <c r="P14" s="19"/>
    </row>
    <row r="15" spans="1:16" ht="11.25" customHeight="1" x14ac:dyDescent="0.2">
      <c r="A15" s="6"/>
      <c r="K15" s="5"/>
      <c r="O15" s="19"/>
      <c r="P15" s="19"/>
    </row>
    <row r="16" spans="1:16" s="49" customFormat="1" ht="22.5" customHeight="1" x14ac:dyDescent="0.2">
      <c r="A16" s="52"/>
      <c r="B16" s="251" t="s">
        <v>88</v>
      </c>
      <c r="C16" s="252"/>
      <c r="D16" s="253"/>
      <c r="E16" s="258"/>
      <c r="F16" s="244"/>
      <c r="G16" s="244"/>
      <c r="H16" s="244"/>
      <c r="I16" s="244"/>
      <c r="J16" s="65" t="s">
        <v>89</v>
      </c>
      <c r="K16" s="50"/>
      <c r="M16" s="1"/>
      <c r="N16" s="1"/>
      <c r="O16" s="1"/>
      <c r="P16" s="28"/>
    </row>
    <row r="17" spans="1:16" s="49" customFormat="1" ht="22.5" customHeight="1" x14ac:dyDescent="0.2">
      <c r="A17" s="52"/>
      <c r="B17" s="251" t="s">
        <v>90</v>
      </c>
      <c r="C17" s="252"/>
      <c r="D17" s="253"/>
      <c r="E17" s="254"/>
      <c r="F17" s="255"/>
      <c r="G17" s="255"/>
      <c r="H17" s="255"/>
      <c r="I17" s="255"/>
      <c r="J17" s="51"/>
      <c r="K17" s="50"/>
      <c r="M17" s="1"/>
      <c r="N17" s="1"/>
      <c r="O17" s="19"/>
      <c r="P17" s="19"/>
    </row>
    <row r="18" spans="1:16" ht="18.75" customHeight="1" x14ac:dyDescent="0.2">
      <c r="A18" s="6"/>
      <c r="B18" s="48" t="s">
        <v>36</v>
      </c>
      <c r="C18" s="247" t="s">
        <v>37</v>
      </c>
      <c r="D18" s="247"/>
      <c r="E18" s="247"/>
      <c r="F18" s="246" t="s">
        <v>91</v>
      </c>
      <c r="G18" s="247"/>
      <c r="H18" s="247"/>
      <c r="I18" s="248"/>
      <c r="J18" s="63" t="s">
        <v>92</v>
      </c>
      <c r="K18" s="5"/>
      <c r="O18" s="19"/>
      <c r="P18" s="19"/>
    </row>
    <row r="19" spans="1:16" ht="15" customHeight="1" x14ac:dyDescent="0.2">
      <c r="A19" s="6"/>
      <c r="B19" s="47"/>
      <c r="C19" s="56"/>
      <c r="D19" s="56"/>
      <c r="E19" s="56"/>
      <c r="F19" s="46"/>
      <c r="G19" s="56"/>
      <c r="H19" s="56"/>
      <c r="I19" s="45"/>
      <c r="J19" s="44" t="s">
        <v>93</v>
      </c>
      <c r="K19" s="5"/>
      <c r="M19" s="1" t="str">
        <f>IF($C19=0," ",VLOOKUP(C19,$O$8:$P$30,2,0))</f>
        <v xml:space="preserve"> </v>
      </c>
      <c r="N19" s="1" t="str">
        <f t="shared" ref="N19" si="0">CONCATENATE(M19,F19)</f>
        <v xml:space="preserve"> </v>
      </c>
      <c r="O19" s="19"/>
      <c r="P19" s="19"/>
    </row>
    <row r="20" spans="1:16" ht="42.75" customHeight="1" x14ac:dyDescent="0.2">
      <c r="A20" s="6"/>
      <c r="B20" s="27"/>
      <c r="C20" s="231"/>
      <c r="D20" s="232"/>
      <c r="E20" s="233"/>
      <c r="F20" s="26"/>
      <c r="G20" s="229" t="str">
        <f>IF(F20="","",VLOOKUP(N20,'R8図書マスタ'!A:P,11,0))</f>
        <v/>
      </c>
      <c r="H20" s="249"/>
      <c r="I20" s="250"/>
      <c r="J20" s="25"/>
      <c r="K20" s="5"/>
      <c r="L20" s="1" t="str">
        <f>CONCATENATE($E$16,"学校")</f>
        <v>学校</v>
      </c>
      <c r="M20" s="1" t="str">
        <f t="shared" ref="M20:M31" si="1">IF($C20=0," ",VLOOKUP(C20,発行者一覧,2,0))</f>
        <v xml:space="preserve"> </v>
      </c>
      <c r="N20" s="1" t="str">
        <f>CONCATENATE(M20,F20)</f>
        <v xml:space="preserve"> </v>
      </c>
      <c r="O20" s="19"/>
      <c r="P20" s="19"/>
    </row>
    <row r="21" spans="1:16" ht="42.75" customHeight="1" x14ac:dyDescent="0.2">
      <c r="A21" s="6"/>
      <c r="B21" s="27"/>
      <c r="C21" s="231"/>
      <c r="D21" s="232"/>
      <c r="E21" s="233"/>
      <c r="F21" s="26"/>
      <c r="G21" s="229" t="str">
        <f>IF(F21="","",VLOOKUP(N21,'R8図書マスタ'!A:P,11,0))</f>
        <v/>
      </c>
      <c r="H21" s="249"/>
      <c r="I21" s="250"/>
      <c r="J21" s="25"/>
      <c r="K21" s="5"/>
      <c r="L21" s="1" t="str">
        <f t="shared" ref="L21:L31" si="2">CONCATENATE($E$16,"学校")</f>
        <v>学校</v>
      </c>
      <c r="M21" s="1" t="str">
        <f t="shared" si="1"/>
        <v xml:space="preserve"> </v>
      </c>
      <c r="N21" s="1" t="str">
        <f t="shared" ref="N21:N31" si="3">CONCATENATE(M21,F21)</f>
        <v xml:space="preserve"> </v>
      </c>
      <c r="O21" s="19"/>
      <c r="P21" s="19"/>
    </row>
    <row r="22" spans="1:16" ht="42.75" customHeight="1" x14ac:dyDescent="0.2">
      <c r="A22" s="6"/>
      <c r="B22" s="27"/>
      <c r="C22" s="231"/>
      <c r="D22" s="232"/>
      <c r="E22" s="233"/>
      <c r="F22" s="26"/>
      <c r="G22" s="229" t="str">
        <f>IF(F22="","",VLOOKUP(N22,'R8図書マスタ'!A:P,11,0))</f>
        <v/>
      </c>
      <c r="H22" s="249"/>
      <c r="I22" s="250"/>
      <c r="J22" s="25"/>
      <c r="K22" s="5"/>
      <c r="L22" s="1" t="str">
        <f t="shared" si="2"/>
        <v>学校</v>
      </c>
      <c r="M22" s="1" t="str">
        <f t="shared" si="1"/>
        <v xml:space="preserve"> </v>
      </c>
      <c r="N22" s="1" t="str">
        <f t="shared" si="3"/>
        <v xml:space="preserve"> </v>
      </c>
      <c r="O22" s="19"/>
      <c r="P22" s="19"/>
    </row>
    <row r="23" spans="1:16" ht="42.75" customHeight="1" x14ac:dyDescent="0.2">
      <c r="A23" s="6"/>
      <c r="B23" s="27"/>
      <c r="C23" s="231"/>
      <c r="D23" s="232"/>
      <c r="E23" s="233"/>
      <c r="F23" s="26"/>
      <c r="G23" s="229" t="str">
        <f>IF(F23="","",VLOOKUP(N23,'R8図書マスタ'!A:P,11,0))</f>
        <v/>
      </c>
      <c r="H23" s="249"/>
      <c r="I23" s="250"/>
      <c r="J23" s="25"/>
      <c r="K23" s="5"/>
      <c r="L23" s="1" t="str">
        <f t="shared" si="2"/>
        <v>学校</v>
      </c>
      <c r="M23" s="1" t="str">
        <f t="shared" si="1"/>
        <v xml:space="preserve"> </v>
      </c>
      <c r="N23" s="1" t="str">
        <f t="shared" si="3"/>
        <v xml:space="preserve"> </v>
      </c>
      <c r="O23" s="19"/>
      <c r="P23" s="19"/>
    </row>
    <row r="24" spans="1:16" ht="42.75" customHeight="1" x14ac:dyDescent="0.2">
      <c r="A24" s="6"/>
      <c r="B24" s="27"/>
      <c r="C24" s="231"/>
      <c r="D24" s="232"/>
      <c r="E24" s="233"/>
      <c r="F24" s="26"/>
      <c r="G24" s="229" t="str">
        <f>IF(F24="","",VLOOKUP(N24,'R8図書マスタ'!A:P,11,0))</f>
        <v/>
      </c>
      <c r="H24" s="249"/>
      <c r="I24" s="250"/>
      <c r="J24" s="25"/>
      <c r="K24" s="5"/>
      <c r="L24" s="1" t="str">
        <f t="shared" si="2"/>
        <v>学校</v>
      </c>
      <c r="M24" s="1" t="str">
        <f t="shared" si="1"/>
        <v xml:space="preserve"> </v>
      </c>
      <c r="N24" s="1" t="str">
        <f t="shared" si="3"/>
        <v xml:space="preserve"> </v>
      </c>
      <c r="O24" s="19"/>
      <c r="P24" s="19"/>
    </row>
    <row r="25" spans="1:16" ht="42.75" customHeight="1" x14ac:dyDescent="0.2">
      <c r="A25" s="6"/>
      <c r="B25" s="27"/>
      <c r="C25" s="231"/>
      <c r="D25" s="232"/>
      <c r="E25" s="233"/>
      <c r="F25" s="26"/>
      <c r="G25" s="229" t="str">
        <f>IF(F25="","",VLOOKUP(N25,'R8図書マスタ'!A:P,11,0))</f>
        <v/>
      </c>
      <c r="H25" s="249"/>
      <c r="I25" s="250"/>
      <c r="J25" s="25"/>
      <c r="K25" s="5"/>
      <c r="L25" s="1" t="str">
        <f t="shared" si="2"/>
        <v>学校</v>
      </c>
      <c r="M25" s="1" t="str">
        <f t="shared" si="1"/>
        <v xml:space="preserve"> </v>
      </c>
      <c r="N25" s="1" t="str">
        <f t="shared" si="3"/>
        <v xml:space="preserve"> </v>
      </c>
      <c r="O25" s="1"/>
      <c r="P25" s="19"/>
    </row>
    <row r="26" spans="1:16" ht="42.75" customHeight="1" x14ac:dyDescent="0.2">
      <c r="A26" s="6"/>
      <c r="B26" s="27"/>
      <c r="C26" s="231"/>
      <c r="D26" s="232"/>
      <c r="E26" s="233"/>
      <c r="F26" s="26"/>
      <c r="G26" s="229" t="str">
        <f>IF(F26="","",VLOOKUP(N26,'R8図書マスタ'!A:P,11,0))</f>
        <v/>
      </c>
      <c r="H26" s="249"/>
      <c r="I26" s="250"/>
      <c r="J26" s="25"/>
      <c r="K26" s="5"/>
      <c r="L26" s="1" t="str">
        <f t="shared" si="2"/>
        <v>学校</v>
      </c>
      <c r="M26" s="1" t="str">
        <f t="shared" si="1"/>
        <v xml:space="preserve"> </v>
      </c>
      <c r="N26" s="1" t="str">
        <f t="shared" si="3"/>
        <v xml:space="preserve"> </v>
      </c>
      <c r="O26" s="19"/>
      <c r="P26" s="19"/>
    </row>
    <row r="27" spans="1:16" ht="42.75" customHeight="1" x14ac:dyDescent="0.2">
      <c r="A27" s="6"/>
      <c r="B27" s="27"/>
      <c r="C27" s="231"/>
      <c r="D27" s="232"/>
      <c r="E27" s="233"/>
      <c r="F27" s="26"/>
      <c r="G27" s="229" t="str">
        <f>IF(F27="","",VLOOKUP(N27,'R8図書マスタ'!A:P,11,0))</f>
        <v/>
      </c>
      <c r="H27" s="249"/>
      <c r="I27" s="250"/>
      <c r="J27" s="25"/>
      <c r="K27" s="5"/>
      <c r="L27" s="1" t="str">
        <f t="shared" si="2"/>
        <v>学校</v>
      </c>
      <c r="M27" s="1" t="str">
        <f t="shared" si="1"/>
        <v xml:space="preserve"> </v>
      </c>
      <c r="N27" s="1" t="str">
        <f t="shared" si="3"/>
        <v xml:space="preserve"> </v>
      </c>
      <c r="O27" s="19"/>
      <c r="P27" s="19"/>
    </row>
    <row r="28" spans="1:16" ht="42.75" customHeight="1" x14ac:dyDescent="0.2">
      <c r="A28" s="6"/>
      <c r="B28" s="27"/>
      <c r="C28" s="231"/>
      <c r="D28" s="232"/>
      <c r="E28" s="233"/>
      <c r="F28" s="26"/>
      <c r="G28" s="229" t="str">
        <f>IF(F28="","",VLOOKUP(N28,'R8図書マスタ'!A:P,11,0))</f>
        <v/>
      </c>
      <c r="H28" s="249"/>
      <c r="I28" s="250"/>
      <c r="J28" s="25"/>
      <c r="K28" s="5"/>
      <c r="L28" s="1" t="str">
        <f t="shared" si="2"/>
        <v>学校</v>
      </c>
      <c r="M28" s="1" t="str">
        <f t="shared" si="1"/>
        <v xml:space="preserve"> </v>
      </c>
      <c r="N28" s="1" t="str">
        <f t="shared" si="3"/>
        <v xml:space="preserve"> </v>
      </c>
      <c r="O28" s="19"/>
      <c r="P28" s="19"/>
    </row>
    <row r="29" spans="1:16" ht="42.75" customHeight="1" x14ac:dyDescent="0.2">
      <c r="A29" s="6"/>
      <c r="B29" s="27"/>
      <c r="C29" s="231"/>
      <c r="D29" s="232"/>
      <c r="E29" s="233"/>
      <c r="F29" s="26"/>
      <c r="G29" s="229" t="str">
        <f>IF(F29="","",VLOOKUP(N29,'R8図書マスタ'!A:P,11,0))</f>
        <v/>
      </c>
      <c r="H29" s="249"/>
      <c r="I29" s="250"/>
      <c r="J29" s="25"/>
      <c r="K29" s="5"/>
      <c r="L29" s="1" t="str">
        <f t="shared" si="2"/>
        <v>学校</v>
      </c>
      <c r="M29" s="1" t="str">
        <f t="shared" si="1"/>
        <v xml:space="preserve"> </v>
      </c>
      <c r="N29" s="1" t="str">
        <f t="shared" si="3"/>
        <v xml:space="preserve"> </v>
      </c>
      <c r="O29" s="19"/>
      <c r="P29" s="19"/>
    </row>
    <row r="30" spans="1:16" ht="42.75" customHeight="1" x14ac:dyDescent="0.2">
      <c r="A30" s="6"/>
      <c r="B30" s="27"/>
      <c r="C30" s="231"/>
      <c r="D30" s="232"/>
      <c r="E30" s="233"/>
      <c r="F30" s="26"/>
      <c r="G30" s="229" t="str">
        <f>IF(F30="","",VLOOKUP(N30,'R8図書マスタ'!A:P,11,0))</f>
        <v/>
      </c>
      <c r="H30" s="249"/>
      <c r="I30" s="250"/>
      <c r="J30" s="25"/>
      <c r="K30" s="5"/>
      <c r="L30" s="1" t="str">
        <f t="shared" si="2"/>
        <v>学校</v>
      </c>
      <c r="M30" s="1" t="str">
        <f t="shared" si="1"/>
        <v xml:space="preserve"> </v>
      </c>
      <c r="N30" s="1" t="str">
        <f t="shared" si="3"/>
        <v xml:space="preserve"> </v>
      </c>
      <c r="O30" s="19"/>
      <c r="P30" s="19"/>
    </row>
    <row r="31" spans="1:16" ht="42.75" customHeight="1" x14ac:dyDescent="0.2">
      <c r="A31" s="6"/>
      <c r="B31" s="27"/>
      <c r="C31" s="231"/>
      <c r="D31" s="232"/>
      <c r="E31" s="233"/>
      <c r="F31" s="26"/>
      <c r="G31" s="229" t="str">
        <f>IF(F31="","",VLOOKUP(N31,'R8図書マスタ'!A:P,11,0))</f>
        <v/>
      </c>
      <c r="H31" s="249"/>
      <c r="I31" s="250"/>
      <c r="J31" s="25"/>
      <c r="K31" s="5"/>
      <c r="L31" s="1" t="str">
        <f t="shared" si="2"/>
        <v>学校</v>
      </c>
      <c r="M31" s="1" t="str">
        <f t="shared" si="1"/>
        <v xml:space="preserve"> </v>
      </c>
      <c r="N31" s="1" t="str">
        <f t="shared" si="3"/>
        <v xml:space="preserve"> </v>
      </c>
    </row>
    <row r="32" spans="1:16" ht="25" customHeight="1" x14ac:dyDescent="0.2">
      <c r="A32" s="6"/>
      <c r="B32" s="259" t="s">
        <v>94</v>
      </c>
      <c r="C32" s="43" t="s">
        <v>95</v>
      </c>
      <c r="D32" s="43"/>
      <c r="E32" s="43"/>
      <c r="F32" s="43"/>
      <c r="G32" s="43"/>
      <c r="H32" s="43"/>
      <c r="I32" s="43"/>
      <c r="J32" s="42"/>
      <c r="K32" s="5"/>
    </row>
    <row r="33" spans="1:11" ht="18.75" customHeight="1" x14ac:dyDescent="0.2">
      <c r="A33" s="6"/>
      <c r="B33" s="260"/>
      <c r="C33" s="262" t="s">
        <v>96</v>
      </c>
      <c r="D33" s="242"/>
      <c r="E33" s="242"/>
      <c r="F33" s="41" t="s">
        <v>97</v>
      </c>
      <c r="G33" s="40"/>
      <c r="H33" s="40"/>
      <c r="I33" s="40"/>
      <c r="J33" s="39"/>
      <c r="K33" s="5"/>
    </row>
    <row r="34" spans="1:11" ht="21.75" customHeight="1" x14ac:dyDescent="0.2">
      <c r="A34" s="6"/>
      <c r="B34" s="261"/>
      <c r="C34" s="263"/>
      <c r="D34" s="264"/>
      <c r="E34" s="264"/>
      <c r="F34" s="38" t="s">
        <v>98</v>
      </c>
      <c r="G34" s="37"/>
      <c r="H34" s="265"/>
      <c r="I34" s="265"/>
      <c r="J34" s="36"/>
      <c r="K34" s="5"/>
    </row>
    <row r="35" spans="1:11" ht="9.75" customHeight="1" x14ac:dyDescent="0.2">
      <c r="A35" s="4"/>
      <c r="B35" s="3"/>
      <c r="C35" s="3"/>
      <c r="D35" s="3"/>
      <c r="E35" s="3"/>
      <c r="F35" s="3"/>
      <c r="G35" s="3"/>
      <c r="H35" s="3"/>
      <c r="I35" s="3"/>
      <c r="J35" s="3"/>
      <c r="K35" s="2"/>
    </row>
    <row r="36" spans="1:11" ht="20.5" customHeight="1" x14ac:dyDescent="0.2">
      <c r="B36" s="66" t="s">
        <v>99</v>
      </c>
    </row>
    <row r="37" spans="1:11" ht="15" customHeight="1" x14ac:dyDescent="0.2"/>
    <row r="38" spans="1:11" ht="15" customHeight="1" x14ac:dyDescent="0.2"/>
  </sheetData>
  <sheetProtection autoFilter="0"/>
  <mergeCells count="40">
    <mergeCell ref="C31:E31"/>
    <mergeCell ref="G31:I31"/>
    <mergeCell ref="B32:B34"/>
    <mergeCell ref="C33:E34"/>
    <mergeCell ref="H34:I34"/>
    <mergeCell ref="C24:E24"/>
    <mergeCell ref="G24:I24"/>
    <mergeCell ref="C22:E22"/>
    <mergeCell ref="G22:I22"/>
    <mergeCell ref="C30:E30"/>
    <mergeCell ref="G30:I30"/>
    <mergeCell ref="C28:E28"/>
    <mergeCell ref="G28:I28"/>
    <mergeCell ref="C29:E29"/>
    <mergeCell ref="G29:I29"/>
    <mergeCell ref="C25:E25"/>
    <mergeCell ref="G25:I25"/>
    <mergeCell ref="C26:E26"/>
    <mergeCell ref="G26:I26"/>
    <mergeCell ref="C27:E27"/>
    <mergeCell ref="G27:I27"/>
    <mergeCell ref="J10:J11"/>
    <mergeCell ref="I10:I11"/>
    <mergeCell ref="B16:D16"/>
    <mergeCell ref="H4:J4"/>
    <mergeCell ref="B7:E7"/>
    <mergeCell ref="G8:I8"/>
    <mergeCell ref="E16:I16"/>
    <mergeCell ref="G20:I20"/>
    <mergeCell ref="C23:E23"/>
    <mergeCell ref="G23:I23"/>
    <mergeCell ref="A2:D3"/>
    <mergeCell ref="A10:G11"/>
    <mergeCell ref="C18:E18"/>
    <mergeCell ref="F18:I18"/>
    <mergeCell ref="B17:D17"/>
    <mergeCell ref="E17:I17"/>
    <mergeCell ref="C20:E20"/>
    <mergeCell ref="C21:E21"/>
    <mergeCell ref="G21:I21"/>
  </mergeCells>
  <phoneticPr fontId="5"/>
  <dataValidations count="4">
    <dataValidation imeMode="halfAlpha" allowBlank="1" showInputMessage="1" showErrorMessage="1" sqref="F20:F31" xr:uid="{00000000-0002-0000-0400-000003000000}"/>
    <dataValidation type="list" allowBlank="1" showInputMessage="1" showErrorMessage="1" prompt="教科書の種目をドロップダウンリストから選んでください。" sqref="B20:B31" xr:uid="{00000000-0002-0000-0400-000002000000}">
      <formula1>"国語,書写,社会,地図,算数,理科,生活,音楽,図工,家庭,保健,道徳,地理,歴史,公民,数学,保体,技術,英語,美術,器楽"</formula1>
    </dataValidation>
    <dataValidation type="list" allowBlank="1" showInputMessage="1" showErrorMessage="1" sqref="C20:E31" xr:uid="{00000000-0002-0000-0400-000001000000}">
      <formula1>発行者リスト</formula1>
    </dataValidation>
    <dataValidation type="list" allowBlank="1" showInputMessage="1" showErrorMessage="1" prompt="前期、後期、前期転学、後期転学をドロップダウンリストから選んでください。" sqref="I10:I11" xr:uid="{00000000-0002-0000-0400-000000000000}">
      <formula1>"前　期,後　期,前期転学,後期転学"</formula1>
    </dataValidation>
  </dataValidations>
  <pageMargins left="0.78740157480314965" right="0.59055118110236227" top="0.59055118110236227" bottom="0.19685039370078741" header="0.51181102362204722" footer="0.51181102362204722"/>
  <pageSetup paperSize="9" scale="88" orientation="portrait" r:id="rId1"/>
  <headerFooter alignWithMargins="0">
    <oddHeader>&amp;R別紙様式４－３</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432A9-D41A-40F9-A523-AF38684CB7F3}">
  <sheetPr>
    <pageSetUpPr fitToPage="1"/>
  </sheetPr>
  <dimension ref="A1:P600"/>
  <sheetViews>
    <sheetView view="pageBreakPreview" zoomScale="70" zoomScaleNormal="70" zoomScaleSheetLayoutView="70" zoomScalePageLayoutView="40" workbookViewId="0">
      <pane xSplit="1" ySplit="1" topLeftCell="B135" activePane="bottomRight" state="frozen"/>
      <selection pane="topRight" activeCell="B1" sqref="B1"/>
      <selection pane="bottomLeft" activeCell="A3" sqref="A3"/>
      <selection pane="bottomRight" activeCell="K354" sqref="K354"/>
    </sheetView>
  </sheetViews>
  <sheetFormatPr defaultColWidth="9" defaultRowHeight="21" x14ac:dyDescent="0.2"/>
  <cols>
    <col min="1" max="1" width="10" style="70" customWidth="1"/>
    <col min="2" max="2" width="16.453125" style="71" customWidth="1"/>
    <col min="3" max="3" width="8" style="72" customWidth="1"/>
    <col min="4" max="4" width="6.6328125" style="73" customWidth="1"/>
    <col min="5" max="5" width="9" style="71"/>
    <col min="6" max="6" width="6.26953125" style="72" customWidth="1"/>
    <col min="7" max="7" width="6.453125" style="72" customWidth="1"/>
    <col min="8" max="8" width="6.6328125" style="72" customWidth="1"/>
    <col min="9" max="9" width="8.36328125" style="72" customWidth="1"/>
    <col min="10" max="10" width="12.08984375" style="71" customWidth="1"/>
    <col min="11" max="11" width="74.7265625" style="72" customWidth="1"/>
    <col min="12" max="12" width="9.7265625" style="72" customWidth="1"/>
    <col min="13" max="13" width="16" style="72" customWidth="1"/>
    <col min="14" max="14" width="8" style="72" customWidth="1"/>
    <col min="15" max="15" width="22.90625" style="74" customWidth="1"/>
    <col min="16" max="16" width="7" style="72" customWidth="1"/>
    <col min="17" max="16384" width="9" style="72"/>
  </cols>
  <sheetData>
    <row r="1" spans="1:16" ht="33" customHeight="1" x14ac:dyDescent="0.2">
      <c r="O1" s="266"/>
      <c r="P1" s="266"/>
    </row>
    <row r="2" spans="1:16" ht="10.5" customHeight="1" x14ac:dyDescent="0.2"/>
    <row r="3" spans="1:16" s="76" customFormat="1" ht="22.5" customHeight="1" x14ac:dyDescent="0.2">
      <c r="A3" s="75"/>
      <c r="B3" s="267" t="s">
        <v>100</v>
      </c>
      <c r="C3" s="269" t="s">
        <v>101</v>
      </c>
      <c r="D3" s="267" t="s">
        <v>102</v>
      </c>
      <c r="E3" s="267" t="s">
        <v>443</v>
      </c>
      <c r="F3" s="271" t="s">
        <v>103</v>
      </c>
      <c r="G3" s="271" t="s">
        <v>104</v>
      </c>
      <c r="H3" s="273" t="s">
        <v>105</v>
      </c>
      <c r="I3" s="273"/>
      <c r="J3" s="273"/>
      <c r="K3" s="273" t="s">
        <v>106</v>
      </c>
      <c r="L3" s="273"/>
      <c r="M3" s="273"/>
      <c r="N3" s="273"/>
      <c r="O3" s="273"/>
      <c r="P3" s="273"/>
    </row>
    <row r="4" spans="1:16" s="76" customFormat="1" ht="40.5" customHeight="1" x14ac:dyDescent="0.2">
      <c r="A4" s="75"/>
      <c r="B4" s="268"/>
      <c r="C4" s="270"/>
      <c r="D4" s="268"/>
      <c r="E4" s="268"/>
      <c r="F4" s="272"/>
      <c r="G4" s="272"/>
      <c r="H4" s="77" t="s">
        <v>107</v>
      </c>
      <c r="I4" s="77" t="s">
        <v>108</v>
      </c>
      <c r="J4" s="78" t="s">
        <v>109</v>
      </c>
      <c r="K4" s="79" t="s">
        <v>110</v>
      </c>
      <c r="L4" s="80" t="s">
        <v>111</v>
      </c>
      <c r="M4" s="77" t="s">
        <v>112</v>
      </c>
      <c r="N4" s="77" t="s">
        <v>113</v>
      </c>
      <c r="O4" s="77" t="s">
        <v>114</v>
      </c>
      <c r="P4" s="77" t="s">
        <v>115</v>
      </c>
    </row>
    <row r="5" spans="1:16" s="93" customFormat="1" ht="34.5" customHeight="1" x14ac:dyDescent="0.2">
      <c r="A5" s="121" t="str">
        <f>CONCATENATE(TEXT(C5,"000"),(TEXT(D5,"000")))</f>
        <v>002001</v>
      </c>
      <c r="B5" s="122" t="s">
        <v>116</v>
      </c>
      <c r="C5" s="122" t="s">
        <v>17</v>
      </c>
      <c r="D5" s="123">
        <v>1</v>
      </c>
      <c r="E5" s="124" t="s">
        <v>573</v>
      </c>
      <c r="F5" s="81" t="s">
        <v>574</v>
      </c>
      <c r="G5" s="125">
        <v>1</v>
      </c>
      <c r="H5" s="126">
        <v>8</v>
      </c>
      <c r="I5" s="122" t="s">
        <v>118</v>
      </c>
      <c r="J5" s="122">
        <v>109</v>
      </c>
      <c r="K5" s="127" t="s">
        <v>200</v>
      </c>
      <c r="L5" s="128">
        <v>1</v>
      </c>
      <c r="M5" s="126" t="s">
        <v>119</v>
      </c>
      <c r="N5" s="129">
        <v>26</v>
      </c>
      <c r="O5" s="130" t="s">
        <v>120</v>
      </c>
      <c r="P5" s="122" t="s">
        <v>575</v>
      </c>
    </row>
    <row r="6" spans="1:16" s="93" customFormat="1" ht="34.5" customHeight="1" x14ac:dyDescent="0.2">
      <c r="A6" s="121" t="str">
        <f t="shared" ref="A6:A69" si="0">CONCATENATE(TEXT(C6,"000"),(TEXT(D6,"000")))</f>
        <v>002002</v>
      </c>
      <c r="B6" s="122" t="s">
        <v>116</v>
      </c>
      <c r="C6" s="122" t="s">
        <v>17</v>
      </c>
      <c r="D6" s="123">
        <v>2</v>
      </c>
      <c r="E6" s="124" t="s">
        <v>573</v>
      </c>
      <c r="F6" s="81" t="s">
        <v>574</v>
      </c>
      <c r="G6" s="125">
        <v>1</v>
      </c>
      <c r="H6" s="126">
        <v>8</v>
      </c>
      <c r="I6" s="122" t="s">
        <v>118</v>
      </c>
      <c r="J6" s="122">
        <v>109</v>
      </c>
      <c r="K6" s="127" t="s">
        <v>201</v>
      </c>
      <c r="L6" s="128">
        <v>1</v>
      </c>
      <c r="M6" s="126" t="s">
        <v>121</v>
      </c>
      <c r="N6" s="129">
        <v>30</v>
      </c>
      <c r="O6" s="130" t="s">
        <v>120</v>
      </c>
      <c r="P6" s="122" t="s">
        <v>575</v>
      </c>
    </row>
    <row r="7" spans="1:16" s="93" customFormat="1" ht="34.5" customHeight="1" x14ac:dyDescent="0.2">
      <c r="A7" s="121" t="str">
        <f t="shared" si="0"/>
        <v>002003</v>
      </c>
      <c r="B7" s="122" t="s">
        <v>116</v>
      </c>
      <c r="C7" s="122" t="s">
        <v>17</v>
      </c>
      <c r="D7" s="123">
        <v>3</v>
      </c>
      <c r="E7" s="124" t="s">
        <v>573</v>
      </c>
      <c r="F7" s="81" t="s">
        <v>574</v>
      </c>
      <c r="G7" s="125">
        <v>1</v>
      </c>
      <c r="H7" s="126">
        <v>8</v>
      </c>
      <c r="I7" s="122" t="s">
        <v>118</v>
      </c>
      <c r="J7" s="122">
        <v>110</v>
      </c>
      <c r="K7" s="127" t="s">
        <v>202</v>
      </c>
      <c r="L7" s="128">
        <v>2</v>
      </c>
      <c r="M7" s="126" t="s">
        <v>119</v>
      </c>
      <c r="N7" s="129">
        <v>26</v>
      </c>
      <c r="O7" s="130" t="s">
        <v>576</v>
      </c>
      <c r="P7" s="122" t="s">
        <v>575</v>
      </c>
    </row>
    <row r="8" spans="1:16" s="93" customFormat="1" ht="34.5" customHeight="1" x14ac:dyDescent="0.2">
      <c r="A8" s="121" t="str">
        <f t="shared" si="0"/>
        <v>002004</v>
      </c>
      <c r="B8" s="122" t="s">
        <v>116</v>
      </c>
      <c r="C8" s="122" t="s">
        <v>17</v>
      </c>
      <c r="D8" s="123">
        <v>4</v>
      </c>
      <c r="E8" s="124" t="s">
        <v>573</v>
      </c>
      <c r="F8" s="81" t="s">
        <v>574</v>
      </c>
      <c r="G8" s="125">
        <v>1</v>
      </c>
      <c r="H8" s="126">
        <v>8</v>
      </c>
      <c r="I8" s="122" t="s">
        <v>118</v>
      </c>
      <c r="J8" s="122">
        <v>110</v>
      </c>
      <c r="K8" s="127" t="s">
        <v>203</v>
      </c>
      <c r="L8" s="128">
        <v>2</v>
      </c>
      <c r="M8" s="126" t="s">
        <v>121</v>
      </c>
      <c r="N8" s="129">
        <v>30</v>
      </c>
      <c r="O8" s="130" t="s">
        <v>576</v>
      </c>
      <c r="P8" s="122" t="s">
        <v>575</v>
      </c>
    </row>
    <row r="9" spans="1:16" s="93" customFormat="1" ht="34.5" customHeight="1" x14ac:dyDescent="0.2">
      <c r="A9" s="121" t="str">
        <f t="shared" si="0"/>
        <v>002005</v>
      </c>
      <c r="B9" s="122" t="s">
        <v>116</v>
      </c>
      <c r="C9" s="122" t="s">
        <v>17</v>
      </c>
      <c r="D9" s="123">
        <v>5</v>
      </c>
      <c r="E9" s="124" t="s">
        <v>573</v>
      </c>
      <c r="F9" s="81" t="s">
        <v>574</v>
      </c>
      <c r="G9" s="125">
        <v>2</v>
      </c>
      <c r="H9" s="126">
        <v>8</v>
      </c>
      <c r="I9" s="122" t="s">
        <v>118</v>
      </c>
      <c r="J9" s="122">
        <v>209</v>
      </c>
      <c r="K9" s="127" t="s">
        <v>204</v>
      </c>
      <c r="L9" s="128">
        <v>3</v>
      </c>
      <c r="M9" s="126" t="s">
        <v>119</v>
      </c>
      <c r="N9" s="129">
        <v>26</v>
      </c>
      <c r="O9" s="130" t="s">
        <v>576</v>
      </c>
      <c r="P9" s="122" t="s">
        <v>575</v>
      </c>
    </row>
    <row r="10" spans="1:16" s="93" customFormat="1" ht="34.5" customHeight="1" x14ac:dyDescent="0.2">
      <c r="A10" s="121" t="str">
        <f t="shared" si="0"/>
        <v>002006</v>
      </c>
      <c r="B10" s="122" t="s">
        <v>116</v>
      </c>
      <c r="C10" s="122" t="s">
        <v>17</v>
      </c>
      <c r="D10" s="123">
        <v>6</v>
      </c>
      <c r="E10" s="124" t="s">
        <v>573</v>
      </c>
      <c r="F10" s="81" t="s">
        <v>574</v>
      </c>
      <c r="G10" s="125">
        <v>2</v>
      </c>
      <c r="H10" s="126">
        <v>8</v>
      </c>
      <c r="I10" s="122" t="s">
        <v>118</v>
      </c>
      <c r="J10" s="122">
        <v>209</v>
      </c>
      <c r="K10" s="127" t="s">
        <v>205</v>
      </c>
      <c r="L10" s="128">
        <v>3</v>
      </c>
      <c r="M10" s="126" t="s">
        <v>121</v>
      </c>
      <c r="N10" s="129">
        <v>30</v>
      </c>
      <c r="O10" s="130" t="s">
        <v>576</v>
      </c>
      <c r="P10" s="122" t="s">
        <v>575</v>
      </c>
    </row>
    <row r="11" spans="1:16" s="93" customFormat="1" ht="34.5" customHeight="1" x14ac:dyDescent="0.2">
      <c r="A11" s="121" t="str">
        <f t="shared" si="0"/>
        <v>002007</v>
      </c>
      <c r="B11" s="122" t="s">
        <v>116</v>
      </c>
      <c r="C11" s="122" t="s">
        <v>17</v>
      </c>
      <c r="D11" s="123">
        <v>7</v>
      </c>
      <c r="E11" s="124" t="s">
        <v>573</v>
      </c>
      <c r="F11" s="81" t="s">
        <v>574</v>
      </c>
      <c r="G11" s="125">
        <v>2</v>
      </c>
      <c r="H11" s="126">
        <v>8</v>
      </c>
      <c r="I11" s="122" t="s">
        <v>118</v>
      </c>
      <c r="J11" s="122">
        <v>210</v>
      </c>
      <c r="K11" s="127" t="s">
        <v>206</v>
      </c>
      <c r="L11" s="128">
        <v>2</v>
      </c>
      <c r="M11" s="126" t="s">
        <v>119</v>
      </c>
      <c r="N11" s="129">
        <v>26</v>
      </c>
      <c r="O11" s="130" t="s">
        <v>576</v>
      </c>
      <c r="P11" s="122" t="s">
        <v>575</v>
      </c>
    </row>
    <row r="12" spans="1:16" s="93" customFormat="1" ht="34.5" customHeight="1" x14ac:dyDescent="0.2">
      <c r="A12" s="121" t="str">
        <f t="shared" si="0"/>
        <v>002008</v>
      </c>
      <c r="B12" s="122" t="s">
        <v>116</v>
      </c>
      <c r="C12" s="122" t="s">
        <v>17</v>
      </c>
      <c r="D12" s="123">
        <v>8</v>
      </c>
      <c r="E12" s="124" t="s">
        <v>573</v>
      </c>
      <c r="F12" s="81" t="s">
        <v>574</v>
      </c>
      <c r="G12" s="125">
        <v>2</v>
      </c>
      <c r="H12" s="126">
        <v>8</v>
      </c>
      <c r="I12" s="122" t="s">
        <v>118</v>
      </c>
      <c r="J12" s="122">
        <v>210</v>
      </c>
      <c r="K12" s="127" t="s">
        <v>207</v>
      </c>
      <c r="L12" s="128">
        <v>2</v>
      </c>
      <c r="M12" s="126" t="s">
        <v>121</v>
      </c>
      <c r="N12" s="129">
        <v>30</v>
      </c>
      <c r="O12" s="130" t="s">
        <v>576</v>
      </c>
      <c r="P12" s="122" t="s">
        <v>575</v>
      </c>
    </row>
    <row r="13" spans="1:16" s="93" customFormat="1" ht="34.5" customHeight="1" x14ac:dyDescent="0.2">
      <c r="A13" s="121" t="str">
        <f t="shared" si="0"/>
        <v>002009</v>
      </c>
      <c r="B13" s="122" t="s">
        <v>116</v>
      </c>
      <c r="C13" s="122" t="s">
        <v>17</v>
      </c>
      <c r="D13" s="123">
        <v>9</v>
      </c>
      <c r="E13" s="124" t="s">
        <v>573</v>
      </c>
      <c r="F13" s="81" t="s">
        <v>574</v>
      </c>
      <c r="G13" s="125">
        <v>3</v>
      </c>
      <c r="H13" s="126">
        <v>8</v>
      </c>
      <c r="I13" s="122" t="s">
        <v>118</v>
      </c>
      <c r="J13" s="122">
        <v>309</v>
      </c>
      <c r="K13" s="127" t="s">
        <v>208</v>
      </c>
      <c r="L13" s="128">
        <v>3</v>
      </c>
      <c r="M13" s="126" t="s">
        <v>119</v>
      </c>
      <c r="N13" s="129">
        <v>26</v>
      </c>
      <c r="O13" s="130" t="s">
        <v>576</v>
      </c>
      <c r="P13" s="122" t="s">
        <v>575</v>
      </c>
    </row>
    <row r="14" spans="1:16" s="93" customFormat="1" ht="34.5" customHeight="1" x14ac:dyDescent="0.2">
      <c r="A14" s="121" t="str">
        <f t="shared" si="0"/>
        <v>002010</v>
      </c>
      <c r="B14" s="122" t="s">
        <v>116</v>
      </c>
      <c r="C14" s="122" t="s">
        <v>17</v>
      </c>
      <c r="D14" s="123">
        <v>10</v>
      </c>
      <c r="E14" s="124" t="s">
        <v>573</v>
      </c>
      <c r="F14" s="81" t="s">
        <v>574</v>
      </c>
      <c r="G14" s="125">
        <v>3</v>
      </c>
      <c r="H14" s="126">
        <v>8</v>
      </c>
      <c r="I14" s="122" t="s">
        <v>118</v>
      </c>
      <c r="J14" s="122">
        <v>309</v>
      </c>
      <c r="K14" s="127" t="s">
        <v>209</v>
      </c>
      <c r="L14" s="128">
        <v>3</v>
      </c>
      <c r="M14" s="126" t="s">
        <v>121</v>
      </c>
      <c r="N14" s="129">
        <v>30</v>
      </c>
      <c r="O14" s="130" t="s">
        <v>576</v>
      </c>
      <c r="P14" s="122" t="s">
        <v>575</v>
      </c>
    </row>
    <row r="15" spans="1:16" s="93" customFormat="1" ht="34.5" customHeight="1" x14ac:dyDescent="0.2">
      <c r="A15" s="121" t="str">
        <f t="shared" si="0"/>
        <v>002011</v>
      </c>
      <c r="B15" s="122" t="s">
        <v>116</v>
      </c>
      <c r="C15" s="122" t="s">
        <v>17</v>
      </c>
      <c r="D15" s="123">
        <v>11</v>
      </c>
      <c r="E15" s="124" t="s">
        <v>573</v>
      </c>
      <c r="F15" s="81" t="s">
        <v>574</v>
      </c>
      <c r="G15" s="125">
        <v>3</v>
      </c>
      <c r="H15" s="126">
        <v>8</v>
      </c>
      <c r="I15" s="122" t="s">
        <v>118</v>
      </c>
      <c r="J15" s="122">
        <v>310</v>
      </c>
      <c r="K15" s="127" t="s">
        <v>210</v>
      </c>
      <c r="L15" s="128">
        <v>2</v>
      </c>
      <c r="M15" s="126" t="s">
        <v>119</v>
      </c>
      <c r="N15" s="129">
        <v>26</v>
      </c>
      <c r="O15" s="130" t="s">
        <v>576</v>
      </c>
      <c r="P15" s="122" t="s">
        <v>575</v>
      </c>
    </row>
    <row r="16" spans="1:16" s="93" customFormat="1" ht="34.5" customHeight="1" x14ac:dyDescent="0.2">
      <c r="A16" s="121" t="str">
        <f t="shared" si="0"/>
        <v>002012</v>
      </c>
      <c r="B16" s="122" t="s">
        <v>116</v>
      </c>
      <c r="C16" s="122" t="s">
        <v>17</v>
      </c>
      <c r="D16" s="123">
        <v>12</v>
      </c>
      <c r="E16" s="124" t="s">
        <v>573</v>
      </c>
      <c r="F16" s="81" t="s">
        <v>574</v>
      </c>
      <c r="G16" s="125">
        <v>3</v>
      </c>
      <c r="H16" s="126">
        <v>8</v>
      </c>
      <c r="I16" s="122" t="s">
        <v>118</v>
      </c>
      <c r="J16" s="122">
        <v>310</v>
      </c>
      <c r="K16" s="127" t="s">
        <v>211</v>
      </c>
      <c r="L16" s="128">
        <v>2</v>
      </c>
      <c r="M16" s="126" t="s">
        <v>121</v>
      </c>
      <c r="N16" s="129">
        <v>30</v>
      </c>
      <c r="O16" s="130" t="s">
        <v>576</v>
      </c>
      <c r="P16" s="122" t="s">
        <v>575</v>
      </c>
    </row>
    <row r="17" spans="1:16" s="93" customFormat="1" ht="34.5" customHeight="1" x14ac:dyDescent="0.2">
      <c r="A17" s="121" t="str">
        <f t="shared" si="0"/>
        <v>002013</v>
      </c>
      <c r="B17" s="122" t="s">
        <v>116</v>
      </c>
      <c r="C17" s="122" t="s">
        <v>17</v>
      </c>
      <c r="D17" s="123">
        <v>13</v>
      </c>
      <c r="E17" s="124" t="s">
        <v>573</v>
      </c>
      <c r="F17" s="81" t="s">
        <v>574</v>
      </c>
      <c r="G17" s="125">
        <v>4</v>
      </c>
      <c r="H17" s="126">
        <v>8</v>
      </c>
      <c r="I17" s="122" t="s">
        <v>118</v>
      </c>
      <c r="J17" s="122">
        <v>409</v>
      </c>
      <c r="K17" s="127" t="s">
        <v>212</v>
      </c>
      <c r="L17" s="128">
        <v>3</v>
      </c>
      <c r="M17" s="126" t="s">
        <v>119</v>
      </c>
      <c r="N17" s="129">
        <v>22</v>
      </c>
      <c r="O17" s="130" t="s">
        <v>576</v>
      </c>
      <c r="P17" s="122" t="s">
        <v>575</v>
      </c>
    </row>
    <row r="18" spans="1:16" s="93" customFormat="1" ht="34.5" customHeight="1" x14ac:dyDescent="0.2">
      <c r="A18" s="121" t="str">
        <f t="shared" si="0"/>
        <v>002014</v>
      </c>
      <c r="B18" s="122" t="s">
        <v>116</v>
      </c>
      <c r="C18" s="122" t="s">
        <v>17</v>
      </c>
      <c r="D18" s="123">
        <v>14</v>
      </c>
      <c r="E18" s="124" t="s">
        <v>573</v>
      </c>
      <c r="F18" s="81" t="s">
        <v>574</v>
      </c>
      <c r="G18" s="125">
        <v>4</v>
      </c>
      <c r="H18" s="126">
        <v>8</v>
      </c>
      <c r="I18" s="122" t="s">
        <v>118</v>
      </c>
      <c r="J18" s="122">
        <v>409</v>
      </c>
      <c r="K18" s="127" t="s">
        <v>213</v>
      </c>
      <c r="L18" s="128">
        <v>3</v>
      </c>
      <c r="M18" s="126" t="s">
        <v>121</v>
      </c>
      <c r="N18" s="129">
        <v>26</v>
      </c>
      <c r="O18" s="130" t="s">
        <v>576</v>
      </c>
      <c r="P18" s="122" t="s">
        <v>575</v>
      </c>
    </row>
    <row r="19" spans="1:16" s="93" customFormat="1" ht="34.5" customHeight="1" x14ac:dyDescent="0.2">
      <c r="A19" s="121" t="str">
        <f t="shared" si="0"/>
        <v>002015</v>
      </c>
      <c r="B19" s="122" t="s">
        <v>116</v>
      </c>
      <c r="C19" s="122" t="s">
        <v>17</v>
      </c>
      <c r="D19" s="123">
        <v>15</v>
      </c>
      <c r="E19" s="124" t="s">
        <v>573</v>
      </c>
      <c r="F19" s="81" t="s">
        <v>574</v>
      </c>
      <c r="G19" s="125">
        <v>4</v>
      </c>
      <c r="H19" s="126">
        <v>8</v>
      </c>
      <c r="I19" s="122" t="s">
        <v>118</v>
      </c>
      <c r="J19" s="122">
        <v>410</v>
      </c>
      <c r="K19" s="127" t="s">
        <v>214</v>
      </c>
      <c r="L19" s="128">
        <v>2</v>
      </c>
      <c r="M19" s="126" t="s">
        <v>119</v>
      </c>
      <c r="N19" s="129">
        <v>22</v>
      </c>
      <c r="O19" s="130" t="s">
        <v>576</v>
      </c>
      <c r="P19" s="122" t="s">
        <v>575</v>
      </c>
    </row>
    <row r="20" spans="1:16" s="93" customFormat="1" ht="34.5" customHeight="1" x14ac:dyDescent="0.2">
      <c r="A20" s="121" t="str">
        <f t="shared" si="0"/>
        <v>002016</v>
      </c>
      <c r="B20" s="122" t="s">
        <v>116</v>
      </c>
      <c r="C20" s="122" t="s">
        <v>17</v>
      </c>
      <c r="D20" s="123">
        <v>16</v>
      </c>
      <c r="E20" s="124" t="s">
        <v>573</v>
      </c>
      <c r="F20" s="81" t="s">
        <v>574</v>
      </c>
      <c r="G20" s="125">
        <v>4</v>
      </c>
      <c r="H20" s="126">
        <v>8</v>
      </c>
      <c r="I20" s="122" t="s">
        <v>118</v>
      </c>
      <c r="J20" s="122">
        <v>410</v>
      </c>
      <c r="K20" s="127" t="s">
        <v>215</v>
      </c>
      <c r="L20" s="128">
        <v>2</v>
      </c>
      <c r="M20" s="126" t="s">
        <v>121</v>
      </c>
      <c r="N20" s="129">
        <v>26</v>
      </c>
      <c r="O20" s="130" t="s">
        <v>576</v>
      </c>
      <c r="P20" s="122" t="s">
        <v>575</v>
      </c>
    </row>
    <row r="21" spans="1:16" s="93" customFormat="1" ht="34.5" customHeight="1" x14ac:dyDescent="0.2">
      <c r="A21" s="121" t="str">
        <f t="shared" si="0"/>
        <v>002017</v>
      </c>
      <c r="B21" s="122" t="s">
        <v>116</v>
      </c>
      <c r="C21" s="122" t="s">
        <v>17</v>
      </c>
      <c r="D21" s="123">
        <v>17</v>
      </c>
      <c r="E21" s="124" t="s">
        <v>573</v>
      </c>
      <c r="F21" s="81" t="s">
        <v>574</v>
      </c>
      <c r="G21" s="125">
        <v>5</v>
      </c>
      <c r="H21" s="126">
        <v>8</v>
      </c>
      <c r="I21" s="122" t="s">
        <v>118</v>
      </c>
      <c r="J21" s="122">
        <v>509</v>
      </c>
      <c r="K21" s="127" t="s">
        <v>216</v>
      </c>
      <c r="L21" s="128">
        <v>5</v>
      </c>
      <c r="M21" s="126" t="s">
        <v>119</v>
      </c>
      <c r="N21" s="129">
        <v>22</v>
      </c>
      <c r="O21" s="130" t="s">
        <v>576</v>
      </c>
      <c r="P21" s="122" t="s">
        <v>575</v>
      </c>
    </row>
    <row r="22" spans="1:16" s="93" customFormat="1" ht="34.5" customHeight="1" x14ac:dyDescent="0.2">
      <c r="A22" s="121" t="str">
        <f t="shared" si="0"/>
        <v>002018</v>
      </c>
      <c r="B22" s="122" t="s">
        <v>116</v>
      </c>
      <c r="C22" s="122" t="s">
        <v>17</v>
      </c>
      <c r="D22" s="123">
        <v>18</v>
      </c>
      <c r="E22" s="124" t="s">
        <v>573</v>
      </c>
      <c r="F22" s="81" t="s">
        <v>574</v>
      </c>
      <c r="G22" s="125">
        <v>5</v>
      </c>
      <c r="H22" s="126">
        <v>8</v>
      </c>
      <c r="I22" s="122" t="s">
        <v>118</v>
      </c>
      <c r="J22" s="122">
        <v>509</v>
      </c>
      <c r="K22" s="127" t="s">
        <v>217</v>
      </c>
      <c r="L22" s="128">
        <v>5</v>
      </c>
      <c r="M22" s="126" t="s">
        <v>121</v>
      </c>
      <c r="N22" s="129">
        <v>26</v>
      </c>
      <c r="O22" s="130" t="s">
        <v>576</v>
      </c>
      <c r="P22" s="122" t="s">
        <v>575</v>
      </c>
    </row>
    <row r="23" spans="1:16" s="93" customFormat="1" ht="34.5" customHeight="1" x14ac:dyDescent="0.2">
      <c r="A23" s="121" t="str">
        <f t="shared" si="0"/>
        <v>002019</v>
      </c>
      <c r="B23" s="122" t="s">
        <v>116</v>
      </c>
      <c r="C23" s="122" t="s">
        <v>17</v>
      </c>
      <c r="D23" s="123">
        <v>19</v>
      </c>
      <c r="E23" s="124" t="s">
        <v>573</v>
      </c>
      <c r="F23" s="81" t="s">
        <v>574</v>
      </c>
      <c r="G23" s="125">
        <v>6</v>
      </c>
      <c r="H23" s="126">
        <v>8</v>
      </c>
      <c r="I23" s="122" t="s">
        <v>118</v>
      </c>
      <c r="J23" s="122">
        <v>609</v>
      </c>
      <c r="K23" s="127" t="s">
        <v>218</v>
      </c>
      <c r="L23" s="128">
        <v>5</v>
      </c>
      <c r="M23" s="126" t="s">
        <v>119</v>
      </c>
      <c r="N23" s="129">
        <v>22</v>
      </c>
      <c r="O23" s="130" t="s">
        <v>576</v>
      </c>
      <c r="P23" s="122" t="s">
        <v>575</v>
      </c>
    </row>
    <row r="24" spans="1:16" s="93" customFormat="1" ht="34.5" customHeight="1" x14ac:dyDescent="0.2">
      <c r="A24" s="121" t="str">
        <f t="shared" si="0"/>
        <v>002020</v>
      </c>
      <c r="B24" s="122" t="s">
        <v>116</v>
      </c>
      <c r="C24" s="122" t="s">
        <v>17</v>
      </c>
      <c r="D24" s="123">
        <v>20</v>
      </c>
      <c r="E24" s="124" t="s">
        <v>573</v>
      </c>
      <c r="F24" s="81" t="s">
        <v>574</v>
      </c>
      <c r="G24" s="125">
        <v>6</v>
      </c>
      <c r="H24" s="126">
        <v>8</v>
      </c>
      <c r="I24" s="122" t="s">
        <v>118</v>
      </c>
      <c r="J24" s="122">
        <v>609</v>
      </c>
      <c r="K24" s="127" t="s">
        <v>219</v>
      </c>
      <c r="L24" s="128">
        <v>5</v>
      </c>
      <c r="M24" s="126" t="s">
        <v>121</v>
      </c>
      <c r="N24" s="129">
        <v>26</v>
      </c>
      <c r="O24" s="130" t="s">
        <v>576</v>
      </c>
      <c r="P24" s="122" t="s">
        <v>575</v>
      </c>
    </row>
    <row r="25" spans="1:16" s="94" customFormat="1" ht="34.5" customHeight="1" x14ac:dyDescent="0.2">
      <c r="A25" s="121" t="str">
        <f t="shared" si="0"/>
        <v>017001</v>
      </c>
      <c r="B25" s="122" t="s">
        <v>167</v>
      </c>
      <c r="C25" s="122" t="s">
        <v>30</v>
      </c>
      <c r="D25" s="123">
        <v>1</v>
      </c>
      <c r="E25" s="124" t="s">
        <v>573</v>
      </c>
      <c r="F25" s="81" t="s">
        <v>574</v>
      </c>
      <c r="G25" s="125">
        <v>1</v>
      </c>
      <c r="H25" s="126">
        <v>8</v>
      </c>
      <c r="I25" s="122" t="s">
        <v>118</v>
      </c>
      <c r="J25" s="122">
        <v>111</v>
      </c>
      <c r="K25" s="131" t="s">
        <v>220</v>
      </c>
      <c r="L25" s="128">
        <v>1</v>
      </c>
      <c r="M25" s="126" t="s">
        <v>121</v>
      </c>
      <c r="N25" s="129">
        <v>30</v>
      </c>
      <c r="O25" s="132" t="s">
        <v>129</v>
      </c>
      <c r="P25" s="122" t="s">
        <v>575</v>
      </c>
    </row>
    <row r="26" spans="1:16" s="94" customFormat="1" ht="34.5" customHeight="1" x14ac:dyDescent="0.2">
      <c r="A26" s="121" t="str">
        <f t="shared" si="0"/>
        <v>017002</v>
      </c>
      <c r="B26" s="122" t="s">
        <v>167</v>
      </c>
      <c r="C26" s="122" t="s">
        <v>30</v>
      </c>
      <c r="D26" s="123">
        <v>2</v>
      </c>
      <c r="E26" s="124" t="s">
        <v>573</v>
      </c>
      <c r="F26" s="81" t="s">
        <v>574</v>
      </c>
      <c r="G26" s="125">
        <v>1</v>
      </c>
      <c r="H26" s="126">
        <v>8</v>
      </c>
      <c r="I26" s="122" t="s">
        <v>118</v>
      </c>
      <c r="J26" s="122">
        <v>112</v>
      </c>
      <c r="K26" s="131" t="s">
        <v>221</v>
      </c>
      <c r="L26" s="128">
        <v>2</v>
      </c>
      <c r="M26" s="126" t="s">
        <v>121</v>
      </c>
      <c r="N26" s="129">
        <v>30</v>
      </c>
      <c r="O26" s="130" t="s">
        <v>129</v>
      </c>
      <c r="P26" s="122" t="s">
        <v>575</v>
      </c>
    </row>
    <row r="27" spans="1:16" s="94" customFormat="1" ht="34.5" customHeight="1" x14ac:dyDescent="0.2">
      <c r="A27" s="121" t="str">
        <f t="shared" si="0"/>
        <v>017003</v>
      </c>
      <c r="B27" s="122" t="s">
        <v>167</v>
      </c>
      <c r="C27" s="122" t="s">
        <v>30</v>
      </c>
      <c r="D27" s="123">
        <v>3</v>
      </c>
      <c r="E27" s="124" t="s">
        <v>573</v>
      </c>
      <c r="F27" s="81" t="s">
        <v>574</v>
      </c>
      <c r="G27" s="125">
        <v>2</v>
      </c>
      <c r="H27" s="126">
        <v>8</v>
      </c>
      <c r="I27" s="122" t="s">
        <v>118</v>
      </c>
      <c r="J27" s="122">
        <v>211</v>
      </c>
      <c r="K27" s="131" t="s">
        <v>222</v>
      </c>
      <c r="L27" s="128">
        <v>2</v>
      </c>
      <c r="M27" s="126" t="s">
        <v>121</v>
      </c>
      <c r="N27" s="129">
        <v>30</v>
      </c>
      <c r="O27" s="130" t="s">
        <v>129</v>
      </c>
      <c r="P27" s="122" t="s">
        <v>575</v>
      </c>
    </row>
    <row r="28" spans="1:16" s="94" customFormat="1" ht="34.5" customHeight="1" x14ac:dyDescent="0.2">
      <c r="A28" s="121" t="str">
        <f t="shared" si="0"/>
        <v>017004</v>
      </c>
      <c r="B28" s="122" t="s">
        <v>167</v>
      </c>
      <c r="C28" s="122" t="s">
        <v>30</v>
      </c>
      <c r="D28" s="123">
        <v>4</v>
      </c>
      <c r="E28" s="124" t="s">
        <v>573</v>
      </c>
      <c r="F28" s="81" t="s">
        <v>574</v>
      </c>
      <c r="G28" s="125">
        <v>2</v>
      </c>
      <c r="H28" s="126">
        <v>8</v>
      </c>
      <c r="I28" s="122" t="s">
        <v>118</v>
      </c>
      <c r="J28" s="122">
        <v>212</v>
      </c>
      <c r="K28" s="131" t="s">
        <v>223</v>
      </c>
      <c r="L28" s="128">
        <v>2</v>
      </c>
      <c r="M28" s="126" t="s">
        <v>121</v>
      </c>
      <c r="N28" s="129">
        <v>30</v>
      </c>
      <c r="O28" s="130" t="s">
        <v>129</v>
      </c>
      <c r="P28" s="122" t="s">
        <v>575</v>
      </c>
    </row>
    <row r="29" spans="1:16" s="94" customFormat="1" ht="34.5" customHeight="1" x14ac:dyDescent="0.2">
      <c r="A29" s="121" t="str">
        <f t="shared" si="0"/>
        <v>017005</v>
      </c>
      <c r="B29" s="122" t="s">
        <v>167</v>
      </c>
      <c r="C29" s="122" t="s">
        <v>30</v>
      </c>
      <c r="D29" s="123">
        <v>5</v>
      </c>
      <c r="E29" s="124" t="s">
        <v>573</v>
      </c>
      <c r="F29" s="81" t="s">
        <v>574</v>
      </c>
      <c r="G29" s="125">
        <v>3</v>
      </c>
      <c r="H29" s="126">
        <v>8</v>
      </c>
      <c r="I29" s="122" t="s">
        <v>118</v>
      </c>
      <c r="J29" s="122">
        <v>311</v>
      </c>
      <c r="K29" s="131" t="s">
        <v>224</v>
      </c>
      <c r="L29" s="128">
        <v>2</v>
      </c>
      <c r="M29" s="126" t="s">
        <v>121</v>
      </c>
      <c r="N29" s="129">
        <v>30</v>
      </c>
      <c r="O29" s="130" t="s">
        <v>129</v>
      </c>
      <c r="P29" s="122" t="s">
        <v>575</v>
      </c>
    </row>
    <row r="30" spans="1:16" s="94" customFormat="1" ht="34.5" customHeight="1" x14ac:dyDescent="0.2">
      <c r="A30" s="121" t="str">
        <f t="shared" si="0"/>
        <v>017006</v>
      </c>
      <c r="B30" s="122" t="s">
        <v>167</v>
      </c>
      <c r="C30" s="122" t="s">
        <v>30</v>
      </c>
      <c r="D30" s="123">
        <v>6</v>
      </c>
      <c r="E30" s="124" t="s">
        <v>573</v>
      </c>
      <c r="F30" s="81" t="s">
        <v>574</v>
      </c>
      <c r="G30" s="125">
        <v>3</v>
      </c>
      <c r="H30" s="126">
        <v>8</v>
      </c>
      <c r="I30" s="122" t="s">
        <v>118</v>
      </c>
      <c r="J30" s="126">
        <v>312</v>
      </c>
      <c r="K30" s="131" t="s">
        <v>225</v>
      </c>
      <c r="L30" s="128">
        <v>2</v>
      </c>
      <c r="M30" s="126" t="s">
        <v>121</v>
      </c>
      <c r="N30" s="129">
        <v>30</v>
      </c>
      <c r="O30" s="130" t="s">
        <v>129</v>
      </c>
      <c r="P30" s="122" t="s">
        <v>575</v>
      </c>
    </row>
    <row r="31" spans="1:16" s="94" customFormat="1" ht="34.5" customHeight="1" x14ac:dyDescent="0.2">
      <c r="A31" s="121" t="str">
        <f t="shared" si="0"/>
        <v>017007</v>
      </c>
      <c r="B31" s="122" t="s">
        <v>167</v>
      </c>
      <c r="C31" s="122" t="s">
        <v>30</v>
      </c>
      <c r="D31" s="123">
        <v>7</v>
      </c>
      <c r="E31" s="124" t="s">
        <v>573</v>
      </c>
      <c r="F31" s="81" t="s">
        <v>574</v>
      </c>
      <c r="G31" s="125">
        <v>4</v>
      </c>
      <c r="H31" s="126">
        <v>8</v>
      </c>
      <c r="I31" s="122" t="s">
        <v>118</v>
      </c>
      <c r="J31" s="122">
        <v>411</v>
      </c>
      <c r="K31" s="131" t="s">
        <v>226</v>
      </c>
      <c r="L31" s="133">
        <v>2</v>
      </c>
      <c r="M31" s="126" t="s">
        <v>121</v>
      </c>
      <c r="N31" s="129">
        <v>26</v>
      </c>
      <c r="O31" s="134" t="s">
        <v>129</v>
      </c>
      <c r="P31" s="122" t="s">
        <v>575</v>
      </c>
    </row>
    <row r="32" spans="1:16" s="94" customFormat="1" ht="34.5" customHeight="1" x14ac:dyDescent="0.2">
      <c r="A32" s="121" t="str">
        <f t="shared" si="0"/>
        <v>017008</v>
      </c>
      <c r="B32" s="122" t="s">
        <v>167</v>
      </c>
      <c r="C32" s="122" t="s">
        <v>30</v>
      </c>
      <c r="D32" s="123">
        <v>8</v>
      </c>
      <c r="E32" s="124" t="s">
        <v>573</v>
      </c>
      <c r="F32" s="81" t="s">
        <v>574</v>
      </c>
      <c r="G32" s="125">
        <v>4</v>
      </c>
      <c r="H32" s="126">
        <v>8</v>
      </c>
      <c r="I32" s="122" t="s">
        <v>118</v>
      </c>
      <c r="J32" s="122">
        <v>412</v>
      </c>
      <c r="K32" s="131" t="s">
        <v>227</v>
      </c>
      <c r="L32" s="133">
        <v>2</v>
      </c>
      <c r="M32" s="126" t="s">
        <v>121</v>
      </c>
      <c r="N32" s="129">
        <v>26</v>
      </c>
      <c r="O32" s="134" t="s">
        <v>129</v>
      </c>
      <c r="P32" s="122" t="s">
        <v>575</v>
      </c>
    </row>
    <row r="33" spans="1:16" s="94" customFormat="1" ht="34.5" customHeight="1" x14ac:dyDescent="0.2">
      <c r="A33" s="121" t="str">
        <f t="shared" si="0"/>
        <v>017009</v>
      </c>
      <c r="B33" s="122" t="s">
        <v>167</v>
      </c>
      <c r="C33" s="122" t="s">
        <v>30</v>
      </c>
      <c r="D33" s="123">
        <v>9</v>
      </c>
      <c r="E33" s="124" t="s">
        <v>573</v>
      </c>
      <c r="F33" s="81" t="s">
        <v>574</v>
      </c>
      <c r="G33" s="125">
        <v>5</v>
      </c>
      <c r="H33" s="126">
        <v>8</v>
      </c>
      <c r="I33" s="122" t="s">
        <v>118</v>
      </c>
      <c r="J33" s="122">
        <v>511</v>
      </c>
      <c r="K33" s="131" t="s">
        <v>228</v>
      </c>
      <c r="L33" s="133">
        <v>2</v>
      </c>
      <c r="M33" s="126" t="s">
        <v>121</v>
      </c>
      <c r="N33" s="129">
        <v>26</v>
      </c>
      <c r="O33" s="134" t="s">
        <v>129</v>
      </c>
      <c r="P33" s="122" t="s">
        <v>575</v>
      </c>
    </row>
    <row r="34" spans="1:16" s="94" customFormat="1" ht="34.5" customHeight="1" x14ac:dyDescent="0.2">
      <c r="A34" s="121" t="str">
        <f t="shared" si="0"/>
        <v>017010</v>
      </c>
      <c r="B34" s="122" t="s">
        <v>167</v>
      </c>
      <c r="C34" s="122" t="s">
        <v>30</v>
      </c>
      <c r="D34" s="123">
        <v>10</v>
      </c>
      <c r="E34" s="124" t="s">
        <v>573</v>
      </c>
      <c r="F34" s="81" t="s">
        <v>574</v>
      </c>
      <c r="G34" s="125">
        <v>5</v>
      </c>
      <c r="H34" s="126">
        <v>8</v>
      </c>
      <c r="I34" s="122" t="s">
        <v>118</v>
      </c>
      <c r="J34" s="122">
        <v>512</v>
      </c>
      <c r="K34" s="131" t="s">
        <v>229</v>
      </c>
      <c r="L34" s="133">
        <v>2</v>
      </c>
      <c r="M34" s="126" t="s">
        <v>121</v>
      </c>
      <c r="N34" s="129">
        <v>26</v>
      </c>
      <c r="O34" s="134" t="s">
        <v>129</v>
      </c>
      <c r="P34" s="122" t="s">
        <v>575</v>
      </c>
    </row>
    <row r="35" spans="1:16" s="94" customFormat="1" ht="34.5" customHeight="1" x14ac:dyDescent="0.2">
      <c r="A35" s="121" t="str">
        <f t="shared" si="0"/>
        <v>017011</v>
      </c>
      <c r="B35" s="122" t="s">
        <v>167</v>
      </c>
      <c r="C35" s="122" t="s">
        <v>30</v>
      </c>
      <c r="D35" s="123">
        <v>11</v>
      </c>
      <c r="E35" s="124" t="s">
        <v>573</v>
      </c>
      <c r="F35" s="81" t="s">
        <v>574</v>
      </c>
      <c r="G35" s="125">
        <v>6</v>
      </c>
      <c r="H35" s="126">
        <v>8</v>
      </c>
      <c r="I35" s="122" t="s">
        <v>118</v>
      </c>
      <c r="J35" s="122">
        <v>611</v>
      </c>
      <c r="K35" s="131" t="s">
        <v>230</v>
      </c>
      <c r="L35" s="133">
        <v>2</v>
      </c>
      <c r="M35" s="126" t="s">
        <v>121</v>
      </c>
      <c r="N35" s="129">
        <v>26</v>
      </c>
      <c r="O35" s="134" t="s">
        <v>129</v>
      </c>
      <c r="P35" s="122" t="s">
        <v>575</v>
      </c>
    </row>
    <row r="36" spans="1:16" s="94" customFormat="1" ht="34.5" customHeight="1" x14ac:dyDescent="0.2">
      <c r="A36" s="121" t="str">
        <f t="shared" si="0"/>
        <v>017012</v>
      </c>
      <c r="B36" s="122" t="s">
        <v>167</v>
      </c>
      <c r="C36" s="122" t="s">
        <v>30</v>
      </c>
      <c r="D36" s="123">
        <v>12</v>
      </c>
      <c r="E36" s="124" t="s">
        <v>573</v>
      </c>
      <c r="F36" s="81" t="s">
        <v>574</v>
      </c>
      <c r="G36" s="125">
        <v>6</v>
      </c>
      <c r="H36" s="126">
        <v>8</v>
      </c>
      <c r="I36" s="122" t="s">
        <v>118</v>
      </c>
      <c r="J36" s="122">
        <v>612</v>
      </c>
      <c r="K36" s="131" t="s">
        <v>231</v>
      </c>
      <c r="L36" s="133">
        <v>2</v>
      </c>
      <c r="M36" s="126" t="s">
        <v>121</v>
      </c>
      <c r="N36" s="129">
        <v>26</v>
      </c>
      <c r="O36" s="134" t="s">
        <v>129</v>
      </c>
      <c r="P36" s="122" t="s">
        <v>575</v>
      </c>
    </row>
    <row r="37" spans="1:16" s="94" customFormat="1" ht="34.5" customHeight="1" x14ac:dyDescent="0.2">
      <c r="A37" s="121" t="str">
        <f t="shared" si="0"/>
        <v>038001</v>
      </c>
      <c r="B37" s="122" t="s">
        <v>177</v>
      </c>
      <c r="C37" s="122" t="s">
        <v>44</v>
      </c>
      <c r="D37" s="123">
        <v>1</v>
      </c>
      <c r="E37" s="124" t="s">
        <v>573</v>
      </c>
      <c r="F37" s="81" t="s">
        <v>574</v>
      </c>
      <c r="G37" s="125">
        <v>1</v>
      </c>
      <c r="H37" s="126">
        <v>8</v>
      </c>
      <c r="I37" s="122" t="s">
        <v>118</v>
      </c>
      <c r="J37" s="122">
        <v>113</v>
      </c>
      <c r="K37" s="131" t="s">
        <v>577</v>
      </c>
      <c r="L37" s="128">
        <v>1</v>
      </c>
      <c r="M37" s="126" t="s">
        <v>152</v>
      </c>
      <c r="N37" s="129" t="s">
        <v>447</v>
      </c>
      <c r="O37" s="134" t="s">
        <v>578</v>
      </c>
      <c r="P37" s="122" t="s">
        <v>515</v>
      </c>
    </row>
    <row r="38" spans="1:16" s="94" customFormat="1" ht="34.5" customHeight="1" x14ac:dyDescent="0.2">
      <c r="A38" s="121" t="str">
        <f t="shared" si="0"/>
        <v>038002</v>
      </c>
      <c r="B38" s="122" t="s">
        <v>177</v>
      </c>
      <c r="C38" s="122" t="s">
        <v>44</v>
      </c>
      <c r="D38" s="123">
        <v>2</v>
      </c>
      <c r="E38" s="124" t="s">
        <v>573</v>
      </c>
      <c r="F38" s="81" t="s">
        <v>574</v>
      </c>
      <c r="G38" s="125">
        <v>1</v>
      </c>
      <c r="H38" s="126">
        <v>8</v>
      </c>
      <c r="I38" s="122" t="s">
        <v>118</v>
      </c>
      <c r="J38" s="122">
        <v>113</v>
      </c>
      <c r="K38" s="131" t="s">
        <v>579</v>
      </c>
      <c r="L38" s="128">
        <v>1</v>
      </c>
      <c r="M38" s="126" t="s">
        <v>119</v>
      </c>
      <c r="N38" s="129" t="s">
        <v>449</v>
      </c>
      <c r="O38" s="134" t="s">
        <v>578</v>
      </c>
      <c r="P38" s="122" t="s">
        <v>515</v>
      </c>
    </row>
    <row r="39" spans="1:16" s="94" customFormat="1" ht="34.5" customHeight="1" x14ac:dyDescent="0.2">
      <c r="A39" s="121" t="str">
        <f t="shared" si="0"/>
        <v>038003</v>
      </c>
      <c r="B39" s="122" t="s">
        <v>177</v>
      </c>
      <c r="C39" s="122" t="s">
        <v>44</v>
      </c>
      <c r="D39" s="123">
        <v>3</v>
      </c>
      <c r="E39" s="124" t="s">
        <v>573</v>
      </c>
      <c r="F39" s="81" t="s">
        <v>574</v>
      </c>
      <c r="G39" s="125">
        <v>1</v>
      </c>
      <c r="H39" s="126">
        <v>8</v>
      </c>
      <c r="I39" s="122" t="s">
        <v>118</v>
      </c>
      <c r="J39" s="122">
        <v>113</v>
      </c>
      <c r="K39" s="131" t="s">
        <v>580</v>
      </c>
      <c r="L39" s="133">
        <v>1</v>
      </c>
      <c r="M39" s="126" t="s">
        <v>121</v>
      </c>
      <c r="N39" s="129" t="s">
        <v>581</v>
      </c>
      <c r="O39" s="134" t="s">
        <v>578</v>
      </c>
      <c r="P39" s="122" t="s">
        <v>515</v>
      </c>
    </row>
    <row r="40" spans="1:16" s="94" customFormat="1" ht="34.5" customHeight="1" x14ac:dyDescent="0.2">
      <c r="A40" s="121" t="str">
        <f t="shared" si="0"/>
        <v>038004</v>
      </c>
      <c r="B40" s="122" t="s">
        <v>177</v>
      </c>
      <c r="C40" s="122" t="s">
        <v>44</v>
      </c>
      <c r="D40" s="123">
        <v>4</v>
      </c>
      <c r="E40" s="124" t="s">
        <v>573</v>
      </c>
      <c r="F40" s="81" t="s">
        <v>574</v>
      </c>
      <c r="G40" s="125">
        <v>1</v>
      </c>
      <c r="H40" s="126">
        <v>8</v>
      </c>
      <c r="I40" s="122" t="s">
        <v>118</v>
      </c>
      <c r="J40" s="122">
        <v>114</v>
      </c>
      <c r="K40" s="131" t="s">
        <v>582</v>
      </c>
      <c r="L40" s="133">
        <v>2</v>
      </c>
      <c r="M40" s="126" t="s">
        <v>152</v>
      </c>
      <c r="N40" s="129" t="s">
        <v>447</v>
      </c>
      <c r="O40" s="134" t="s">
        <v>578</v>
      </c>
      <c r="P40" s="122" t="s">
        <v>515</v>
      </c>
    </row>
    <row r="41" spans="1:16" s="94" customFormat="1" ht="34.5" customHeight="1" x14ac:dyDescent="0.2">
      <c r="A41" s="121" t="str">
        <f t="shared" si="0"/>
        <v>038005</v>
      </c>
      <c r="B41" s="122" t="s">
        <v>177</v>
      </c>
      <c r="C41" s="122" t="s">
        <v>44</v>
      </c>
      <c r="D41" s="123">
        <v>5</v>
      </c>
      <c r="E41" s="124" t="s">
        <v>573</v>
      </c>
      <c r="F41" s="81" t="s">
        <v>574</v>
      </c>
      <c r="G41" s="125">
        <v>1</v>
      </c>
      <c r="H41" s="126">
        <v>8</v>
      </c>
      <c r="I41" s="122" t="s">
        <v>118</v>
      </c>
      <c r="J41" s="126">
        <v>114</v>
      </c>
      <c r="K41" s="131" t="s">
        <v>583</v>
      </c>
      <c r="L41" s="133">
        <v>2</v>
      </c>
      <c r="M41" s="126" t="s">
        <v>119</v>
      </c>
      <c r="N41" s="129" t="s">
        <v>449</v>
      </c>
      <c r="O41" s="134" t="s">
        <v>578</v>
      </c>
      <c r="P41" s="122" t="s">
        <v>515</v>
      </c>
    </row>
    <row r="42" spans="1:16" s="94" customFormat="1" ht="34.5" customHeight="1" x14ac:dyDescent="0.2">
      <c r="A42" s="121" t="str">
        <f t="shared" si="0"/>
        <v>038006</v>
      </c>
      <c r="B42" s="122" t="s">
        <v>177</v>
      </c>
      <c r="C42" s="122" t="s">
        <v>44</v>
      </c>
      <c r="D42" s="123">
        <v>6</v>
      </c>
      <c r="E42" s="124" t="s">
        <v>573</v>
      </c>
      <c r="F42" s="81" t="s">
        <v>574</v>
      </c>
      <c r="G42" s="125">
        <v>1</v>
      </c>
      <c r="H42" s="126">
        <v>8</v>
      </c>
      <c r="I42" s="122" t="s">
        <v>118</v>
      </c>
      <c r="J42" s="126">
        <v>114</v>
      </c>
      <c r="K42" s="131" t="s">
        <v>584</v>
      </c>
      <c r="L42" s="133">
        <v>2</v>
      </c>
      <c r="M42" s="126" t="s">
        <v>121</v>
      </c>
      <c r="N42" s="129" t="s">
        <v>581</v>
      </c>
      <c r="O42" s="134" t="s">
        <v>578</v>
      </c>
      <c r="P42" s="122" t="s">
        <v>515</v>
      </c>
    </row>
    <row r="43" spans="1:16" s="94" customFormat="1" ht="34.5" customHeight="1" x14ac:dyDescent="0.2">
      <c r="A43" s="121" t="str">
        <f t="shared" si="0"/>
        <v>038007</v>
      </c>
      <c r="B43" s="135" t="s">
        <v>177</v>
      </c>
      <c r="C43" s="136" t="s">
        <v>44</v>
      </c>
      <c r="D43" s="123">
        <v>7</v>
      </c>
      <c r="E43" s="124" t="s">
        <v>573</v>
      </c>
      <c r="F43" s="81" t="s">
        <v>574</v>
      </c>
      <c r="G43" s="137">
        <v>2</v>
      </c>
      <c r="H43" s="126">
        <v>8</v>
      </c>
      <c r="I43" s="128" t="s">
        <v>118</v>
      </c>
      <c r="J43" s="128">
        <v>213</v>
      </c>
      <c r="K43" s="138" t="s">
        <v>585</v>
      </c>
      <c r="L43" s="128">
        <v>3</v>
      </c>
      <c r="M43" s="126" t="s">
        <v>152</v>
      </c>
      <c r="N43" s="139" t="s">
        <v>447</v>
      </c>
      <c r="O43" s="134" t="s">
        <v>578</v>
      </c>
      <c r="P43" s="128" t="s">
        <v>515</v>
      </c>
    </row>
    <row r="44" spans="1:16" s="94" customFormat="1" ht="34.5" customHeight="1" x14ac:dyDescent="0.2">
      <c r="A44" s="121" t="str">
        <f t="shared" si="0"/>
        <v>038008</v>
      </c>
      <c r="B44" s="135" t="s">
        <v>177</v>
      </c>
      <c r="C44" s="136" t="s">
        <v>44</v>
      </c>
      <c r="D44" s="123">
        <v>8</v>
      </c>
      <c r="E44" s="124" t="s">
        <v>573</v>
      </c>
      <c r="F44" s="81" t="s">
        <v>574</v>
      </c>
      <c r="G44" s="137">
        <v>2</v>
      </c>
      <c r="H44" s="126">
        <v>8</v>
      </c>
      <c r="I44" s="128" t="s">
        <v>118</v>
      </c>
      <c r="J44" s="128">
        <v>213</v>
      </c>
      <c r="K44" s="138" t="s">
        <v>586</v>
      </c>
      <c r="L44" s="128">
        <v>3</v>
      </c>
      <c r="M44" s="126" t="s">
        <v>119</v>
      </c>
      <c r="N44" s="139" t="s">
        <v>449</v>
      </c>
      <c r="O44" s="138" t="s">
        <v>578</v>
      </c>
      <c r="P44" s="128" t="s">
        <v>515</v>
      </c>
    </row>
    <row r="45" spans="1:16" s="94" customFormat="1" ht="34.5" customHeight="1" x14ac:dyDescent="0.2">
      <c r="A45" s="121" t="str">
        <f t="shared" si="0"/>
        <v>038009</v>
      </c>
      <c r="B45" s="140" t="s">
        <v>177</v>
      </c>
      <c r="C45" s="141" t="s">
        <v>44</v>
      </c>
      <c r="D45" s="142">
        <v>9</v>
      </c>
      <c r="E45" s="124" t="s">
        <v>573</v>
      </c>
      <c r="F45" s="96" t="s">
        <v>574</v>
      </c>
      <c r="G45" s="143">
        <v>2</v>
      </c>
      <c r="H45" s="126">
        <v>8</v>
      </c>
      <c r="I45" s="141" t="s">
        <v>118</v>
      </c>
      <c r="J45" s="141">
        <v>213</v>
      </c>
      <c r="K45" s="131" t="s">
        <v>587</v>
      </c>
      <c r="L45" s="133">
        <v>3</v>
      </c>
      <c r="M45" s="126" t="s">
        <v>121</v>
      </c>
      <c r="N45" s="129" t="s">
        <v>581</v>
      </c>
      <c r="O45" s="130" t="s">
        <v>578</v>
      </c>
      <c r="P45" s="122" t="s">
        <v>515</v>
      </c>
    </row>
    <row r="46" spans="1:16" s="94" customFormat="1" ht="34.5" customHeight="1" x14ac:dyDescent="0.2">
      <c r="A46" s="121" t="str">
        <f t="shared" si="0"/>
        <v>038010</v>
      </c>
      <c r="B46" s="140" t="s">
        <v>177</v>
      </c>
      <c r="C46" s="141" t="s">
        <v>44</v>
      </c>
      <c r="D46" s="142">
        <v>10</v>
      </c>
      <c r="E46" s="124" t="s">
        <v>573</v>
      </c>
      <c r="F46" s="96" t="s">
        <v>574</v>
      </c>
      <c r="G46" s="143">
        <v>2</v>
      </c>
      <c r="H46" s="126">
        <v>8</v>
      </c>
      <c r="I46" s="141" t="s">
        <v>118</v>
      </c>
      <c r="J46" s="141">
        <v>214</v>
      </c>
      <c r="K46" s="131" t="s">
        <v>588</v>
      </c>
      <c r="L46" s="133">
        <v>3</v>
      </c>
      <c r="M46" s="126" t="s">
        <v>152</v>
      </c>
      <c r="N46" s="129" t="s">
        <v>447</v>
      </c>
      <c r="O46" s="130" t="s">
        <v>578</v>
      </c>
      <c r="P46" s="122" t="s">
        <v>515</v>
      </c>
    </row>
    <row r="47" spans="1:16" s="94" customFormat="1" ht="34.5" customHeight="1" x14ac:dyDescent="0.2">
      <c r="A47" s="121" t="str">
        <f t="shared" si="0"/>
        <v>038011</v>
      </c>
      <c r="B47" s="140" t="s">
        <v>177</v>
      </c>
      <c r="C47" s="141" t="s">
        <v>44</v>
      </c>
      <c r="D47" s="142">
        <v>11</v>
      </c>
      <c r="E47" s="124" t="s">
        <v>573</v>
      </c>
      <c r="F47" s="96" t="s">
        <v>574</v>
      </c>
      <c r="G47" s="143">
        <v>2</v>
      </c>
      <c r="H47" s="126">
        <v>8</v>
      </c>
      <c r="I47" s="141" t="s">
        <v>118</v>
      </c>
      <c r="J47" s="141">
        <v>214</v>
      </c>
      <c r="K47" s="131" t="s">
        <v>589</v>
      </c>
      <c r="L47" s="133">
        <v>3</v>
      </c>
      <c r="M47" s="126" t="s">
        <v>119</v>
      </c>
      <c r="N47" s="129" t="s">
        <v>449</v>
      </c>
      <c r="O47" s="130" t="s">
        <v>578</v>
      </c>
      <c r="P47" s="122" t="s">
        <v>515</v>
      </c>
    </row>
    <row r="48" spans="1:16" s="94" customFormat="1" ht="34.5" customHeight="1" x14ac:dyDescent="0.2">
      <c r="A48" s="121" t="str">
        <f t="shared" si="0"/>
        <v>038012</v>
      </c>
      <c r="B48" s="140" t="s">
        <v>177</v>
      </c>
      <c r="C48" s="141" t="s">
        <v>44</v>
      </c>
      <c r="D48" s="142">
        <v>12</v>
      </c>
      <c r="E48" s="124" t="s">
        <v>573</v>
      </c>
      <c r="F48" s="96" t="s">
        <v>574</v>
      </c>
      <c r="G48" s="143">
        <v>2</v>
      </c>
      <c r="H48" s="126">
        <v>8</v>
      </c>
      <c r="I48" s="141" t="s">
        <v>118</v>
      </c>
      <c r="J48" s="141">
        <v>214</v>
      </c>
      <c r="K48" s="131" t="s">
        <v>590</v>
      </c>
      <c r="L48" s="133">
        <v>3</v>
      </c>
      <c r="M48" s="126" t="s">
        <v>121</v>
      </c>
      <c r="N48" s="129" t="s">
        <v>581</v>
      </c>
      <c r="O48" s="130" t="s">
        <v>578</v>
      </c>
      <c r="P48" s="122" t="s">
        <v>515</v>
      </c>
    </row>
    <row r="49" spans="1:16" s="94" customFormat="1" ht="34.5" customHeight="1" x14ac:dyDescent="0.2">
      <c r="A49" s="121" t="str">
        <f t="shared" si="0"/>
        <v>038013</v>
      </c>
      <c r="B49" s="140" t="s">
        <v>177</v>
      </c>
      <c r="C49" s="141" t="s">
        <v>44</v>
      </c>
      <c r="D49" s="142">
        <v>13</v>
      </c>
      <c r="E49" s="124" t="s">
        <v>573</v>
      </c>
      <c r="F49" s="96" t="s">
        <v>574</v>
      </c>
      <c r="G49" s="143">
        <v>3</v>
      </c>
      <c r="H49" s="126">
        <v>8</v>
      </c>
      <c r="I49" s="141" t="s">
        <v>118</v>
      </c>
      <c r="J49" s="141">
        <v>313</v>
      </c>
      <c r="K49" s="131" t="s">
        <v>591</v>
      </c>
      <c r="L49" s="133">
        <v>3</v>
      </c>
      <c r="M49" s="126" t="s">
        <v>152</v>
      </c>
      <c r="N49" s="129" t="s">
        <v>522</v>
      </c>
      <c r="O49" s="130" t="s">
        <v>578</v>
      </c>
      <c r="P49" s="122" t="s">
        <v>515</v>
      </c>
    </row>
    <row r="50" spans="1:16" s="94" customFormat="1" ht="34.5" customHeight="1" x14ac:dyDescent="0.2">
      <c r="A50" s="121" t="str">
        <f t="shared" si="0"/>
        <v>038014</v>
      </c>
      <c r="B50" s="140" t="s">
        <v>177</v>
      </c>
      <c r="C50" s="141" t="s">
        <v>44</v>
      </c>
      <c r="D50" s="142">
        <v>14</v>
      </c>
      <c r="E50" s="124" t="s">
        <v>573</v>
      </c>
      <c r="F50" s="96" t="s">
        <v>574</v>
      </c>
      <c r="G50" s="143">
        <v>3</v>
      </c>
      <c r="H50" s="126">
        <v>8</v>
      </c>
      <c r="I50" s="141" t="s">
        <v>118</v>
      </c>
      <c r="J50" s="141">
        <v>313</v>
      </c>
      <c r="K50" s="131" t="s">
        <v>592</v>
      </c>
      <c r="L50" s="133">
        <v>3</v>
      </c>
      <c r="M50" s="126" t="s">
        <v>119</v>
      </c>
      <c r="N50" s="129" t="s">
        <v>447</v>
      </c>
      <c r="O50" s="130" t="s">
        <v>578</v>
      </c>
      <c r="P50" s="122" t="s">
        <v>515</v>
      </c>
    </row>
    <row r="51" spans="1:16" s="94" customFormat="1" ht="34.5" customHeight="1" x14ac:dyDescent="0.2">
      <c r="A51" s="121" t="str">
        <f t="shared" si="0"/>
        <v>038015</v>
      </c>
      <c r="B51" s="140" t="s">
        <v>177</v>
      </c>
      <c r="C51" s="141" t="s">
        <v>44</v>
      </c>
      <c r="D51" s="142">
        <v>15</v>
      </c>
      <c r="E51" s="124" t="s">
        <v>573</v>
      </c>
      <c r="F51" s="96" t="s">
        <v>574</v>
      </c>
      <c r="G51" s="143">
        <v>3</v>
      </c>
      <c r="H51" s="126">
        <v>8</v>
      </c>
      <c r="I51" s="141" t="s">
        <v>118</v>
      </c>
      <c r="J51" s="141">
        <v>313</v>
      </c>
      <c r="K51" s="131" t="s">
        <v>593</v>
      </c>
      <c r="L51" s="133">
        <v>3</v>
      </c>
      <c r="M51" s="126" t="s">
        <v>121</v>
      </c>
      <c r="N51" s="129" t="s">
        <v>449</v>
      </c>
      <c r="O51" s="130" t="s">
        <v>578</v>
      </c>
      <c r="P51" s="122" t="s">
        <v>515</v>
      </c>
    </row>
    <row r="52" spans="1:16" s="94" customFormat="1" ht="34.5" customHeight="1" x14ac:dyDescent="0.2">
      <c r="A52" s="121" t="str">
        <f t="shared" si="0"/>
        <v>038016</v>
      </c>
      <c r="B52" s="140" t="s">
        <v>177</v>
      </c>
      <c r="C52" s="141" t="s">
        <v>44</v>
      </c>
      <c r="D52" s="142">
        <v>16</v>
      </c>
      <c r="E52" s="124" t="s">
        <v>573</v>
      </c>
      <c r="F52" s="96" t="s">
        <v>574</v>
      </c>
      <c r="G52" s="143">
        <v>3</v>
      </c>
      <c r="H52" s="126">
        <v>8</v>
      </c>
      <c r="I52" s="141" t="s">
        <v>118</v>
      </c>
      <c r="J52" s="141">
        <v>314</v>
      </c>
      <c r="K52" s="131" t="s">
        <v>594</v>
      </c>
      <c r="L52" s="133">
        <v>3</v>
      </c>
      <c r="M52" s="126" t="s">
        <v>152</v>
      </c>
      <c r="N52" s="129" t="s">
        <v>522</v>
      </c>
      <c r="O52" s="130" t="s">
        <v>578</v>
      </c>
      <c r="P52" s="122" t="s">
        <v>515</v>
      </c>
    </row>
    <row r="53" spans="1:16" s="94" customFormat="1" ht="34.5" customHeight="1" x14ac:dyDescent="0.2">
      <c r="A53" s="121" t="str">
        <f t="shared" si="0"/>
        <v>038017</v>
      </c>
      <c r="B53" s="140" t="s">
        <v>177</v>
      </c>
      <c r="C53" s="141" t="s">
        <v>44</v>
      </c>
      <c r="D53" s="142">
        <v>17</v>
      </c>
      <c r="E53" s="124" t="s">
        <v>573</v>
      </c>
      <c r="F53" s="96" t="s">
        <v>574</v>
      </c>
      <c r="G53" s="143">
        <v>3</v>
      </c>
      <c r="H53" s="126">
        <v>8</v>
      </c>
      <c r="I53" s="141" t="s">
        <v>118</v>
      </c>
      <c r="J53" s="141">
        <v>314</v>
      </c>
      <c r="K53" s="131" t="s">
        <v>595</v>
      </c>
      <c r="L53" s="133">
        <v>3</v>
      </c>
      <c r="M53" s="126" t="s">
        <v>119</v>
      </c>
      <c r="N53" s="129" t="s">
        <v>447</v>
      </c>
      <c r="O53" s="130" t="s">
        <v>578</v>
      </c>
      <c r="P53" s="122" t="s">
        <v>515</v>
      </c>
    </row>
    <row r="54" spans="1:16" s="94" customFormat="1" ht="34.5" customHeight="1" x14ac:dyDescent="0.2">
      <c r="A54" s="121" t="str">
        <f t="shared" si="0"/>
        <v>038018</v>
      </c>
      <c r="B54" s="140" t="s">
        <v>177</v>
      </c>
      <c r="C54" s="141" t="s">
        <v>44</v>
      </c>
      <c r="D54" s="142">
        <v>18</v>
      </c>
      <c r="E54" s="124" t="s">
        <v>573</v>
      </c>
      <c r="F54" s="96" t="s">
        <v>574</v>
      </c>
      <c r="G54" s="143">
        <v>3</v>
      </c>
      <c r="H54" s="126">
        <v>8</v>
      </c>
      <c r="I54" s="141" t="s">
        <v>118</v>
      </c>
      <c r="J54" s="135">
        <v>314</v>
      </c>
      <c r="K54" s="131" t="s">
        <v>596</v>
      </c>
      <c r="L54" s="133">
        <v>3</v>
      </c>
      <c r="M54" s="126" t="s">
        <v>121</v>
      </c>
      <c r="N54" s="129" t="s">
        <v>449</v>
      </c>
      <c r="O54" s="130" t="s">
        <v>578</v>
      </c>
      <c r="P54" s="122" t="s">
        <v>515</v>
      </c>
    </row>
    <row r="55" spans="1:16" s="94" customFormat="1" ht="34.5" customHeight="1" x14ac:dyDescent="0.2">
      <c r="A55" s="121" t="str">
        <f t="shared" si="0"/>
        <v>038019</v>
      </c>
      <c r="B55" s="140" t="s">
        <v>177</v>
      </c>
      <c r="C55" s="141" t="s">
        <v>44</v>
      </c>
      <c r="D55" s="142">
        <v>19</v>
      </c>
      <c r="E55" s="124" t="s">
        <v>573</v>
      </c>
      <c r="F55" s="96" t="s">
        <v>574</v>
      </c>
      <c r="G55" s="143">
        <v>4</v>
      </c>
      <c r="H55" s="126">
        <v>8</v>
      </c>
      <c r="I55" s="141" t="s">
        <v>118</v>
      </c>
      <c r="J55" s="135">
        <v>413</v>
      </c>
      <c r="K55" s="131" t="s">
        <v>597</v>
      </c>
      <c r="L55" s="133">
        <v>3</v>
      </c>
      <c r="M55" s="126" t="s">
        <v>152</v>
      </c>
      <c r="N55" s="129" t="s">
        <v>522</v>
      </c>
      <c r="O55" s="130" t="s">
        <v>578</v>
      </c>
      <c r="P55" s="122" t="s">
        <v>515</v>
      </c>
    </row>
    <row r="56" spans="1:16" s="94" customFormat="1" ht="34.5" customHeight="1" x14ac:dyDescent="0.2">
      <c r="A56" s="121" t="str">
        <f t="shared" si="0"/>
        <v>038020</v>
      </c>
      <c r="B56" s="140" t="s">
        <v>177</v>
      </c>
      <c r="C56" s="141" t="s">
        <v>44</v>
      </c>
      <c r="D56" s="142">
        <v>20</v>
      </c>
      <c r="E56" s="124" t="s">
        <v>573</v>
      </c>
      <c r="F56" s="96" t="s">
        <v>574</v>
      </c>
      <c r="G56" s="143">
        <v>4</v>
      </c>
      <c r="H56" s="126">
        <v>8</v>
      </c>
      <c r="I56" s="141" t="s">
        <v>118</v>
      </c>
      <c r="J56" s="141">
        <v>413</v>
      </c>
      <c r="K56" s="131" t="s">
        <v>598</v>
      </c>
      <c r="L56" s="133">
        <v>3</v>
      </c>
      <c r="M56" s="126" t="s">
        <v>119</v>
      </c>
      <c r="N56" s="129" t="s">
        <v>447</v>
      </c>
      <c r="O56" s="130" t="s">
        <v>578</v>
      </c>
      <c r="P56" s="122" t="s">
        <v>515</v>
      </c>
    </row>
    <row r="57" spans="1:16" s="94" customFormat="1" ht="34.5" customHeight="1" x14ac:dyDescent="0.2">
      <c r="A57" s="121" t="str">
        <f t="shared" si="0"/>
        <v>038021</v>
      </c>
      <c r="B57" s="140" t="s">
        <v>177</v>
      </c>
      <c r="C57" s="141" t="s">
        <v>44</v>
      </c>
      <c r="D57" s="142">
        <v>21</v>
      </c>
      <c r="E57" s="124" t="s">
        <v>573</v>
      </c>
      <c r="F57" s="96" t="s">
        <v>574</v>
      </c>
      <c r="G57" s="143">
        <v>4</v>
      </c>
      <c r="H57" s="126">
        <v>8</v>
      </c>
      <c r="I57" s="141" t="s">
        <v>118</v>
      </c>
      <c r="J57" s="141">
        <v>413</v>
      </c>
      <c r="K57" s="131" t="s">
        <v>599</v>
      </c>
      <c r="L57" s="133">
        <v>3</v>
      </c>
      <c r="M57" s="126" t="s">
        <v>121</v>
      </c>
      <c r="N57" s="129" t="s">
        <v>449</v>
      </c>
      <c r="O57" s="130" t="s">
        <v>578</v>
      </c>
      <c r="P57" s="122" t="s">
        <v>515</v>
      </c>
    </row>
    <row r="58" spans="1:16" s="94" customFormat="1" ht="34.5" customHeight="1" x14ac:dyDescent="0.2">
      <c r="A58" s="121" t="str">
        <f t="shared" si="0"/>
        <v>038022</v>
      </c>
      <c r="B58" s="140" t="s">
        <v>177</v>
      </c>
      <c r="C58" s="141" t="s">
        <v>44</v>
      </c>
      <c r="D58" s="142">
        <v>22</v>
      </c>
      <c r="E58" s="124" t="s">
        <v>573</v>
      </c>
      <c r="F58" s="96" t="s">
        <v>574</v>
      </c>
      <c r="G58" s="143">
        <v>4</v>
      </c>
      <c r="H58" s="126">
        <v>8</v>
      </c>
      <c r="I58" s="141" t="s">
        <v>118</v>
      </c>
      <c r="J58" s="141">
        <v>414</v>
      </c>
      <c r="K58" s="131" t="s">
        <v>600</v>
      </c>
      <c r="L58" s="133">
        <v>3</v>
      </c>
      <c r="M58" s="126" t="s">
        <v>152</v>
      </c>
      <c r="N58" s="129" t="s">
        <v>522</v>
      </c>
      <c r="O58" s="130" t="s">
        <v>578</v>
      </c>
      <c r="P58" s="122" t="s">
        <v>515</v>
      </c>
    </row>
    <row r="59" spans="1:16" s="94" customFormat="1" ht="34.5" customHeight="1" x14ac:dyDescent="0.2">
      <c r="A59" s="121" t="str">
        <f t="shared" si="0"/>
        <v>038023</v>
      </c>
      <c r="B59" s="140" t="s">
        <v>177</v>
      </c>
      <c r="C59" s="141" t="s">
        <v>44</v>
      </c>
      <c r="D59" s="142">
        <v>23</v>
      </c>
      <c r="E59" s="124" t="s">
        <v>573</v>
      </c>
      <c r="F59" s="96" t="s">
        <v>574</v>
      </c>
      <c r="G59" s="143">
        <v>4</v>
      </c>
      <c r="H59" s="126">
        <v>8</v>
      </c>
      <c r="I59" s="141" t="s">
        <v>118</v>
      </c>
      <c r="J59" s="141">
        <v>414</v>
      </c>
      <c r="K59" s="131" t="s">
        <v>601</v>
      </c>
      <c r="L59" s="133">
        <v>3</v>
      </c>
      <c r="M59" s="126" t="s">
        <v>119</v>
      </c>
      <c r="N59" s="129" t="s">
        <v>447</v>
      </c>
      <c r="O59" s="130" t="s">
        <v>578</v>
      </c>
      <c r="P59" s="122" t="s">
        <v>515</v>
      </c>
    </row>
    <row r="60" spans="1:16" s="94" customFormat="1" ht="34.5" customHeight="1" x14ac:dyDescent="0.2">
      <c r="A60" s="121" t="str">
        <f t="shared" si="0"/>
        <v>038024</v>
      </c>
      <c r="B60" s="140" t="s">
        <v>177</v>
      </c>
      <c r="C60" s="141" t="s">
        <v>44</v>
      </c>
      <c r="D60" s="142">
        <v>24</v>
      </c>
      <c r="E60" s="124" t="s">
        <v>573</v>
      </c>
      <c r="F60" s="96" t="s">
        <v>574</v>
      </c>
      <c r="G60" s="143">
        <v>4</v>
      </c>
      <c r="H60" s="126">
        <v>8</v>
      </c>
      <c r="I60" s="141" t="s">
        <v>118</v>
      </c>
      <c r="J60" s="141">
        <v>414</v>
      </c>
      <c r="K60" s="131" t="s">
        <v>602</v>
      </c>
      <c r="L60" s="133">
        <v>3</v>
      </c>
      <c r="M60" s="126" t="s">
        <v>121</v>
      </c>
      <c r="N60" s="129" t="s">
        <v>449</v>
      </c>
      <c r="O60" s="130" t="s">
        <v>578</v>
      </c>
      <c r="P60" s="122" t="s">
        <v>515</v>
      </c>
    </row>
    <row r="61" spans="1:16" s="94" customFormat="1" ht="34.5" customHeight="1" x14ac:dyDescent="0.2">
      <c r="A61" s="121" t="str">
        <f t="shared" si="0"/>
        <v>038025</v>
      </c>
      <c r="B61" s="140" t="s">
        <v>177</v>
      </c>
      <c r="C61" s="141" t="s">
        <v>44</v>
      </c>
      <c r="D61" s="142">
        <v>25</v>
      </c>
      <c r="E61" s="124" t="s">
        <v>573</v>
      </c>
      <c r="F61" s="96" t="s">
        <v>574</v>
      </c>
      <c r="G61" s="143">
        <v>5</v>
      </c>
      <c r="H61" s="126">
        <v>8</v>
      </c>
      <c r="I61" s="141" t="s">
        <v>118</v>
      </c>
      <c r="J61" s="141">
        <v>513</v>
      </c>
      <c r="K61" s="131" t="s">
        <v>603</v>
      </c>
      <c r="L61" s="133">
        <v>4</v>
      </c>
      <c r="M61" s="126" t="s">
        <v>152</v>
      </c>
      <c r="N61" s="129" t="s">
        <v>522</v>
      </c>
      <c r="O61" s="130" t="s">
        <v>578</v>
      </c>
      <c r="P61" s="122" t="s">
        <v>515</v>
      </c>
    </row>
    <row r="62" spans="1:16" s="94" customFormat="1" ht="34.5" customHeight="1" x14ac:dyDescent="0.2">
      <c r="A62" s="121" t="str">
        <f t="shared" si="0"/>
        <v>038026</v>
      </c>
      <c r="B62" s="140" t="s">
        <v>177</v>
      </c>
      <c r="C62" s="141" t="s">
        <v>44</v>
      </c>
      <c r="D62" s="142">
        <v>26</v>
      </c>
      <c r="E62" s="124" t="s">
        <v>573</v>
      </c>
      <c r="F62" s="96" t="s">
        <v>574</v>
      </c>
      <c r="G62" s="143">
        <v>5</v>
      </c>
      <c r="H62" s="126">
        <v>8</v>
      </c>
      <c r="I62" s="141" t="s">
        <v>118</v>
      </c>
      <c r="J62" s="141">
        <v>513</v>
      </c>
      <c r="K62" s="131" t="s">
        <v>604</v>
      </c>
      <c r="L62" s="133">
        <v>4</v>
      </c>
      <c r="M62" s="126" t="s">
        <v>119</v>
      </c>
      <c r="N62" s="129" t="s">
        <v>447</v>
      </c>
      <c r="O62" s="130" t="s">
        <v>578</v>
      </c>
      <c r="P62" s="122" t="s">
        <v>515</v>
      </c>
    </row>
    <row r="63" spans="1:16" s="94" customFormat="1" ht="34.5" customHeight="1" x14ac:dyDescent="0.2">
      <c r="A63" s="121" t="str">
        <f t="shared" si="0"/>
        <v>038027</v>
      </c>
      <c r="B63" s="140" t="s">
        <v>177</v>
      </c>
      <c r="C63" s="141" t="s">
        <v>44</v>
      </c>
      <c r="D63" s="142">
        <v>27</v>
      </c>
      <c r="E63" s="124" t="s">
        <v>573</v>
      </c>
      <c r="F63" s="96" t="s">
        <v>574</v>
      </c>
      <c r="G63" s="143">
        <v>5</v>
      </c>
      <c r="H63" s="126">
        <v>8</v>
      </c>
      <c r="I63" s="141" t="s">
        <v>118</v>
      </c>
      <c r="J63" s="141">
        <v>513</v>
      </c>
      <c r="K63" s="131" t="s">
        <v>605</v>
      </c>
      <c r="L63" s="133">
        <v>4</v>
      </c>
      <c r="M63" s="126" t="s">
        <v>121</v>
      </c>
      <c r="N63" s="129" t="s">
        <v>449</v>
      </c>
      <c r="O63" s="130" t="s">
        <v>578</v>
      </c>
      <c r="P63" s="122" t="s">
        <v>515</v>
      </c>
    </row>
    <row r="64" spans="1:16" s="94" customFormat="1" ht="34.5" customHeight="1" x14ac:dyDescent="0.2">
      <c r="A64" s="121" t="str">
        <f t="shared" si="0"/>
        <v>038028</v>
      </c>
      <c r="B64" s="140" t="s">
        <v>177</v>
      </c>
      <c r="C64" s="141" t="s">
        <v>44</v>
      </c>
      <c r="D64" s="142">
        <v>28</v>
      </c>
      <c r="E64" s="124" t="s">
        <v>573</v>
      </c>
      <c r="F64" s="96" t="s">
        <v>574</v>
      </c>
      <c r="G64" s="143">
        <v>6</v>
      </c>
      <c r="H64" s="126">
        <v>8</v>
      </c>
      <c r="I64" s="141" t="s">
        <v>118</v>
      </c>
      <c r="J64" s="141">
        <v>613</v>
      </c>
      <c r="K64" s="131" t="s">
        <v>606</v>
      </c>
      <c r="L64" s="133">
        <v>4</v>
      </c>
      <c r="M64" s="126" t="s">
        <v>152</v>
      </c>
      <c r="N64" s="129" t="s">
        <v>522</v>
      </c>
      <c r="O64" s="130" t="s">
        <v>578</v>
      </c>
      <c r="P64" s="122" t="s">
        <v>515</v>
      </c>
    </row>
    <row r="65" spans="1:16" s="94" customFormat="1" ht="34.5" customHeight="1" x14ac:dyDescent="0.2">
      <c r="A65" s="121" t="str">
        <f t="shared" si="0"/>
        <v>038029</v>
      </c>
      <c r="B65" s="140" t="s">
        <v>177</v>
      </c>
      <c r="C65" s="141" t="s">
        <v>44</v>
      </c>
      <c r="D65" s="142">
        <v>29</v>
      </c>
      <c r="E65" s="124" t="s">
        <v>573</v>
      </c>
      <c r="F65" s="96" t="s">
        <v>574</v>
      </c>
      <c r="G65" s="143">
        <v>6</v>
      </c>
      <c r="H65" s="126">
        <v>8</v>
      </c>
      <c r="I65" s="141" t="s">
        <v>118</v>
      </c>
      <c r="J65" s="141">
        <v>613</v>
      </c>
      <c r="K65" s="131" t="s">
        <v>607</v>
      </c>
      <c r="L65" s="133">
        <v>4</v>
      </c>
      <c r="M65" s="126" t="s">
        <v>119</v>
      </c>
      <c r="N65" s="129" t="s">
        <v>447</v>
      </c>
      <c r="O65" s="130" t="s">
        <v>578</v>
      </c>
      <c r="P65" s="122" t="s">
        <v>515</v>
      </c>
    </row>
    <row r="66" spans="1:16" s="94" customFormat="1" ht="34.5" customHeight="1" x14ac:dyDescent="0.2">
      <c r="A66" s="121" t="str">
        <f t="shared" si="0"/>
        <v>038030</v>
      </c>
      <c r="B66" s="140" t="s">
        <v>177</v>
      </c>
      <c r="C66" s="141" t="s">
        <v>44</v>
      </c>
      <c r="D66" s="142">
        <v>30</v>
      </c>
      <c r="E66" s="124" t="s">
        <v>573</v>
      </c>
      <c r="F66" s="96" t="s">
        <v>574</v>
      </c>
      <c r="G66" s="143">
        <v>6</v>
      </c>
      <c r="H66" s="126">
        <v>8</v>
      </c>
      <c r="I66" s="141" t="s">
        <v>118</v>
      </c>
      <c r="J66" s="141">
        <v>613</v>
      </c>
      <c r="K66" s="131" t="s">
        <v>608</v>
      </c>
      <c r="L66" s="128">
        <v>4</v>
      </c>
      <c r="M66" s="126" t="s">
        <v>121</v>
      </c>
      <c r="N66" s="129" t="s">
        <v>449</v>
      </c>
      <c r="O66" s="130" t="s">
        <v>578</v>
      </c>
      <c r="P66" s="122" t="s">
        <v>515</v>
      </c>
    </row>
    <row r="67" spans="1:16" s="94" customFormat="1" ht="34.5" customHeight="1" x14ac:dyDescent="0.2">
      <c r="A67" s="121" t="str">
        <f t="shared" si="0"/>
        <v>002021</v>
      </c>
      <c r="B67" s="140" t="s">
        <v>116</v>
      </c>
      <c r="C67" s="141" t="s">
        <v>17</v>
      </c>
      <c r="D67" s="142">
        <v>21</v>
      </c>
      <c r="E67" s="124" t="s">
        <v>573</v>
      </c>
      <c r="F67" s="96" t="s">
        <v>610</v>
      </c>
      <c r="G67" s="143">
        <v>1</v>
      </c>
      <c r="H67" s="126">
        <v>8</v>
      </c>
      <c r="I67" s="141" t="s">
        <v>611</v>
      </c>
      <c r="J67" s="141">
        <v>106</v>
      </c>
      <c r="K67" s="131" t="s">
        <v>232</v>
      </c>
      <c r="L67" s="128">
        <v>1</v>
      </c>
      <c r="M67" s="126" t="s">
        <v>121</v>
      </c>
      <c r="N67" s="129">
        <v>30</v>
      </c>
      <c r="O67" s="130" t="s">
        <v>120</v>
      </c>
      <c r="P67" s="122" t="s">
        <v>612</v>
      </c>
    </row>
    <row r="68" spans="1:16" s="94" customFormat="1" ht="34.5" customHeight="1" x14ac:dyDescent="0.2">
      <c r="A68" s="121" t="str">
        <f t="shared" si="0"/>
        <v>002022</v>
      </c>
      <c r="B68" s="140" t="s">
        <v>116</v>
      </c>
      <c r="C68" s="141" t="s">
        <v>17</v>
      </c>
      <c r="D68" s="142">
        <v>22</v>
      </c>
      <c r="E68" s="124" t="s">
        <v>573</v>
      </c>
      <c r="F68" s="96" t="s">
        <v>610</v>
      </c>
      <c r="G68" s="143">
        <v>2</v>
      </c>
      <c r="H68" s="126">
        <v>8</v>
      </c>
      <c r="I68" s="141" t="s">
        <v>611</v>
      </c>
      <c r="J68" s="141">
        <v>206</v>
      </c>
      <c r="K68" s="131" t="s">
        <v>233</v>
      </c>
      <c r="L68" s="128">
        <v>1</v>
      </c>
      <c r="M68" s="126" t="s">
        <v>121</v>
      </c>
      <c r="N68" s="129">
        <v>30</v>
      </c>
      <c r="O68" s="130" t="s">
        <v>576</v>
      </c>
      <c r="P68" s="122" t="s">
        <v>612</v>
      </c>
    </row>
    <row r="69" spans="1:16" s="94" customFormat="1" ht="34.5" customHeight="1" x14ac:dyDescent="0.2">
      <c r="A69" s="121" t="str">
        <f t="shared" si="0"/>
        <v>002023</v>
      </c>
      <c r="B69" s="140" t="s">
        <v>116</v>
      </c>
      <c r="C69" s="141" t="s">
        <v>17</v>
      </c>
      <c r="D69" s="142">
        <v>23</v>
      </c>
      <c r="E69" s="124" t="s">
        <v>573</v>
      </c>
      <c r="F69" s="96" t="s">
        <v>610</v>
      </c>
      <c r="G69" s="143">
        <v>3</v>
      </c>
      <c r="H69" s="126">
        <v>8</v>
      </c>
      <c r="I69" s="141" t="s">
        <v>611</v>
      </c>
      <c r="J69" s="141">
        <v>306</v>
      </c>
      <c r="K69" s="131" t="s">
        <v>234</v>
      </c>
      <c r="L69" s="128">
        <v>1</v>
      </c>
      <c r="M69" s="126" t="s">
        <v>121</v>
      </c>
      <c r="N69" s="129">
        <v>30</v>
      </c>
      <c r="O69" s="130" t="s">
        <v>576</v>
      </c>
      <c r="P69" s="122" t="s">
        <v>612</v>
      </c>
    </row>
    <row r="70" spans="1:16" s="94" customFormat="1" ht="34.5" customHeight="1" x14ac:dyDescent="0.2">
      <c r="A70" s="121" t="str">
        <f t="shared" ref="A70:A133" si="1">CONCATENATE(TEXT(C70,"000"),(TEXT(D70,"000")))</f>
        <v>002024</v>
      </c>
      <c r="B70" s="128" t="s">
        <v>116</v>
      </c>
      <c r="C70" s="122" t="s">
        <v>17</v>
      </c>
      <c r="D70" s="123">
        <v>24</v>
      </c>
      <c r="E70" s="124" t="s">
        <v>573</v>
      </c>
      <c r="F70" s="81" t="s">
        <v>610</v>
      </c>
      <c r="G70" s="125">
        <v>4</v>
      </c>
      <c r="H70" s="126">
        <v>8</v>
      </c>
      <c r="I70" s="122" t="s">
        <v>611</v>
      </c>
      <c r="J70" s="122">
        <v>406</v>
      </c>
      <c r="K70" s="131" t="s">
        <v>235</v>
      </c>
      <c r="L70" s="128">
        <v>1</v>
      </c>
      <c r="M70" s="144" t="s">
        <v>121</v>
      </c>
      <c r="N70" s="145">
        <v>26</v>
      </c>
      <c r="O70" s="146" t="s">
        <v>576</v>
      </c>
      <c r="P70" s="122" t="s">
        <v>612</v>
      </c>
    </row>
    <row r="71" spans="1:16" s="94" customFormat="1" ht="34.5" customHeight="1" x14ac:dyDescent="0.2">
      <c r="A71" s="121" t="str">
        <f t="shared" si="1"/>
        <v>002025</v>
      </c>
      <c r="B71" s="128" t="s">
        <v>116</v>
      </c>
      <c r="C71" s="122" t="s">
        <v>17</v>
      </c>
      <c r="D71" s="123">
        <v>25</v>
      </c>
      <c r="E71" s="124" t="s">
        <v>573</v>
      </c>
      <c r="F71" s="81" t="s">
        <v>610</v>
      </c>
      <c r="G71" s="125">
        <v>5</v>
      </c>
      <c r="H71" s="126">
        <v>8</v>
      </c>
      <c r="I71" s="122" t="s">
        <v>611</v>
      </c>
      <c r="J71" s="122">
        <v>506</v>
      </c>
      <c r="K71" s="131" t="s">
        <v>236</v>
      </c>
      <c r="L71" s="128">
        <v>1</v>
      </c>
      <c r="M71" s="144" t="s">
        <v>121</v>
      </c>
      <c r="N71" s="145">
        <v>26</v>
      </c>
      <c r="O71" s="146" t="s">
        <v>576</v>
      </c>
      <c r="P71" s="122" t="s">
        <v>612</v>
      </c>
    </row>
    <row r="72" spans="1:16" s="94" customFormat="1" ht="34.5" customHeight="1" x14ac:dyDescent="0.2">
      <c r="A72" s="121" t="str">
        <f t="shared" si="1"/>
        <v>002026</v>
      </c>
      <c r="B72" s="140" t="s">
        <v>116</v>
      </c>
      <c r="C72" s="143" t="s">
        <v>17</v>
      </c>
      <c r="D72" s="142">
        <v>26</v>
      </c>
      <c r="E72" s="124" t="s">
        <v>573</v>
      </c>
      <c r="F72" s="96" t="s">
        <v>610</v>
      </c>
      <c r="G72" s="143">
        <v>6</v>
      </c>
      <c r="H72" s="126">
        <v>8</v>
      </c>
      <c r="I72" s="141" t="s">
        <v>611</v>
      </c>
      <c r="J72" s="141">
        <v>606</v>
      </c>
      <c r="K72" s="131" t="s">
        <v>237</v>
      </c>
      <c r="L72" s="128">
        <v>1</v>
      </c>
      <c r="M72" s="126" t="s">
        <v>121</v>
      </c>
      <c r="N72" s="129">
        <v>26</v>
      </c>
      <c r="O72" s="130" t="s">
        <v>576</v>
      </c>
      <c r="P72" s="122" t="s">
        <v>612</v>
      </c>
    </row>
    <row r="73" spans="1:16" s="94" customFormat="1" ht="34.5" customHeight="1" x14ac:dyDescent="0.2">
      <c r="A73" s="121" t="str">
        <f t="shared" si="1"/>
        <v>017013</v>
      </c>
      <c r="B73" s="140" t="s">
        <v>167</v>
      </c>
      <c r="C73" s="141" t="s">
        <v>30</v>
      </c>
      <c r="D73" s="142">
        <v>13</v>
      </c>
      <c r="E73" s="124" t="s">
        <v>573</v>
      </c>
      <c r="F73" s="96" t="s">
        <v>610</v>
      </c>
      <c r="G73" s="143">
        <v>1</v>
      </c>
      <c r="H73" s="126">
        <v>8</v>
      </c>
      <c r="I73" s="141" t="s">
        <v>611</v>
      </c>
      <c r="J73" s="141">
        <v>107</v>
      </c>
      <c r="K73" s="131" t="s">
        <v>238</v>
      </c>
      <c r="L73" s="128">
        <v>1</v>
      </c>
      <c r="M73" s="126" t="s">
        <v>121</v>
      </c>
      <c r="N73" s="129">
        <v>30</v>
      </c>
      <c r="O73" s="130" t="s">
        <v>129</v>
      </c>
      <c r="P73" s="122" t="s">
        <v>612</v>
      </c>
    </row>
    <row r="74" spans="1:16" s="94" customFormat="1" ht="34.5" customHeight="1" x14ac:dyDescent="0.2">
      <c r="A74" s="121" t="str">
        <f t="shared" si="1"/>
        <v>017014</v>
      </c>
      <c r="B74" s="140" t="s">
        <v>167</v>
      </c>
      <c r="C74" s="141" t="s">
        <v>30</v>
      </c>
      <c r="D74" s="142">
        <v>14</v>
      </c>
      <c r="E74" s="124" t="s">
        <v>573</v>
      </c>
      <c r="F74" s="96" t="s">
        <v>610</v>
      </c>
      <c r="G74" s="143">
        <v>2</v>
      </c>
      <c r="H74" s="126">
        <v>8</v>
      </c>
      <c r="I74" s="141" t="s">
        <v>611</v>
      </c>
      <c r="J74" s="141">
        <v>207</v>
      </c>
      <c r="K74" s="131" t="s">
        <v>239</v>
      </c>
      <c r="L74" s="128">
        <v>1</v>
      </c>
      <c r="M74" s="126" t="s">
        <v>121</v>
      </c>
      <c r="N74" s="129">
        <v>30</v>
      </c>
      <c r="O74" s="130" t="s">
        <v>129</v>
      </c>
      <c r="P74" s="122" t="s">
        <v>612</v>
      </c>
    </row>
    <row r="75" spans="1:16" s="94" customFormat="1" ht="42" customHeight="1" x14ac:dyDescent="0.2">
      <c r="A75" s="121" t="str">
        <f t="shared" si="1"/>
        <v>017015</v>
      </c>
      <c r="B75" s="140" t="s">
        <v>167</v>
      </c>
      <c r="C75" s="141" t="s">
        <v>30</v>
      </c>
      <c r="D75" s="142">
        <v>15</v>
      </c>
      <c r="E75" s="124" t="s">
        <v>573</v>
      </c>
      <c r="F75" s="96" t="s">
        <v>610</v>
      </c>
      <c r="G75" s="143">
        <v>3</v>
      </c>
      <c r="H75" s="126">
        <v>8</v>
      </c>
      <c r="I75" s="141" t="s">
        <v>611</v>
      </c>
      <c r="J75" s="141">
        <v>307</v>
      </c>
      <c r="K75" s="131" t="s">
        <v>240</v>
      </c>
      <c r="L75" s="128">
        <v>1</v>
      </c>
      <c r="M75" s="126" t="s">
        <v>121</v>
      </c>
      <c r="N75" s="129">
        <v>30</v>
      </c>
      <c r="O75" s="130" t="s">
        <v>129</v>
      </c>
      <c r="P75" s="122" t="s">
        <v>612</v>
      </c>
    </row>
    <row r="76" spans="1:16" s="94" customFormat="1" ht="42" customHeight="1" x14ac:dyDescent="0.2">
      <c r="A76" s="121" t="str">
        <f t="shared" si="1"/>
        <v>017016</v>
      </c>
      <c r="B76" s="140" t="s">
        <v>167</v>
      </c>
      <c r="C76" s="141" t="s">
        <v>30</v>
      </c>
      <c r="D76" s="142">
        <v>16</v>
      </c>
      <c r="E76" s="124" t="s">
        <v>573</v>
      </c>
      <c r="F76" s="96" t="s">
        <v>610</v>
      </c>
      <c r="G76" s="143">
        <v>4</v>
      </c>
      <c r="H76" s="126">
        <v>8</v>
      </c>
      <c r="I76" s="141" t="s">
        <v>611</v>
      </c>
      <c r="J76" s="141">
        <v>407</v>
      </c>
      <c r="K76" s="131" t="s">
        <v>241</v>
      </c>
      <c r="L76" s="128">
        <v>1</v>
      </c>
      <c r="M76" s="126" t="s">
        <v>121</v>
      </c>
      <c r="N76" s="129">
        <v>26</v>
      </c>
      <c r="O76" s="130" t="s">
        <v>129</v>
      </c>
      <c r="P76" s="122" t="s">
        <v>612</v>
      </c>
    </row>
    <row r="77" spans="1:16" s="94" customFormat="1" ht="42" customHeight="1" x14ac:dyDescent="0.2">
      <c r="A77" s="121" t="str">
        <f t="shared" si="1"/>
        <v>017017</v>
      </c>
      <c r="B77" s="140" t="s">
        <v>167</v>
      </c>
      <c r="C77" s="141" t="s">
        <v>30</v>
      </c>
      <c r="D77" s="142">
        <v>17</v>
      </c>
      <c r="E77" s="124" t="s">
        <v>573</v>
      </c>
      <c r="F77" s="96" t="s">
        <v>610</v>
      </c>
      <c r="G77" s="143">
        <v>5</v>
      </c>
      <c r="H77" s="126">
        <v>8</v>
      </c>
      <c r="I77" s="141" t="s">
        <v>611</v>
      </c>
      <c r="J77" s="141">
        <v>507</v>
      </c>
      <c r="K77" s="131" t="s">
        <v>242</v>
      </c>
      <c r="L77" s="128">
        <v>1</v>
      </c>
      <c r="M77" s="126" t="s">
        <v>121</v>
      </c>
      <c r="N77" s="129">
        <v>26</v>
      </c>
      <c r="O77" s="130" t="s">
        <v>129</v>
      </c>
      <c r="P77" s="122" t="s">
        <v>612</v>
      </c>
    </row>
    <row r="78" spans="1:16" s="94" customFormat="1" ht="42" customHeight="1" x14ac:dyDescent="0.2">
      <c r="A78" s="121" t="str">
        <f t="shared" si="1"/>
        <v>017018</v>
      </c>
      <c r="B78" s="140" t="s">
        <v>167</v>
      </c>
      <c r="C78" s="141" t="s">
        <v>30</v>
      </c>
      <c r="D78" s="142">
        <v>18</v>
      </c>
      <c r="E78" s="124" t="s">
        <v>573</v>
      </c>
      <c r="F78" s="96" t="s">
        <v>610</v>
      </c>
      <c r="G78" s="143">
        <v>6</v>
      </c>
      <c r="H78" s="126">
        <v>8</v>
      </c>
      <c r="I78" s="141" t="s">
        <v>611</v>
      </c>
      <c r="J78" s="141">
        <v>607</v>
      </c>
      <c r="K78" s="131" t="s">
        <v>243</v>
      </c>
      <c r="L78" s="128">
        <v>1</v>
      </c>
      <c r="M78" s="126" t="s">
        <v>121</v>
      </c>
      <c r="N78" s="129">
        <v>26</v>
      </c>
      <c r="O78" s="130" t="s">
        <v>129</v>
      </c>
      <c r="P78" s="122" t="s">
        <v>612</v>
      </c>
    </row>
    <row r="79" spans="1:16" s="94" customFormat="1" ht="42" customHeight="1" x14ac:dyDescent="0.2">
      <c r="A79" s="121" t="str">
        <f t="shared" si="1"/>
        <v>038031</v>
      </c>
      <c r="B79" s="140" t="s">
        <v>177</v>
      </c>
      <c r="C79" s="141" t="s">
        <v>44</v>
      </c>
      <c r="D79" s="142">
        <v>31</v>
      </c>
      <c r="E79" s="124" t="s">
        <v>573</v>
      </c>
      <c r="F79" s="96" t="s">
        <v>610</v>
      </c>
      <c r="G79" s="143">
        <v>1</v>
      </c>
      <c r="H79" s="126">
        <v>8</v>
      </c>
      <c r="I79" s="141" t="s">
        <v>611</v>
      </c>
      <c r="J79" s="141">
        <v>108</v>
      </c>
      <c r="K79" s="131" t="s">
        <v>244</v>
      </c>
      <c r="L79" s="128">
        <v>1</v>
      </c>
      <c r="M79" s="126" t="s">
        <v>152</v>
      </c>
      <c r="N79" s="129" t="s">
        <v>447</v>
      </c>
      <c r="O79" s="130" t="s">
        <v>613</v>
      </c>
      <c r="P79" s="122" t="s">
        <v>612</v>
      </c>
    </row>
    <row r="80" spans="1:16" s="94" customFormat="1" ht="42" customHeight="1" x14ac:dyDescent="0.2">
      <c r="A80" s="121" t="str">
        <f t="shared" si="1"/>
        <v>038032</v>
      </c>
      <c r="B80" s="140" t="s">
        <v>177</v>
      </c>
      <c r="C80" s="141" t="s">
        <v>44</v>
      </c>
      <c r="D80" s="142">
        <v>32</v>
      </c>
      <c r="E80" s="124" t="s">
        <v>573</v>
      </c>
      <c r="F80" s="96" t="s">
        <v>610</v>
      </c>
      <c r="G80" s="143">
        <v>1</v>
      </c>
      <c r="H80" s="126">
        <v>8</v>
      </c>
      <c r="I80" s="141" t="s">
        <v>611</v>
      </c>
      <c r="J80" s="141">
        <v>108</v>
      </c>
      <c r="K80" s="131" t="s">
        <v>245</v>
      </c>
      <c r="L80" s="128">
        <v>1</v>
      </c>
      <c r="M80" s="126" t="s">
        <v>119</v>
      </c>
      <c r="N80" s="129" t="s">
        <v>449</v>
      </c>
      <c r="O80" s="130" t="s">
        <v>613</v>
      </c>
      <c r="P80" s="122" t="s">
        <v>612</v>
      </c>
    </row>
    <row r="81" spans="1:16" s="94" customFormat="1" ht="42" customHeight="1" x14ac:dyDescent="0.2">
      <c r="A81" s="121" t="str">
        <f t="shared" si="1"/>
        <v>038033</v>
      </c>
      <c r="B81" s="140" t="s">
        <v>177</v>
      </c>
      <c r="C81" s="141" t="s">
        <v>44</v>
      </c>
      <c r="D81" s="142">
        <v>33</v>
      </c>
      <c r="E81" s="124" t="s">
        <v>573</v>
      </c>
      <c r="F81" s="96" t="s">
        <v>610</v>
      </c>
      <c r="G81" s="143">
        <v>1</v>
      </c>
      <c r="H81" s="126">
        <v>8</v>
      </c>
      <c r="I81" s="141" t="s">
        <v>611</v>
      </c>
      <c r="J81" s="141">
        <v>108</v>
      </c>
      <c r="K81" s="131" t="s">
        <v>246</v>
      </c>
      <c r="L81" s="128">
        <v>1</v>
      </c>
      <c r="M81" s="126" t="s">
        <v>121</v>
      </c>
      <c r="N81" s="129" t="s">
        <v>581</v>
      </c>
      <c r="O81" s="130" t="s">
        <v>613</v>
      </c>
      <c r="P81" s="122" t="s">
        <v>612</v>
      </c>
    </row>
    <row r="82" spans="1:16" s="94" customFormat="1" ht="42" customHeight="1" x14ac:dyDescent="0.2">
      <c r="A82" s="121" t="str">
        <f t="shared" si="1"/>
        <v>038034</v>
      </c>
      <c r="B82" s="140" t="s">
        <v>177</v>
      </c>
      <c r="C82" s="141" t="s">
        <v>44</v>
      </c>
      <c r="D82" s="142">
        <v>34</v>
      </c>
      <c r="E82" s="124" t="s">
        <v>573</v>
      </c>
      <c r="F82" s="96" t="s">
        <v>610</v>
      </c>
      <c r="G82" s="143">
        <v>2</v>
      </c>
      <c r="H82" s="126">
        <v>8</v>
      </c>
      <c r="I82" s="141" t="s">
        <v>611</v>
      </c>
      <c r="J82" s="141">
        <v>208</v>
      </c>
      <c r="K82" s="131" t="s">
        <v>247</v>
      </c>
      <c r="L82" s="128">
        <v>1</v>
      </c>
      <c r="M82" s="126" t="s">
        <v>152</v>
      </c>
      <c r="N82" s="129" t="s">
        <v>447</v>
      </c>
      <c r="O82" s="130" t="s">
        <v>178</v>
      </c>
      <c r="P82" s="122" t="s">
        <v>612</v>
      </c>
    </row>
    <row r="83" spans="1:16" s="94" customFormat="1" ht="42" customHeight="1" x14ac:dyDescent="0.2">
      <c r="A83" s="121" t="str">
        <f t="shared" si="1"/>
        <v>038035</v>
      </c>
      <c r="B83" s="140" t="s">
        <v>177</v>
      </c>
      <c r="C83" s="141" t="s">
        <v>44</v>
      </c>
      <c r="D83" s="142">
        <v>35</v>
      </c>
      <c r="E83" s="124" t="s">
        <v>573</v>
      </c>
      <c r="F83" s="96" t="s">
        <v>610</v>
      </c>
      <c r="G83" s="143">
        <v>2</v>
      </c>
      <c r="H83" s="126">
        <v>8</v>
      </c>
      <c r="I83" s="141" t="s">
        <v>611</v>
      </c>
      <c r="J83" s="141">
        <v>208</v>
      </c>
      <c r="K83" s="131" t="s">
        <v>248</v>
      </c>
      <c r="L83" s="128">
        <v>1</v>
      </c>
      <c r="M83" s="126" t="s">
        <v>119</v>
      </c>
      <c r="N83" s="129" t="s">
        <v>449</v>
      </c>
      <c r="O83" s="130" t="s">
        <v>178</v>
      </c>
      <c r="P83" s="122" t="s">
        <v>612</v>
      </c>
    </row>
    <row r="84" spans="1:16" s="94" customFormat="1" ht="42" customHeight="1" x14ac:dyDescent="0.5">
      <c r="A84" s="121" t="str">
        <f t="shared" si="1"/>
        <v>038036</v>
      </c>
      <c r="B84" s="140" t="s">
        <v>177</v>
      </c>
      <c r="C84" s="141" t="s">
        <v>44</v>
      </c>
      <c r="D84" s="142">
        <v>36</v>
      </c>
      <c r="E84" s="124" t="s">
        <v>573</v>
      </c>
      <c r="F84" s="96" t="s">
        <v>610</v>
      </c>
      <c r="G84" s="143" ph="1">
        <v>2</v>
      </c>
      <c r="H84" s="126">
        <v>8</v>
      </c>
      <c r="I84" s="141" t="s">
        <v>611</v>
      </c>
      <c r="J84" s="141">
        <v>208</v>
      </c>
      <c r="K84" s="131" t="s">
        <v>249</v>
      </c>
      <c r="L84" s="128">
        <v>1</v>
      </c>
      <c r="M84" s="126" t="s">
        <v>121</v>
      </c>
      <c r="N84" s="129" t="s">
        <v>581</v>
      </c>
      <c r="O84" s="130" t="s">
        <v>178</v>
      </c>
      <c r="P84" s="122" t="s">
        <v>612</v>
      </c>
    </row>
    <row r="85" spans="1:16" s="94" customFormat="1" ht="42" customHeight="1" x14ac:dyDescent="0.5">
      <c r="A85" s="121" t="str">
        <f t="shared" si="1"/>
        <v>038037</v>
      </c>
      <c r="B85" s="140" t="s">
        <v>177</v>
      </c>
      <c r="C85" s="141" t="s">
        <v>44</v>
      </c>
      <c r="D85" s="142">
        <v>37</v>
      </c>
      <c r="E85" s="124" t="s">
        <v>573</v>
      </c>
      <c r="F85" s="96" t="s">
        <v>610</v>
      </c>
      <c r="G85" s="143" ph="1">
        <v>3</v>
      </c>
      <c r="H85" s="126">
        <v>8</v>
      </c>
      <c r="I85" s="141" t="s">
        <v>611</v>
      </c>
      <c r="J85" s="141">
        <v>308</v>
      </c>
      <c r="K85" s="131" t="s">
        <v>250</v>
      </c>
      <c r="L85" s="128">
        <v>1</v>
      </c>
      <c r="M85" s="126" t="s">
        <v>152</v>
      </c>
      <c r="N85" s="129" t="s">
        <v>447</v>
      </c>
      <c r="O85" s="130" t="s">
        <v>613</v>
      </c>
      <c r="P85" s="122" t="s">
        <v>612</v>
      </c>
    </row>
    <row r="86" spans="1:16" s="94" customFormat="1" ht="42" customHeight="1" x14ac:dyDescent="0.5">
      <c r="A86" s="121" t="str">
        <f t="shared" si="1"/>
        <v>038038</v>
      </c>
      <c r="B86" s="140" t="s">
        <v>177</v>
      </c>
      <c r="C86" s="141" t="s">
        <v>44</v>
      </c>
      <c r="D86" s="142">
        <v>38</v>
      </c>
      <c r="E86" s="124" t="s">
        <v>573</v>
      </c>
      <c r="F86" s="96" t="s">
        <v>610</v>
      </c>
      <c r="G86" s="143" ph="1">
        <v>3</v>
      </c>
      <c r="H86" s="126">
        <v>8</v>
      </c>
      <c r="I86" s="141" t="s">
        <v>611</v>
      </c>
      <c r="J86" s="141">
        <v>308</v>
      </c>
      <c r="K86" s="131" t="s">
        <v>251</v>
      </c>
      <c r="L86" s="128">
        <v>1</v>
      </c>
      <c r="M86" s="126" t="s">
        <v>119</v>
      </c>
      <c r="N86" s="129" t="s">
        <v>449</v>
      </c>
      <c r="O86" s="130" t="s">
        <v>613</v>
      </c>
      <c r="P86" s="122" t="s">
        <v>612</v>
      </c>
    </row>
    <row r="87" spans="1:16" s="94" customFormat="1" ht="42" customHeight="1" x14ac:dyDescent="0.5">
      <c r="A87" s="121" t="str">
        <f t="shared" si="1"/>
        <v>038039</v>
      </c>
      <c r="B87" s="140" t="s">
        <v>177</v>
      </c>
      <c r="C87" s="141" t="s">
        <v>44</v>
      </c>
      <c r="D87" s="142">
        <v>39</v>
      </c>
      <c r="E87" s="124" t="s">
        <v>573</v>
      </c>
      <c r="F87" s="96" t="s">
        <v>610</v>
      </c>
      <c r="G87" s="143" ph="1">
        <v>3</v>
      </c>
      <c r="H87" s="126">
        <v>8</v>
      </c>
      <c r="I87" s="141" t="s">
        <v>611</v>
      </c>
      <c r="J87" s="141">
        <v>308</v>
      </c>
      <c r="K87" s="131" t="s">
        <v>252</v>
      </c>
      <c r="L87" s="128">
        <v>1</v>
      </c>
      <c r="M87" s="126" t="s">
        <v>121</v>
      </c>
      <c r="N87" s="129" t="s">
        <v>581</v>
      </c>
      <c r="O87" s="130" t="s">
        <v>613</v>
      </c>
      <c r="P87" s="122" t="s">
        <v>612</v>
      </c>
    </row>
    <row r="88" spans="1:16" s="94" customFormat="1" ht="42" customHeight="1" x14ac:dyDescent="0.5">
      <c r="A88" s="121" t="str">
        <f t="shared" si="1"/>
        <v>038040</v>
      </c>
      <c r="B88" s="140" t="s">
        <v>177</v>
      </c>
      <c r="C88" s="141" t="s">
        <v>44</v>
      </c>
      <c r="D88" s="142">
        <v>40</v>
      </c>
      <c r="E88" s="124" t="s">
        <v>573</v>
      </c>
      <c r="F88" s="96" t="s">
        <v>610</v>
      </c>
      <c r="G88" s="143" ph="1">
        <v>4</v>
      </c>
      <c r="H88" s="126">
        <v>8</v>
      </c>
      <c r="I88" s="141" t="s">
        <v>611</v>
      </c>
      <c r="J88" s="141">
        <v>408</v>
      </c>
      <c r="K88" s="131" t="s">
        <v>253</v>
      </c>
      <c r="L88" s="128">
        <v>1</v>
      </c>
      <c r="M88" s="126" t="s">
        <v>152</v>
      </c>
      <c r="N88" s="129" t="s">
        <v>447</v>
      </c>
      <c r="O88" s="130" t="s">
        <v>178</v>
      </c>
      <c r="P88" s="122" t="s">
        <v>612</v>
      </c>
    </row>
    <row r="89" spans="1:16" s="94" customFormat="1" ht="42" customHeight="1" x14ac:dyDescent="0.5">
      <c r="A89" s="121" t="str">
        <f t="shared" si="1"/>
        <v>038041</v>
      </c>
      <c r="B89" s="140" t="s">
        <v>177</v>
      </c>
      <c r="C89" s="141" t="s">
        <v>44</v>
      </c>
      <c r="D89" s="142">
        <v>41</v>
      </c>
      <c r="E89" s="124" t="s">
        <v>573</v>
      </c>
      <c r="F89" s="96" t="s">
        <v>610</v>
      </c>
      <c r="G89" s="143" ph="1">
        <v>4</v>
      </c>
      <c r="H89" s="126">
        <v>8</v>
      </c>
      <c r="I89" s="141" t="s">
        <v>611</v>
      </c>
      <c r="J89" s="141">
        <v>408</v>
      </c>
      <c r="K89" s="131" t="s">
        <v>254</v>
      </c>
      <c r="L89" s="128">
        <v>1</v>
      </c>
      <c r="M89" s="126" t="s">
        <v>119</v>
      </c>
      <c r="N89" s="129" t="s">
        <v>449</v>
      </c>
      <c r="O89" s="130" t="s">
        <v>178</v>
      </c>
      <c r="P89" s="122" t="s">
        <v>612</v>
      </c>
    </row>
    <row r="90" spans="1:16" s="94" customFormat="1" ht="34.5" customHeight="1" x14ac:dyDescent="0.5">
      <c r="A90" s="121" t="str">
        <f t="shared" si="1"/>
        <v>038042</v>
      </c>
      <c r="B90" s="135" t="s">
        <v>177</v>
      </c>
      <c r="C90" s="135" t="s">
        <v>44</v>
      </c>
      <c r="D90" s="147">
        <v>42</v>
      </c>
      <c r="E90" s="124" t="s">
        <v>573</v>
      </c>
      <c r="F90" s="114" t="s">
        <v>610</v>
      </c>
      <c r="G90" s="135">
        <v>4</v>
      </c>
      <c r="H90" s="126" ph="1">
        <v>8</v>
      </c>
      <c r="I90" s="135" t="s">
        <v>611</v>
      </c>
      <c r="J90" s="135">
        <v>408</v>
      </c>
      <c r="K90" s="148" t="s">
        <v>255</v>
      </c>
      <c r="L90" s="141">
        <v>1</v>
      </c>
      <c r="M90" s="141" t="s">
        <v>121</v>
      </c>
      <c r="N90" s="141" t="s">
        <v>581</v>
      </c>
      <c r="O90" s="149" t="s">
        <v>178</v>
      </c>
      <c r="P90" s="141" t="s">
        <v>612</v>
      </c>
    </row>
    <row r="91" spans="1:16" s="94" customFormat="1" ht="34.5" customHeight="1" x14ac:dyDescent="0.2">
      <c r="A91" s="121" t="str">
        <f t="shared" si="1"/>
        <v>038043</v>
      </c>
      <c r="B91" s="135" t="s">
        <v>177</v>
      </c>
      <c r="C91" s="135" t="s">
        <v>44</v>
      </c>
      <c r="D91" s="147">
        <v>43</v>
      </c>
      <c r="E91" s="124" t="s">
        <v>573</v>
      </c>
      <c r="F91" s="114" t="s">
        <v>610</v>
      </c>
      <c r="G91" s="135">
        <v>5</v>
      </c>
      <c r="H91" s="126">
        <v>8</v>
      </c>
      <c r="I91" s="135" t="s">
        <v>611</v>
      </c>
      <c r="J91" s="135">
        <v>508</v>
      </c>
      <c r="K91" s="148" t="s">
        <v>256</v>
      </c>
      <c r="L91" s="141">
        <v>1</v>
      </c>
      <c r="M91" s="141" t="s">
        <v>152</v>
      </c>
      <c r="N91" s="141" t="s">
        <v>447</v>
      </c>
      <c r="O91" s="150" t="s">
        <v>613</v>
      </c>
      <c r="P91" s="141" t="s">
        <v>612</v>
      </c>
    </row>
    <row r="92" spans="1:16" s="94" customFormat="1" ht="34.5" customHeight="1" x14ac:dyDescent="0.5">
      <c r="A92" s="121" t="str">
        <f t="shared" si="1"/>
        <v>038044</v>
      </c>
      <c r="B92" s="126" t="s">
        <v>177</v>
      </c>
      <c r="C92" s="137" t="s">
        <v>44</v>
      </c>
      <c r="D92" s="124">
        <v>44</v>
      </c>
      <c r="E92" s="124" t="s">
        <v>573</v>
      </c>
      <c r="F92" s="114" t="s">
        <v>610</v>
      </c>
      <c r="G92" s="135">
        <v>5</v>
      </c>
      <c r="H92" s="126" ph="1">
        <v>8</v>
      </c>
      <c r="I92" s="135" t="s">
        <v>611</v>
      </c>
      <c r="J92" s="126">
        <v>508</v>
      </c>
      <c r="K92" s="151" t="s">
        <v>257</v>
      </c>
      <c r="L92" s="141">
        <v>1</v>
      </c>
      <c r="M92" s="141" t="s">
        <v>119</v>
      </c>
      <c r="N92" s="141" t="s">
        <v>449</v>
      </c>
      <c r="O92" s="152" t="s">
        <v>613</v>
      </c>
      <c r="P92" s="141" t="s">
        <v>612</v>
      </c>
    </row>
    <row r="93" spans="1:16" s="94" customFormat="1" ht="34.5" customHeight="1" x14ac:dyDescent="0.5">
      <c r="A93" s="121" t="str">
        <f t="shared" si="1"/>
        <v>038045</v>
      </c>
      <c r="B93" s="126" t="s">
        <v>177</v>
      </c>
      <c r="C93" s="137" t="s">
        <v>44</v>
      </c>
      <c r="D93" s="124">
        <v>45</v>
      </c>
      <c r="E93" s="124" t="s">
        <v>573</v>
      </c>
      <c r="F93" s="114" t="s">
        <v>610</v>
      </c>
      <c r="G93" s="135">
        <v>5</v>
      </c>
      <c r="H93" s="126" ph="1">
        <v>8</v>
      </c>
      <c r="I93" s="135" t="s">
        <v>611</v>
      </c>
      <c r="J93" s="126">
        <v>508</v>
      </c>
      <c r="K93" s="151" t="s">
        <v>258</v>
      </c>
      <c r="L93" s="141">
        <v>1</v>
      </c>
      <c r="M93" s="141" t="s">
        <v>121</v>
      </c>
      <c r="N93" s="141" t="s">
        <v>581</v>
      </c>
      <c r="O93" s="152" t="s">
        <v>613</v>
      </c>
      <c r="P93" s="141" t="s">
        <v>612</v>
      </c>
    </row>
    <row r="94" spans="1:16" s="94" customFormat="1" ht="34.5" customHeight="1" x14ac:dyDescent="0.2">
      <c r="A94" s="121" t="str">
        <f t="shared" si="1"/>
        <v>038046</v>
      </c>
      <c r="B94" s="135" t="s">
        <v>177</v>
      </c>
      <c r="C94" s="135" t="s">
        <v>44</v>
      </c>
      <c r="D94" s="147">
        <v>46</v>
      </c>
      <c r="E94" s="124" t="s">
        <v>573</v>
      </c>
      <c r="F94" s="114" t="s">
        <v>610</v>
      </c>
      <c r="G94" s="135">
        <v>6</v>
      </c>
      <c r="H94" s="126">
        <v>8</v>
      </c>
      <c r="I94" s="135" t="s">
        <v>611</v>
      </c>
      <c r="J94" s="135">
        <v>608</v>
      </c>
      <c r="K94" s="148" t="s">
        <v>259</v>
      </c>
      <c r="L94" s="141">
        <v>1</v>
      </c>
      <c r="M94" s="141" t="s">
        <v>152</v>
      </c>
      <c r="N94" s="141" t="s">
        <v>447</v>
      </c>
      <c r="O94" s="148" t="s">
        <v>178</v>
      </c>
      <c r="P94" s="141" t="s">
        <v>612</v>
      </c>
    </row>
    <row r="95" spans="1:16" s="94" customFormat="1" ht="34.5" customHeight="1" x14ac:dyDescent="0.2">
      <c r="A95" s="121" t="str">
        <f t="shared" si="1"/>
        <v>038047</v>
      </c>
      <c r="B95" s="135" t="s">
        <v>177</v>
      </c>
      <c r="C95" s="135" t="s">
        <v>44</v>
      </c>
      <c r="D95" s="147">
        <v>47</v>
      </c>
      <c r="E95" s="124" t="s">
        <v>573</v>
      </c>
      <c r="F95" s="114" t="s">
        <v>610</v>
      </c>
      <c r="G95" s="135">
        <v>6</v>
      </c>
      <c r="H95" s="126">
        <v>8</v>
      </c>
      <c r="I95" s="135" t="s">
        <v>611</v>
      </c>
      <c r="J95" s="135">
        <v>608</v>
      </c>
      <c r="K95" s="148" t="s">
        <v>260</v>
      </c>
      <c r="L95" s="141">
        <v>1</v>
      </c>
      <c r="M95" s="141" t="s">
        <v>119</v>
      </c>
      <c r="N95" s="141" t="s">
        <v>449</v>
      </c>
      <c r="O95" s="148" t="s">
        <v>178</v>
      </c>
      <c r="P95" s="141" t="s">
        <v>612</v>
      </c>
    </row>
    <row r="96" spans="1:16" s="94" customFormat="1" ht="34.5" customHeight="1" x14ac:dyDescent="0.2">
      <c r="A96" s="121" t="str">
        <f t="shared" si="1"/>
        <v>038048</v>
      </c>
      <c r="B96" s="135" t="s">
        <v>177</v>
      </c>
      <c r="C96" s="135" t="s">
        <v>44</v>
      </c>
      <c r="D96" s="147">
        <v>48</v>
      </c>
      <c r="E96" s="124" t="s">
        <v>573</v>
      </c>
      <c r="F96" s="114" t="s">
        <v>610</v>
      </c>
      <c r="G96" s="135">
        <v>6</v>
      </c>
      <c r="H96" s="126">
        <v>8</v>
      </c>
      <c r="I96" s="135" t="s">
        <v>611</v>
      </c>
      <c r="J96" s="135">
        <v>608</v>
      </c>
      <c r="K96" s="148" t="s">
        <v>261</v>
      </c>
      <c r="L96" s="141">
        <v>1</v>
      </c>
      <c r="M96" s="141" t="s">
        <v>121</v>
      </c>
      <c r="N96" s="141" t="s">
        <v>581</v>
      </c>
      <c r="O96" s="149" t="s">
        <v>178</v>
      </c>
      <c r="P96" s="141" t="s">
        <v>612</v>
      </c>
    </row>
    <row r="97" spans="1:16" s="94" customFormat="1" ht="34.5" customHeight="1" x14ac:dyDescent="0.2">
      <c r="A97" s="121" t="str">
        <f t="shared" si="1"/>
        <v>002027</v>
      </c>
      <c r="B97" s="135" t="s">
        <v>116</v>
      </c>
      <c r="C97" s="135" t="s">
        <v>17</v>
      </c>
      <c r="D97" s="147">
        <v>27</v>
      </c>
      <c r="E97" s="124" t="s">
        <v>573</v>
      </c>
      <c r="F97" s="114" t="s">
        <v>610</v>
      </c>
      <c r="G97" s="135">
        <v>3</v>
      </c>
      <c r="H97" s="126">
        <v>8</v>
      </c>
      <c r="I97" s="135" t="s">
        <v>614</v>
      </c>
      <c r="J97" s="135">
        <v>305</v>
      </c>
      <c r="K97" s="148" t="s">
        <v>615</v>
      </c>
      <c r="L97" s="141">
        <v>4</v>
      </c>
      <c r="M97" s="141" t="s">
        <v>119</v>
      </c>
      <c r="N97" s="141">
        <v>26</v>
      </c>
      <c r="O97" s="149" t="s">
        <v>616</v>
      </c>
      <c r="P97" s="141" t="s">
        <v>617</v>
      </c>
    </row>
    <row r="98" spans="1:16" s="94" customFormat="1" ht="34.5" customHeight="1" x14ac:dyDescent="0.2">
      <c r="A98" s="121" t="str">
        <f t="shared" si="1"/>
        <v>002028</v>
      </c>
      <c r="B98" s="135" t="s">
        <v>116</v>
      </c>
      <c r="C98" s="135" t="s">
        <v>17</v>
      </c>
      <c r="D98" s="147">
        <v>28</v>
      </c>
      <c r="E98" s="124" t="s">
        <v>573</v>
      </c>
      <c r="F98" s="114" t="s">
        <v>610</v>
      </c>
      <c r="G98" s="135">
        <v>3</v>
      </c>
      <c r="H98" s="126">
        <v>8</v>
      </c>
      <c r="I98" s="135" t="s">
        <v>614</v>
      </c>
      <c r="J98" s="135">
        <v>305</v>
      </c>
      <c r="K98" s="148" t="s">
        <v>618</v>
      </c>
      <c r="L98" s="141">
        <v>4</v>
      </c>
      <c r="M98" s="141" t="s">
        <v>121</v>
      </c>
      <c r="N98" s="141">
        <v>30</v>
      </c>
      <c r="O98" s="150" t="s">
        <v>616</v>
      </c>
      <c r="P98" s="141" t="s">
        <v>617</v>
      </c>
    </row>
    <row r="99" spans="1:16" s="94" customFormat="1" ht="34.5" customHeight="1" x14ac:dyDescent="0.2">
      <c r="A99" s="121" t="str">
        <f t="shared" si="1"/>
        <v>002029</v>
      </c>
      <c r="B99" s="135" t="s">
        <v>116</v>
      </c>
      <c r="C99" s="135" t="s">
        <v>17</v>
      </c>
      <c r="D99" s="147">
        <v>29</v>
      </c>
      <c r="E99" s="124" t="s">
        <v>573</v>
      </c>
      <c r="F99" s="114" t="s">
        <v>610</v>
      </c>
      <c r="G99" s="135">
        <v>4</v>
      </c>
      <c r="H99" s="126">
        <v>8</v>
      </c>
      <c r="I99" s="135" t="s">
        <v>614</v>
      </c>
      <c r="J99" s="135">
        <v>405</v>
      </c>
      <c r="K99" s="148" t="s">
        <v>619</v>
      </c>
      <c r="L99" s="141">
        <v>5</v>
      </c>
      <c r="M99" s="141" t="s">
        <v>119</v>
      </c>
      <c r="N99" s="141">
        <v>22</v>
      </c>
      <c r="O99" s="150" t="s">
        <v>616</v>
      </c>
      <c r="P99" s="141" t="s">
        <v>617</v>
      </c>
    </row>
    <row r="100" spans="1:16" s="94" customFormat="1" ht="34.5" customHeight="1" x14ac:dyDescent="0.2">
      <c r="A100" s="121" t="str">
        <f t="shared" si="1"/>
        <v>002030</v>
      </c>
      <c r="B100" s="135" t="s">
        <v>116</v>
      </c>
      <c r="C100" s="135" t="s">
        <v>17</v>
      </c>
      <c r="D100" s="147">
        <v>30</v>
      </c>
      <c r="E100" s="124" t="s">
        <v>573</v>
      </c>
      <c r="F100" s="114" t="s">
        <v>610</v>
      </c>
      <c r="G100" s="135">
        <v>4</v>
      </c>
      <c r="H100" s="126">
        <v>8</v>
      </c>
      <c r="I100" s="135" t="s">
        <v>614</v>
      </c>
      <c r="J100" s="135">
        <v>405</v>
      </c>
      <c r="K100" s="148" t="s">
        <v>620</v>
      </c>
      <c r="L100" s="141">
        <v>5</v>
      </c>
      <c r="M100" s="141" t="s">
        <v>121</v>
      </c>
      <c r="N100" s="141">
        <v>26</v>
      </c>
      <c r="O100" s="153" t="s">
        <v>616</v>
      </c>
      <c r="P100" s="141" t="s">
        <v>617</v>
      </c>
    </row>
    <row r="101" spans="1:16" s="94" customFormat="1" ht="34.5" customHeight="1" x14ac:dyDescent="0.2">
      <c r="A101" s="121" t="str">
        <f t="shared" si="1"/>
        <v>002031</v>
      </c>
      <c r="B101" s="135" t="s">
        <v>116</v>
      </c>
      <c r="C101" s="135" t="s">
        <v>17</v>
      </c>
      <c r="D101" s="147">
        <v>31</v>
      </c>
      <c r="E101" s="124" t="s">
        <v>573</v>
      </c>
      <c r="F101" s="114" t="s">
        <v>610</v>
      </c>
      <c r="G101" s="135">
        <v>5</v>
      </c>
      <c r="H101" s="126">
        <v>8</v>
      </c>
      <c r="I101" s="135" t="s">
        <v>614</v>
      </c>
      <c r="J101" s="135">
        <v>505</v>
      </c>
      <c r="K101" s="148" t="s">
        <v>621</v>
      </c>
      <c r="L101" s="141">
        <v>4</v>
      </c>
      <c r="M101" s="141" t="s">
        <v>119</v>
      </c>
      <c r="N101" s="141">
        <v>22</v>
      </c>
      <c r="O101" s="153" t="s">
        <v>616</v>
      </c>
      <c r="P101" s="141" t="s">
        <v>617</v>
      </c>
    </row>
    <row r="102" spans="1:16" s="94" customFormat="1" ht="34.5" customHeight="1" x14ac:dyDescent="0.2">
      <c r="A102" s="121" t="str">
        <f t="shared" si="1"/>
        <v>002032</v>
      </c>
      <c r="B102" s="144" t="s">
        <v>116</v>
      </c>
      <c r="C102" s="144" t="s">
        <v>17</v>
      </c>
      <c r="D102" s="154">
        <v>32</v>
      </c>
      <c r="E102" s="124" t="s">
        <v>573</v>
      </c>
      <c r="F102" s="115" t="s">
        <v>610</v>
      </c>
      <c r="G102" s="144">
        <v>5</v>
      </c>
      <c r="H102" s="126">
        <v>8</v>
      </c>
      <c r="I102" s="144" t="s">
        <v>614</v>
      </c>
      <c r="J102" s="144">
        <v>505</v>
      </c>
      <c r="K102" s="155" t="s">
        <v>622</v>
      </c>
      <c r="L102" s="156">
        <v>4</v>
      </c>
      <c r="M102" s="156" t="s">
        <v>121</v>
      </c>
      <c r="N102" s="156">
        <v>26</v>
      </c>
      <c r="O102" s="132" t="s">
        <v>616</v>
      </c>
      <c r="P102" s="156" t="s">
        <v>617</v>
      </c>
    </row>
    <row r="103" spans="1:16" s="94" customFormat="1" ht="34.5" customHeight="1" x14ac:dyDescent="0.2">
      <c r="A103" s="121" t="str">
        <f t="shared" si="1"/>
        <v>002033</v>
      </c>
      <c r="B103" s="144" t="s">
        <v>116</v>
      </c>
      <c r="C103" s="144" t="s">
        <v>17</v>
      </c>
      <c r="D103" s="154">
        <v>33</v>
      </c>
      <c r="E103" s="124" t="s">
        <v>573</v>
      </c>
      <c r="F103" s="115" t="s">
        <v>610</v>
      </c>
      <c r="G103" s="144">
        <v>5</v>
      </c>
      <c r="H103" s="126">
        <v>8</v>
      </c>
      <c r="I103" s="144" t="s">
        <v>614</v>
      </c>
      <c r="J103" s="144">
        <v>506</v>
      </c>
      <c r="K103" s="155" t="s">
        <v>623</v>
      </c>
      <c r="L103" s="156">
        <v>3</v>
      </c>
      <c r="M103" s="156" t="s">
        <v>119</v>
      </c>
      <c r="N103" s="156">
        <v>22</v>
      </c>
      <c r="O103" s="155" t="s">
        <v>616</v>
      </c>
      <c r="P103" s="141" t="s">
        <v>617</v>
      </c>
    </row>
    <row r="104" spans="1:16" s="94" customFormat="1" ht="34.5" customHeight="1" x14ac:dyDescent="0.2">
      <c r="A104" s="121" t="str">
        <f t="shared" si="1"/>
        <v>002034</v>
      </c>
      <c r="B104" s="135" t="s">
        <v>116</v>
      </c>
      <c r="C104" s="135" t="s">
        <v>17</v>
      </c>
      <c r="D104" s="157">
        <v>34</v>
      </c>
      <c r="E104" s="124" t="s">
        <v>573</v>
      </c>
      <c r="F104" s="114" t="s">
        <v>610</v>
      </c>
      <c r="G104" s="135">
        <v>5</v>
      </c>
      <c r="H104" s="126">
        <v>8</v>
      </c>
      <c r="I104" s="135" t="s">
        <v>614</v>
      </c>
      <c r="J104" s="135">
        <v>506</v>
      </c>
      <c r="K104" s="148" t="s">
        <v>624</v>
      </c>
      <c r="L104" s="141">
        <v>3</v>
      </c>
      <c r="M104" s="141" t="s">
        <v>121</v>
      </c>
      <c r="N104" s="141">
        <v>26</v>
      </c>
      <c r="O104" s="149" t="s">
        <v>616</v>
      </c>
      <c r="P104" s="141" t="s">
        <v>617</v>
      </c>
    </row>
    <row r="105" spans="1:16" s="94" customFormat="1" ht="34.5" customHeight="1" x14ac:dyDescent="0.2">
      <c r="A105" s="121" t="str">
        <f t="shared" si="1"/>
        <v>002035</v>
      </c>
      <c r="B105" s="135" t="s">
        <v>116</v>
      </c>
      <c r="C105" s="135" t="s">
        <v>17</v>
      </c>
      <c r="D105" s="157">
        <v>35</v>
      </c>
      <c r="E105" s="124" t="s">
        <v>573</v>
      </c>
      <c r="F105" s="114" t="s">
        <v>610</v>
      </c>
      <c r="G105" s="135">
        <v>6</v>
      </c>
      <c r="H105" s="126">
        <v>8</v>
      </c>
      <c r="I105" s="135" t="s">
        <v>614</v>
      </c>
      <c r="J105" s="135">
        <v>605</v>
      </c>
      <c r="K105" s="148" t="s">
        <v>625</v>
      </c>
      <c r="L105" s="141">
        <v>4</v>
      </c>
      <c r="M105" s="141" t="s">
        <v>119</v>
      </c>
      <c r="N105" s="141">
        <v>22</v>
      </c>
      <c r="O105" s="149" t="s">
        <v>616</v>
      </c>
      <c r="P105" s="141" t="s">
        <v>617</v>
      </c>
    </row>
    <row r="106" spans="1:16" s="94" customFormat="1" ht="34.5" customHeight="1" x14ac:dyDescent="0.2">
      <c r="A106" s="121" t="str">
        <f t="shared" si="1"/>
        <v>002036</v>
      </c>
      <c r="B106" s="135" t="s">
        <v>116</v>
      </c>
      <c r="C106" s="135" t="s">
        <v>17</v>
      </c>
      <c r="D106" s="157">
        <v>36</v>
      </c>
      <c r="E106" s="124" t="s">
        <v>573</v>
      </c>
      <c r="F106" s="114" t="s">
        <v>610</v>
      </c>
      <c r="G106" s="141">
        <v>6</v>
      </c>
      <c r="H106" s="126">
        <v>8</v>
      </c>
      <c r="I106" s="135" t="s">
        <v>614</v>
      </c>
      <c r="J106" s="141">
        <v>605</v>
      </c>
      <c r="K106" s="148" t="s">
        <v>626</v>
      </c>
      <c r="L106" s="141">
        <v>4</v>
      </c>
      <c r="M106" s="141" t="s">
        <v>121</v>
      </c>
      <c r="N106" s="141">
        <v>26</v>
      </c>
      <c r="O106" s="149" t="s">
        <v>616</v>
      </c>
      <c r="P106" s="141" t="s">
        <v>617</v>
      </c>
    </row>
    <row r="107" spans="1:16" s="94" customFormat="1" ht="34.5" customHeight="1" x14ac:dyDescent="0.2">
      <c r="A107" s="121" t="str">
        <f t="shared" si="1"/>
        <v>002037</v>
      </c>
      <c r="B107" s="135" t="s">
        <v>116</v>
      </c>
      <c r="C107" s="135" t="s">
        <v>17</v>
      </c>
      <c r="D107" s="157">
        <v>37</v>
      </c>
      <c r="E107" s="124" t="s">
        <v>573</v>
      </c>
      <c r="F107" s="114" t="s">
        <v>610</v>
      </c>
      <c r="G107" s="141">
        <v>6</v>
      </c>
      <c r="H107" s="126">
        <v>8</v>
      </c>
      <c r="I107" s="135" t="s">
        <v>614</v>
      </c>
      <c r="J107" s="141">
        <v>606</v>
      </c>
      <c r="K107" s="148" t="s">
        <v>627</v>
      </c>
      <c r="L107" s="141">
        <v>4</v>
      </c>
      <c r="M107" s="141" t="s">
        <v>119</v>
      </c>
      <c r="N107" s="141">
        <v>22</v>
      </c>
      <c r="O107" s="149" t="s">
        <v>616</v>
      </c>
      <c r="P107" s="141" t="s">
        <v>617</v>
      </c>
    </row>
    <row r="108" spans="1:16" s="94" customFormat="1" ht="34.5" customHeight="1" x14ac:dyDescent="0.2">
      <c r="A108" s="121" t="str">
        <f t="shared" si="1"/>
        <v>002038</v>
      </c>
      <c r="B108" s="135" t="s">
        <v>116</v>
      </c>
      <c r="C108" s="135" t="s">
        <v>17</v>
      </c>
      <c r="D108" s="157">
        <v>38</v>
      </c>
      <c r="E108" s="124" t="s">
        <v>573</v>
      </c>
      <c r="F108" s="114" t="s">
        <v>610</v>
      </c>
      <c r="G108" s="135">
        <v>6</v>
      </c>
      <c r="H108" s="126">
        <v>8</v>
      </c>
      <c r="I108" s="135" t="s">
        <v>614</v>
      </c>
      <c r="J108" s="135">
        <v>606</v>
      </c>
      <c r="K108" s="148" t="s">
        <v>628</v>
      </c>
      <c r="L108" s="141">
        <v>4</v>
      </c>
      <c r="M108" s="141" t="s">
        <v>121</v>
      </c>
      <c r="N108" s="141">
        <v>26</v>
      </c>
      <c r="O108" s="149" t="s">
        <v>616</v>
      </c>
      <c r="P108" s="141" t="s">
        <v>617</v>
      </c>
    </row>
    <row r="109" spans="1:16" s="94" customFormat="1" ht="34.5" customHeight="1" x14ac:dyDescent="0.2">
      <c r="A109" s="121" t="str">
        <f t="shared" si="1"/>
        <v>017019</v>
      </c>
      <c r="B109" s="135" t="s">
        <v>167</v>
      </c>
      <c r="C109" s="135" t="s">
        <v>30</v>
      </c>
      <c r="D109" s="157">
        <v>19</v>
      </c>
      <c r="E109" s="124" t="s">
        <v>573</v>
      </c>
      <c r="F109" s="114" t="s">
        <v>610</v>
      </c>
      <c r="G109" s="135">
        <v>3</v>
      </c>
      <c r="H109" s="126">
        <v>8</v>
      </c>
      <c r="I109" s="135" t="s">
        <v>614</v>
      </c>
      <c r="J109" s="135">
        <v>307</v>
      </c>
      <c r="K109" s="148" t="s">
        <v>629</v>
      </c>
      <c r="L109" s="141">
        <v>2</v>
      </c>
      <c r="M109" s="141" t="s">
        <v>630</v>
      </c>
      <c r="N109" s="141">
        <v>30</v>
      </c>
      <c r="O109" s="149" t="s">
        <v>631</v>
      </c>
      <c r="P109" s="141" t="s">
        <v>617</v>
      </c>
    </row>
    <row r="110" spans="1:16" s="94" customFormat="1" ht="42" customHeight="1" x14ac:dyDescent="0.2">
      <c r="A110" s="121" t="str">
        <f t="shared" si="1"/>
        <v>017020</v>
      </c>
      <c r="B110" s="135" t="s">
        <v>167</v>
      </c>
      <c r="C110" s="135" t="s">
        <v>30</v>
      </c>
      <c r="D110" s="157">
        <v>20</v>
      </c>
      <c r="E110" s="124" t="s">
        <v>573</v>
      </c>
      <c r="F110" s="114" t="s">
        <v>610</v>
      </c>
      <c r="G110" s="135">
        <v>4</v>
      </c>
      <c r="H110" s="126">
        <v>8</v>
      </c>
      <c r="I110" s="135" t="s">
        <v>614</v>
      </c>
      <c r="J110" s="135">
        <v>407</v>
      </c>
      <c r="K110" s="148" t="s">
        <v>632</v>
      </c>
      <c r="L110" s="141">
        <v>3</v>
      </c>
      <c r="M110" s="141" t="s">
        <v>630</v>
      </c>
      <c r="N110" s="141">
        <v>26</v>
      </c>
      <c r="O110" s="149" t="s">
        <v>631</v>
      </c>
      <c r="P110" s="141" t="s">
        <v>617</v>
      </c>
    </row>
    <row r="111" spans="1:16" s="94" customFormat="1" ht="42" customHeight="1" x14ac:dyDescent="0.2">
      <c r="A111" s="121" t="str">
        <f t="shared" si="1"/>
        <v>017021</v>
      </c>
      <c r="B111" s="135" t="s">
        <v>167</v>
      </c>
      <c r="C111" s="135" t="s">
        <v>30</v>
      </c>
      <c r="D111" s="157">
        <v>21</v>
      </c>
      <c r="E111" s="124" t="s">
        <v>573</v>
      </c>
      <c r="F111" s="114" t="s">
        <v>610</v>
      </c>
      <c r="G111" s="135">
        <v>5</v>
      </c>
      <c r="H111" s="126">
        <v>8</v>
      </c>
      <c r="I111" s="135" t="s">
        <v>614</v>
      </c>
      <c r="J111" s="135">
        <v>507</v>
      </c>
      <c r="K111" s="148" t="s">
        <v>633</v>
      </c>
      <c r="L111" s="141">
        <v>4</v>
      </c>
      <c r="M111" s="141" t="s">
        <v>630</v>
      </c>
      <c r="N111" s="141">
        <v>26</v>
      </c>
      <c r="O111" s="149" t="s">
        <v>631</v>
      </c>
      <c r="P111" s="141" t="s">
        <v>634</v>
      </c>
    </row>
    <row r="112" spans="1:16" s="94" customFormat="1" ht="42" customHeight="1" x14ac:dyDescent="0.2">
      <c r="A112" s="121" t="str">
        <f t="shared" si="1"/>
        <v>017022</v>
      </c>
      <c r="B112" s="135" t="s">
        <v>167</v>
      </c>
      <c r="C112" s="135" t="s">
        <v>30</v>
      </c>
      <c r="D112" s="157">
        <v>22</v>
      </c>
      <c r="E112" s="124" t="s">
        <v>573</v>
      </c>
      <c r="F112" s="114" t="s">
        <v>610</v>
      </c>
      <c r="G112" s="141">
        <v>6</v>
      </c>
      <c r="H112" s="126">
        <v>8</v>
      </c>
      <c r="I112" s="135" t="s">
        <v>614</v>
      </c>
      <c r="J112" s="141">
        <v>607</v>
      </c>
      <c r="K112" s="148" t="s">
        <v>635</v>
      </c>
      <c r="L112" s="141">
        <v>4</v>
      </c>
      <c r="M112" s="141" t="s">
        <v>630</v>
      </c>
      <c r="N112" s="141">
        <v>26</v>
      </c>
      <c r="O112" s="149" t="s">
        <v>631</v>
      </c>
      <c r="P112" s="141" t="s">
        <v>634</v>
      </c>
    </row>
    <row r="113" spans="1:16" s="94" customFormat="1" ht="42" customHeight="1" x14ac:dyDescent="0.2">
      <c r="A113" s="121" t="str">
        <f t="shared" si="1"/>
        <v>116001</v>
      </c>
      <c r="B113" s="135" t="s">
        <v>184</v>
      </c>
      <c r="C113" s="135" t="s">
        <v>54</v>
      </c>
      <c r="D113" s="157">
        <v>1</v>
      </c>
      <c r="E113" s="124" t="s">
        <v>573</v>
      </c>
      <c r="F113" s="114" t="s">
        <v>610</v>
      </c>
      <c r="G113" s="141">
        <v>3</v>
      </c>
      <c r="H113" s="126">
        <v>8</v>
      </c>
      <c r="I113" s="135" t="s">
        <v>614</v>
      </c>
      <c r="J113" s="141">
        <v>308</v>
      </c>
      <c r="K113" s="148" t="s">
        <v>636</v>
      </c>
      <c r="L113" s="141">
        <v>5</v>
      </c>
      <c r="M113" s="141" t="s">
        <v>121</v>
      </c>
      <c r="N113" s="141">
        <v>30</v>
      </c>
      <c r="O113" s="149" t="s">
        <v>637</v>
      </c>
      <c r="P113" s="141" t="s">
        <v>617</v>
      </c>
    </row>
    <row r="114" spans="1:16" s="94" customFormat="1" ht="42" customHeight="1" x14ac:dyDescent="0.2">
      <c r="A114" s="121" t="str">
        <f t="shared" si="1"/>
        <v>116002</v>
      </c>
      <c r="B114" s="135" t="s">
        <v>184</v>
      </c>
      <c r="C114" s="135" t="s">
        <v>54</v>
      </c>
      <c r="D114" s="157">
        <v>2</v>
      </c>
      <c r="E114" s="124" t="s">
        <v>573</v>
      </c>
      <c r="F114" s="114" t="s">
        <v>610</v>
      </c>
      <c r="G114" s="135">
        <v>4</v>
      </c>
      <c r="H114" s="126">
        <v>8</v>
      </c>
      <c r="I114" s="135" t="s">
        <v>614</v>
      </c>
      <c r="J114" s="135">
        <v>408</v>
      </c>
      <c r="K114" s="148" t="s">
        <v>638</v>
      </c>
      <c r="L114" s="141">
        <v>6</v>
      </c>
      <c r="M114" s="141" t="s">
        <v>121</v>
      </c>
      <c r="N114" s="141">
        <v>26</v>
      </c>
      <c r="O114" s="149" t="s">
        <v>637</v>
      </c>
      <c r="P114" s="141" t="s">
        <v>617</v>
      </c>
    </row>
    <row r="115" spans="1:16" s="94" customFormat="1" ht="42" customHeight="1" x14ac:dyDescent="0.2">
      <c r="A115" s="121" t="str">
        <f t="shared" si="1"/>
        <v>116003</v>
      </c>
      <c r="B115" s="135" t="s">
        <v>184</v>
      </c>
      <c r="C115" s="135" t="s">
        <v>54</v>
      </c>
      <c r="D115" s="157">
        <v>3</v>
      </c>
      <c r="E115" s="124" t="s">
        <v>573</v>
      </c>
      <c r="F115" s="114" t="s">
        <v>610</v>
      </c>
      <c r="G115" s="135">
        <v>5</v>
      </c>
      <c r="H115" s="126">
        <v>8</v>
      </c>
      <c r="I115" s="135" t="s">
        <v>614</v>
      </c>
      <c r="J115" s="135">
        <v>508</v>
      </c>
      <c r="K115" s="148" t="s">
        <v>639</v>
      </c>
      <c r="L115" s="141">
        <v>6</v>
      </c>
      <c r="M115" s="141" t="s">
        <v>121</v>
      </c>
      <c r="N115" s="141">
        <v>26</v>
      </c>
      <c r="O115" s="149" t="s">
        <v>637</v>
      </c>
      <c r="P115" s="141" t="s">
        <v>617</v>
      </c>
    </row>
    <row r="116" spans="1:16" s="94" customFormat="1" ht="34.5" customHeight="1" x14ac:dyDescent="0.2">
      <c r="A116" s="121" t="str">
        <f t="shared" si="1"/>
        <v>116004</v>
      </c>
      <c r="B116" s="144" t="s">
        <v>184</v>
      </c>
      <c r="C116" s="144" t="s">
        <v>54</v>
      </c>
      <c r="D116" s="158">
        <v>4</v>
      </c>
      <c r="E116" s="124" t="s">
        <v>573</v>
      </c>
      <c r="F116" s="115" t="s">
        <v>610</v>
      </c>
      <c r="G116" s="144">
        <v>6</v>
      </c>
      <c r="H116" s="126">
        <v>8</v>
      </c>
      <c r="I116" s="144" t="s">
        <v>614</v>
      </c>
      <c r="J116" s="144">
        <v>608</v>
      </c>
      <c r="K116" s="155" t="s">
        <v>640</v>
      </c>
      <c r="L116" s="156">
        <v>6</v>
      </c>
      <c r="M116" s="156" t="s">
        <v>121</v>
      </c>
      <c r="N116" s="156">
        <v>26</v>
      </c>
      <c r="O116" s="146" t="s">
        <v>637</v>
      </c>
      <c r="P116" s="156" t="s">
        <v>617</v>
      </c>
    </row>
    <row r="117" spans="1:16" s="94" customFormat="1" ht="34.5" customHeight="1" x14ac:dyDescent="0.2">
      <c r="A117" s="121" t="str">
        <f t="shared" si="1"/>
        <v>002039</v>
      </c>
      <c r="B117" s="144" t="s">
        <v>116</v>
      </c>
      <c r="C117" s="144" t="s">
        <v>17</v>
      </c>
      <c r="D117" s="158">
        <v>39</v>
      </c>
      <c r="E117" s="124" t="s">
        <v>573</v>
      </c>
      <c r="F117" s="115" t="s">
        <v>641</v>
      </c>
      <c r="G117" s="144" t="s">
        <v>127</v>
      </c>
      <c r="H117" s="126">
        <v>8</v>
      </c>
      <c r="I117" s="144" t="s">
        <v>128</v>
      </c>
      <c r="J117" s="144">
        <v>303</v>
      </c>
      <c r="K117" s="155" t="s">
        <v>262</v>
      </c>
      <c r="L117" s="156">
        <v>2</v>
      </c>
      <c r="M117" s="156" t="s">
        <v>121</v>
      </c>
      <c r="N117" s="156">
        <v>26</v>
      </c>
      <c r="O117" s="159" t="s">
        <v>642</v>
      </c>
      <c r="P117" s="141" t="s">
        <v>643</v>
      </c>
    </row>
    <row r="118" spans="1:16" s="94" customFormat="1" ht="34.5" customHeight="1" x14ac:dyDescent="0.2">
      <c r="A118" s="197" t="str">
        <f t="shared" si="1"/>
        <v>002040</v>
      </c>
      <c r="B118" s="107" t="s">
        <v>116</v>
      </c>
      <c r="C118" s="104" t="s">
        <v>17</v>
      </c>
      <c r="D118" s="108">
        <v>40</v>
      </c>
      <c r="E118" s="83" t="s">
        <v>573</v>
      </c>
      <c r="F118" s="115" t="s">
        <v>641</v>
      </c>
      <c r="G118" s="104" t="s">
        <v>127</v>
      </c>
      <c r="H118" s="86">
        <v>5</v>
      </c>
      <c r="I118" s="104" t="s">
        <v>128</v>
      </c>
      <c r="J118" s="104" t="s">
        <v>124</v>
      </c>
      <c r="K118" s="105" t="s">
        <v>644</v>
      </c>
      <c r="L118" s="106">
        <v>2</v>
      </c>
      <c r="M118" s="106" t="s">
        <v>121</v>
      </c>
      <c r="N118" s="106">
        <v>26</v>
      </c>
      <c r="O118" s="198" t="s">
        <v>645</v>
      </c>
      <c r="P118" s="106" t="s">
        <v>646</v>
      </c>
    </row>
    <row r="119" spans="1:16" s="94" customFormat="1" ht="34.5" customHeight="1" x14ac:dyDescent="0.2">
      <c r="A119" s="121" t="str">
        <f t="shared" si="1"/>
        <v>046001</v>
      </c>
      <c r="B119" s="160" t="s">
        <v>179</v>
      </c>
      <c r="C119" s="144" t="s">
        <v>46</v>
      </c>
      <c r="D119" s="161">
        <v>1</v>
      </c>
      <c r="E119" s="124" t="s">
        <v>573</v>
      </c>
      <c r="F119" s="115" t="s">
        <v>641</v>
      </c>
      <c r="G119" s="144" t="s">
        <v>127</v>
      </c>
      <c r="H119" s="126">
        <v>8</v>
      </c>
      <c r="I119" s="144" t="s">
        <v>128</v>
      </c>
      <c r="J119" s="144">
        <v>304</v>
      </c>
      <c r="K119" s="155" t="s">
        <v>647</v>
      </c>
      <c r="L119" s="156">
        <v>2</v>
      </c>
      <c r="M119" s="156" t="s">
        <v>121</v>
      </c>
      <c r="N119" s="156">
        <v>22</v>
      </c>
      <c r="O119" s="155" t="s">
        <v>648</v>
      </c>
      <c r="P119" s="141" t="s">
        <v>643</v>
      </c>
    </row>
    <row r="120" spans="1:16" s="94" customFormat="1" ht="34.5" customHeight="1" x14ac:dyDescent="0.2">
      <c r="A120" s="197" t="str">
        <f t="shared" si="1"/>
        <v>046002</v>
      </c>
      <c r="B120" s="107" t="s">
        <v>179</v>
      </c>
      <c r="C120" s="104" t="s">
        <v>46</v>
      </c>
      <c r="D120" s="108">
        <v>2</v>
      </c>
      <c r="E120" s="83" t="s">
        <v>573</v>
      </c>
      <c r="F120" s="115" t="s">
        <v>641</v>
      </c>
      <c r="G120" s="104" t="s">
        <v>127</v>
      </c>
      <c r="H120" s="86">
        <v>4</v>
      </c>
      <c r="I120" s="104" t="s">
        <v>128</v>
      </c>
      <c r="J120" s="104" t="s">
        <v>125</v>
      </c>
      <c r="K120" s="105" t="s">
        <v>649</v>
      </c>
      <c r="L120" s="106">
        <v>2</v>
      </c>
      <c r="M120" s="106" t="s">
        <v>121</v>
      </c>
      <c r="N120" s="106">
        <v>22</v>
      </c>
      <c r="O120" s="199" t="s">
        <v>648</v>
      </c>
      <c r="P120" s="106" t="s">
        <v>646</v>
      </c>
    </row>
    <row r="121" spans="1:16" s="94" customFormat="1" ht="34.5" customHeight="1" x14ac:dyDescent="0.2">
      <c r="A121" s="121" t="str">
        <f t="shared" si="1"/>
        <v>002041</v>
      </c>
      <c r="B121" s="160" t="s">
        <v>116</v>
      </c>
      <c r="C121" s="144" t="s">
        <v>17</v>
      </c>
      <c r="D121" s="161">
        <v>41</v>
      </c>
      <c r="E121" s="124" t="s">
        <v>573</v>
      </c>
      <c r="F121" s="115" t="s">
        <v>610</v>
      </c>
      <c r="G121" s="144">
        <v>1</v>
      </c>
      <c r="H121" s="126">
        <v>8</v>
      </c>
      <c r="I121" s="144" t="s">
        <v>650</v>
      </c>
      <c r="J121" s="144">
        <v>112</v>
      </c>
      <c r="K121" s="155" t="s">
        <v>263</v>
      </c>
      <c r="L121" s="156">
        <v>1</v>
      </c>
      <c r="M121" s="156" t="s">
        <v>121</v>
      </c>
      <c r="N121" s="156">
        <v>30</v>
      </c>
      <c r="O121" s="159" t="s">
        <v>616</v>
      </c>
      <c r="P121" s="141" t="s">
        <v>617</v>
      </c>
    </row>
    <row r="122" spans="1:16" s="94" customFormat="1" ht="34.5" customHeight="1" x14ac:dyDescent="0.2">
      <c r="A122" s="121" t="str">
        <f t="shared" si="1"/>
        <v>002042</v>
      </c>
      <c r="B122" s="144" t="s">
        <v>116</v>
      </c>
      <c r="C122" s="144" t="s">
        <v>17</v>
      </c>
      <c r="D122" s="144">
        <v>42</v>
      </c>
      <c r="E122" s="124" t="s">
        <v>573</v>
      </c>
      <c r="F122" s="115" t="s">
        <v>610</v>
      </c>
      <c r="G122" s="144">
        <v>1</v>
      </c>
      <c r="H122" s="126">
        <v>8</v>
      </c>
      <c r="I122" s="144" t="s">
        <v>650</v>
      </c>
      <c r="J122" s="144">
        <v>113</v>
      </c>
      <c r="K122" s="155" t="s">
        <v>264</v>
      </c>
      <c r="L122" s="156">
        <v>2</v>
      </c>
      <c r="M122" s="140" t="s">
        <v>119</v>
      </c>
      <c r="N122" s="140">
        <v>26</v>
      </c>
      <c r="O122" s="146" t="s">
        <v>616</v>
      </c>
      <c r="P122" s="156" t="s">
        <v>617</v>
      </c>
    </row>
    <row r="123" spans="1:16" s="94" customFormat="1" ht="34.5" customHeight="1" x14ac:dyDescent="0.2">
      <c r="A123" s="121" t="str">
        <f t="shared" si="1"/>
        <v>002043</v>
      </c>
      <c r="B123" s="144" t="s">
        <v>116</v>
      </c>
      <c r="C123" s="144" t="s">
        <v>17</v>
      </c>
      <c r="D123" s="144">
        <v>43</v>
      </c>
      <c r="E123" s="124" t="s">
        <v>573</v>
      </c>
      <c r="F123" s="115" t="s">
        <v>610</v>
      </c>
      <c r="G123" s="144">
        <v>1</v>
      </c>
      <c r="H123" s="126">
        <v>8</v>
      </c>
      <c r="I123" s="144" t="s">
        <v>650</v>
      </c>
      <c r="J123" s="144">
        <v>113</v>
      </c>
      <c r="K123" s="155" t="s">
        <v>265</v>
      </c>
      <c r="L123" s="156">
        <v>2</v>
      </c>
      <c r="M123" s="140" t="s">
        <v>121</v>
      </c>
      <c r="N123" s="140">
        <v>30</v>
      </c>
      <c r="O123" s="146" t="s">
        <v>616</v>
      </c>
      <c r="P123" s="156" t="s">
        <v>617</v>
      </c>
    </row>
    <row r="124" spans="1:16" s="94" customFormat="1" ht="34.5" customHeight="1" x14ac:dyDescent="0.2">
      <c r="A124" s="121" t="str">
        <f t="shared" si="1"/>
        <v>002044</v>
      </c>
      <c r="B124" s="144" t="s">
        <v>116</v>
      </c>
      <c r="C124" s="144" t="s">
        <v>17</v>
      </c>
      <c r="D124" s="144">
        <v>44</v>
      </c>
      <c r="E124" s="124" t="s">
        <v>573</v>
      </c>
      <c r="F124" s="115" t="s">
        <v>610</v>
      </c>
      <c r="G124" s="144">
        <v>2</v>
      </c>
      <c r="H124" s="126">
        <v>8</v>
      </c>
      <c r="I124" s="144" t="s">
        <v>650</v>
      </c>
      <c r="J124" s="144">
        <v>212</v>
      </c>
      <c r="K124" s="155" t="s">
        <v>266</v>
      </c>
      <c r="L124" s="156">
        <v>3</v>
      </c>
      <c r="M124" s="140" t="s">
        <v>119</v>
      </c>
      <c r="N124" s="140">
        <v>26</v>
      </c>
      <c r="O124" s="146" t="s">
        <v>616</v>
      </c>
      <c r="P124" s="156" t="s">
        <v>617</v>
      </c>
    </row>
    <row r="125" spans="1:16" s="94" customFormat="1" ht="34.5" customHeight="1" x14ac:dyDescent="0.2">
      <c r="A125" s="121" t="str">
        <f t="shared" si="1"/>
        <v>002045</v>
      </c>
      <c r="B125" s="144" t="s">
        <v>116</v>
      </c>
      <c r="C125" s="144" t="s">
        <v>17</v>
      </c>
      <c r="D125" s="144">
        <v>45</v>
      </c>
      <c r="E125" s="124" t="s">
        <v>573</v>
      </c>
      <c r="F125" s="115" t="s">
        <v>610</v>
      </c>
      <c r="G125" s="144">
        <v>2</v>
      </c>
      <c r="H125" s="126">
        <v>8</v>
      </c>
      <c r="I125" s="144" t="s">
        <v>650</v>
      </c>
      <c r="J125" s="144">
        <v>212</v>
      </c>
      <c r="K125" s="155" t="s">
        <v>267</v>
      </c>
      <c r="L125" s="156">
        <v>3</v>
      </c>
      <c r="M125" s="140" t="s">
        <v>121</v>
      </c>
      <c r="N125" s="140">
        <v>30</v>
      </c>
      <c r="O125" s="146" t="s">
        <v>616</v>
      </c>
      <c r="P125" s="156" t="s">
        <v>617</v>
      </c>
    </row>
    <row r="126" spans="1:16" s="94" customFormat="1" ht="34.5" customHeight="1" x14ac:dyDescent="0.2">
      <c r="A126" s="121" t="str">
        <f t="shared" si="1"/>
        <v>002046</v>
      </c>
      <c r="B126" s="144" t="s">
        <v>116</v>
      </c>
      <c r="C126" s="144" t="s">
        <v>17</v>
      </c>
      <c r="D126" s="144">
        <v>46</v>
      </c>
      <c r="E126" s="124" t="s">
        <v>573</v>
      </c>
      <c r="F126" s="115" t="s">
        <v>610</v>
      </c>
      <c r="G126" s="144">
        <v>2</v>
      </c>
      <c r="H126" s="126">
        <v>8</v>
      </c>
      <c r="I126" s="144" t="s">
        <v>650</v>
      </c>
      <c r="J126" s="144">
        <v>213</v>
      </c>
      <c r="K126" s="155" t="s">
        <v>268</v>
      </c>
      <c r="L126" s="156">
        <v>2</v>
      </c>
      <c r="M126" s="140" t="s">
        <v>119</v>
      </c>
      <c r="N126" s="140">
        <v>26</v>
      </c>
      <c r="O126" s="146" t="s">
        <v>616</v>
      </c>
      <c r="P126" s="156" t="s">
        <v>617</v>
      </c>
    </row>
    <row r="127" spans="1:16" s="94" customFormat="1" ht="34.5" customHeight="1" x14ac:dyDescent="0.2">
      <c r="A127" s="121" t="str">
        <f t="shared" si="1"/>
        <v>002047</v>
      </c>
      <c r="B127" s="144" t="s">
        <v>116</v>
      </c>
      <c r="C127" s="144" t="s">
        <v>17</v>
      </c>
      <c r="D127" s="162">
        <v>47</v>
      </c>
      <c r="E127" s="124" t="s">
        <v>573</v>
      </c>
      <c r="F127" s="115" t="s">
        <v>610</v>
      </c>
      <c r="G127" s="144">
        <v>2</v>
      </c>
      <c r="H127" s="126">
        <v>8</v>
      </c>
      <c r="I127" s="144" t="s">
        <v>650</v>
      </c>
      <c r="J127" s="144">
        <v>213</v>
      </c>
      <c r="K127" s="155" t="s">
        <v>269</v>
      </c>
      <c r="L127" s="156">
        <v>2</v>
      </c>
      <c r="M127" s="140" t="s">
        <v>121</v>
      </c>
      <c r="N127" s="140">
        <v>30</v>
      </c>
      <c r="O127" s="146" t="s">
        <v>616</v>
      </c>
      <c r="P127" s="156" t="s">
        <v>617</v>
      </c>
    </row>
    <row r="128" spans="1:16" s="94" customFormat="1" ht="34.5" customHeight="1" x14ac:dyDescent="0.2">
      <c r="A128" s="121" t="str">
        <f t="shared" si="1"/>
        <v>002048</v>
      </c>
      <c r="B128" s="135" t="s">
        <v>116</v>
      </c>
      <c r="C128" s="135" t="s">
        <v>17</v>
      </c>
      <c r="D128" s="163">
        <v>48</v>
      </c>
      <c r="E128" s="124" t="s">
        <v>573</v>
      </c>
      <c r="F128" s="114" t="s">
        <v>610</v>
      </c>
      <c r="G128" s="135">
        <v>3</v>
      </c>
      <c r="H128" s="126">
        <v>8</v>
      </c>
      <c r="I128" s="135" t="s">
        <v>650</v>
      </c>
      <c r="J128" s="135">
        <v>312</v>
      </c>
      <c r="K128" s="148" t="s">
        <v>270</v>
      </c>
      <c r="L128" s="141">
        <v>4</v>
      </c>
      <c r="M128" s="141" t="s">
        <v>119</v>
      </c>
      <c r="N128" s="141">
        <v>26</v>
      </c>
      <c r="O128" s="149" t="s">
        <v>616</v>
      </c>
      <c r="P128" s="141" t="s">
        <v>617</v>
      </c>
    </row>
    <row r="129" spans="1:16" s="94" customFormat="1" ht="34.5" customHeight="1" x14ac:dyDescent="0.2">
      <c r="A129" s="121" t="str">
        <f t="shared" si="1"/>
        <v>002049</v>
      </c>
      <c r="B129" s="135" t="s">
        <v>116</v>
      </c>
      <c r="C129" s="135" t="s">
        <v>17</v>
      </c>
      <c r="D129" s="163">
        <v>49</v>
      </c>
      <c r="E129" s="124" t="s">
        <v>573</v>
      </c>
      <c r="F129" s="114" t="s">
        <v>610</v>
      </c>
      <c r="G129" s="135">
        <v>3</v>
      </c>
      <c r="H129" s="126">
        <v>8</v>
      </c>
      <c r="I129" s="135" t="s">
        <v>650</v>
      </c>
      <c r="J129" s="135">
        <v>312</v>
      </c>
      <c r="K129" s="148" t="s">
        <v>271</v>
      </c>
      <c r="L129" s="141">
        <v>4</v>
      </c>
      <c r="M129" s="141" t="s">
        <v>121</v>
      </c>
      <c r="N129" s="141">
        <v>30</v>
      </c>
      <c r="O129" s="149" t="s">
        <v>616</v>
      </c>
      <c r="P129" s="141" t="s">
        <v>617</v>
      </c>
    </row>
    <row r="130" spans="1:16" s="94" customFormat="1" ht="34.5" customHeight="1" x14ac:dyDescent="0.2">
      <c r="A130" s="121" t="str">
        <f t="shared" si="1"/>
        <v>002050</v>
      </c>
      <c r="B130" s="135" t="s">
        <v>116</v>
      </c>
      <c r="C130" s="135" t="s">
        <v>17</v>
      </c>
      <c r="D130" s="163">
        <v>50</v>
      </c>
      <c r="E130" s="124" t="s">
        <v>573</v>
      </c>
      <c r="F130" s="114" t="s">
        <v>610</v>
      </c>
      <c r="G130" s="135">
        <v>3</v>
      </c>
      <c r="H130" s="126">
        <v>8</v>
      </c>
      <c r="I130" s="135" t="s">
        <v>650</v>
      </c>
      <c r="J130" s="135">
        <v>313</v>
      </c>
      <c r="K130" s="148" t="s">
        <v>272</v>
      </c>
      <c r="L130" s="141">
        <v>3</v>
      </c>
      <c r="M130" s="141" t="s">
        <v>119</v>
      </c>
      <c r="N130" s="141">
        <v>26</v>
      </c>
      <c r="O130" s="149" t="s">
        <v>616</v>
      </c>
      <c r="P130" s="141" t="s">
        <v>617</v>
      </c>
    </row>
    <row r="131" spans="1:16" s="94" customFormat="1" ht="34.5" customHeight="1" x14ac:dyDescent="0.2">
      <c r="A131" s="121" t="str">
        <f t="shared" si="1"/>
        <v>002051</v>
      </c>
      <c r="B131" s="140" t="s">
        <v>116</v>
      </c>
      <c r="C131" s="141" t="s">
        <v>17</v>
      </c>
      <c r="D131" s="142">
        <v>51</v>
      </c>
      <c r="E131" s="124" t="s">
        <v>573</v>
      </c>
      <c r="F131" s="96" t="s">
        <v>610</v>
      </c>
      <c r="G131" s="143">
        <v>3</v>
      </c>
      <c r="H131" s="126">
        <v>8</v>
      </c>
      <c r="I131" s="141" t="s">
        <v>650</v>
      </c>
      <c r="J131" s="141">
        <v>313</v>
      </c>
      <c r="K131" s="131" t="s">
        <v>273</v>
      </c>
      <c r="L131" s="133">
        <v>3</v>
      </c>
      <c r="M131" s="133" t="s">
        <v>121</v>
      </c>
      <c r="N131" s="129">
        <v>30</v>
      </c>
      <c r="O131" s="130" t="s">
        <v>616</v>
      </c>
      <c r="P131" s="122" t="s">
        <v>617</v>
      </c>
    </row>
    <row r="132" spans="1:16" s="94" customFormat="1" ht="34.5" customHeight="1" x14ac:dyDescent="0.2">
      <c r="A132" s="121" t="str">
        <f t="shared" si="1"/>
        <v>002052</v>
      </c>
      <c r="B132" s="140" t="s">
        <v>116</v>
      </c>
      <c r="C132" s="141" t="s">
        <v>17</v>
      </c>
      <c r="D132" s="142">
        <v>52</v>
      </c>
      <c r="E132" s="124" t="s">
        <v>573</v>
      </c>
      <c r="F132" s="96" t="s">
        <v>610</v>
      </c>
      <c r="G132" s="143">
        <v>4</v>
      </c>
      <c r="H132" s="126">
        <v>8</v>
      </c>
      <c r="I132" s="141" t="s">
        <v>650</v>
      </c>
      <c r="J132" s="141">
        <v>412</v>
      </c>
      <c r="K132" s="131" t="s">
        <v>274</v>
      </c>
      <c r="L132" s="133">
        <v>4</v>
      </c>
      <c r="M132" s="126" t="s">
        <v>119</v>
      </c>
      <c r="N132" s="129">
        <v>22</v>
      </c>
      <c r="O132" s="130" t="s">
        <v>616</v>
      </c>
      <c r="P132" s="122" t="s">
        <v>617</v>
      </c>
    </row>
    <row r="133" spans="1:16" s="94" customFormat="1" ht="34.5" customHeight="1" x14ac:dyDescent="0.2">
      <c r="A133" s="121" t="str">
        <f t="shared" si="1"/>
        <v>002053</v>
      </c>
      <c r="B133" s="140" t="s">
        <v>116</v>
      </c>
      <c r="C133" s="141" t="s">
        <v>17</v>
      </c>
      <c r="D133" s="142">
        <v>53</v>
      </c>
      <c r="E133" s="124" t="s">
        <v>573</v>
      </c>
      <c r="F133" s="96" t="s">
        <v>610</v>
      </c>
      <c r="G133" s="143">
        <v>4</v>
      </c>
      <c r="H133" s="126">
        <v>8</v>
      </c>
      <c r="I133" s="141" t="s">
        <v>650</v>
      </c>
      <c r="J133" s="141">
        <v>412</v>
      </c>
      <c r="K133" s="131" t="s">
        <v>275</v>
      </c>
      <c r="L133" s="133">
        <v>4</v>
      </c>
      <c r="M133" s="133" t="s">
        <v>121</v>
      </c>
      <c r="N133" s="129">
        <v>26</v>
      </c>
      <c r="O133" s="130" t="s">
        <v>616</v>
      </c>
      <c r="P133" s="122" t="s">
        <v>617</v>
      </c>
    </row>
    <row r="134" spans="1:16" s="94" customFormat="1" ht="34.5" customHeight="1" x14ac:dyDescent="0.2">
      <c r="A134" s="121" t="str">
        <f t="shared" ref="A134:A197" si="2">CONCATENATE(TEXT(C134,"000"),(TEXT(D134,"000")))</f>
        <v>002054</v>
      </c>
      <c r="B134" s="140" t="s">
        <v>116</v>
      </c>
      <c r="C134" s="141" t="s">
        <v>17</v>
      </c>
      <c r="D134" s="142">
        <v>54</v>
      </c>
      <c r="E134" s="124" t="s">
        <v>573</v>
      </c>
      <c r="F134" s="96" t="s">
        <v>610</v>
      </c>
      <c r="G134" s="143">
        <v>4</v>
      </c>
      <c r="H134" s="126">
        <v>8</v>
      </c>
      <c r="I134" s="141" t="s">
        <v>650</v>
      </c>
      <c r="J134" s="141">
        <v>413</v>
      </c>
      <c r="K134" s="131" t="s">
        <v>276</v>
      </c>
      <c r="L134" s="133">
        <v>3</v>
      </c>
      <c r="M134" s="126" t="s">
        <v>119</v>
      </c>
      <c r="N134" s="129">
        <v>22</v>
      </c>
      <c r="O134" s="130" t="s">
        <v>616</v>
      </c>
      <c r="P134" s="122" t="s">
        <v>617</v>
      </c>
    </row>
    <row r="135" spans="1:16" s="94" customFormat="1" ht="34.5" customHeight="1" x14ac:dyDescent="0.2">
      <c r="A135" s="121" t="str">
        <f t="shared" si="2"/>
        <v>002055</v>
      </c>
      <c r="B135" s="140" t="s">
        <v>116</v>
      </c>
      <c r="C135" s="141" t="s">
        <v>17</v>
      </c>
      <c r="D135" s="142">
        <v>55</v>
      </c>
      <c r="E135" s="124" t="s">
        <v>573</v>
      </c>
      <c r="F135" s="96" t="s">
        <v>610</v>
      </c>
      <c r="G135" s="143">
        <v>4</v>
      </c>
      <c r="H135" s="126">
        <v>8</v>
      </c>
      <c r="I135" s="141" t="s">
        <v>650</v>
      </c>
      <c r="J135" s="141">
        <v>413</v>
      </c>
      <c r="K135" s="131" t="s">
        <v>277</v>
      </c>
      <c r="L135" s="133">
        <v>3</v>
      </c>
      <c r="M135" s="133" t="s">
        <v>121</v>
      </c>
      <c r="N135" s="129">
        <v>26</v>
      </c>
      <c r="O135" s="130" t="s">
        <v>616</v>
      </c>
      <c r="P135" s="122" t="s">
        <v>617</v>
      </c>
    </row>
    <row r="136" spans="1:16" s="94" customFormat="1" ht="34.5" customHeight="1" x14ac:dyDescent="0.2">
      <c r="A136" s="121" t="str">
        <f t="shared" si="2"/>
        <v>002056</v>
      </c>
      <c r="B136" s="140" t="s">
        <v>116</v>
      </c>
      <c r="C136" s="141" t="s">
        <v>17</v>
      </c>
      <c r="D136" s="142">
        <v>56</v>
      </c>
      <c r="E136" s="124" t="s">
        <v>573</v>
      </c>
      <c r="F136" s="96" t="s">
        <v>610</v>
      </c>
      <c r="G136" s="143">
        <v>5</v>
      </c>
      <c r="H136" s="126">
        <v>8</v>
      </c>
      <c r="I136" s="141" t="s">
        <v>650</v>
      </c>
      <c r="J136" s="141">
        <v>512</v>
      </c>
      <c r="K136" s="131" t="s">
        <v>278</v>
      </c>
      <c r="L136" s="133">
        <v>4</v>
      </c>
      <c r="M136" s="126" t="s">
        <v>119</v>
      </c>
      <c r="N136" s="129">
        <v>22</v>
      </c>
      <c r="O136" s="130" t="s">
        <v>616</v>
      </c>
      <c r="P136" s="122" t="s">
        <v>617</v>
      </c>
    </row>
    <row r="137" spans="1:16" s="94" customFormat="1" ht="34.5" customHeight="1" x14ac:dyDescent="0.2">
      <c r="A137" s="121" t="str">
        <f t="shared" si="2"/>
        <v>002057</v>
      </c>
      <c r="B137" s="140" t="s">
        <v>116</v>
      </c>
      <c r="C137" s="141" t="s">
        <v>17</v>
      </c>
      <c r="D137" s="142">
        <v>57</v>
      </c>
      <c r="E137" s="124" t="s">
        <v>573</v>
      </c>
      <c r="F137" s="96" t="s">
        <v>610</v>
      </c>
      <c r="G137" s="143">
        <v>5</v>
      </c>
      <c r="H137" s="126">
        <v>8</v>
      </c>
      <c r="I137" s="141" t="s">
        <v>650</v>
      </c>
      <c r="J137" s="141">
        <v>512</v>
      </c>
      <c r="K137" s="131" t="s">
        <v>279</v>
      </c>
      <c r="L137" s="133">
        <v>4</v>
      </c>
      <c r="M137" s="133" t="s">
        <v>121</v>
      </c>
      <c r="N137" s="129">
        <v>26</v>
      </c>
      <c r="O137" s="130" t="s">
        <v>616</v>
      </c>
      <c r="P137" s="122" t="s">
        <v>617</v>
      </c>
    </row>
    <row r="138" spans="1:16" s="94" customFormat="1" ht="34.5" customHeight="1" x14ac:dyDescent="0.2">
      <c r="A138" s="121" t="str">
        <f t="shared" si="2"/>
        <v>002058</v>
      </c>
      <c r="B138" s="140" t="s">
        <v>116</v>
      </c>
      <c r="C138" s="141" t="s">
        <v>17</v>
      </c>
      <c r="D138" s="142">
        <v>58</v>
      </c>
      <c r="E138" s="124" t="s">
        <v>573</v>
      </c>
      <c r="F138" s="96" t="s">
        <v>610</v>
      </c>
      <c r="G138" s="143">
        <v>5</v>
      </c>
      <c r="H138" s="126">
        <v>8</v>
      </c>
      <c r="I138" s="141" t="s">
        <v>650</v>
      </c>
      <c r="J138" s="141">
        <v>513</v>
      </c>
      <c r="K138" s="131" t="s">
        <v>280</v>
      </c>
      <c r="L138" s="133">
        <v>3</v>
      </c>
      <c r="M138" s="126" t="s">
        <v>119</v>
      </c>
      <c r="N138" s="129">
        <v>22</v>
      </c>
      <c r="O138" s="130" t="s">
        <v>616</v>
      </c>
      <c r="P138" s="122" t="s">
        <v>617</v>
      </c>
    </row>
    <row r="139" spans="1:16" s="94" customFormat="1" ht="34.5" customHeight="1" x14ac:dyDescent="0.2">
      <c r="A139" s="121" t="str">
        <f t="shared" si="2"/>
        <v>002059</v>
      </c>
      <c r="B139" s="140" t="s">
        <v>116</v>
      </c>
      <c r="C139" s="141" t="s">
        <v>17</v>
      </c>
      <c r="D139" s="142">
        <v>59</v>
      </c>
      <c r="E139" s="124" t="s">
        <v>573</v>
      </c>
      <c r="F139" s="96" t="s">
        <v>610</v>
      </c>
      <c r="G139" s="143">
        <v>5</v>
      </c>
      <c r="H139" s="126">
        <v>8</v>
      </c>
      <c r="I139" s="141" t="s">
        <v>650</v>
      </c>
      <c r="J139" s="141">
        <v>513</v>
      </c>
      <c r="K139" s="131" t="s">
        <v>281</v>
      </c>
      <c r="L139" s="133">
        <v>3</v>
      </c>
      <c r="M139" s="133" t="s">
        <v>121</v>
      </c>
      <c r="N139" s="129">
        <v>26</v>
      </c>
      <c r="O139" s="130" t="s">
        <v>616</v>
      </c>
      <c r="P139" s="122" t="s">
        <v>617</v>
      </c>
    </row>
    <row r="140" spans="1:16" s="94" customFormat="1" ht="34.5" customHeight="1" x14ac:dyDescent="0.2">
      <c r="A140" s="121" t="str">
        <f t="shared" si="2"/>
        <v>002060</v>
      </c>
      <c r="B140" s="140" t="s">
        <v>116</v>
      </c>
      <c r="C140" s="141" t="s">
        <v>17</v>
      </c>
      <c r="D140" s="142">
        <v>60</v>
      </c>
      <c r="E140" s="124" t="s">
        <v>573</v>
      </c>
      <c r="F140" s="96" t="s">
        <v>610</v>
      </c>
      <c r="G140" s="143">
        <v>6</v>
      </c>
      <c r="H140" s="126">
        <v>8</v>
      </c>
      <c r="I140" s="141" t="s">
        <v>650</v>
      </c>
      <c r="J140" s="141">
        <v>612</v>
      </c>
      <c r="K140" s="131" t="s">
        <v>282</v>
      </c>
      <c r="L140" s="133">
        <v>7</v>
      </c>
      <c r="M140" s="126" t="s">
        <v>119</v>
      </c>
      <c r="N140" s="129">
        <v>22</v>
      </c>
      <c r="O140" s="130" t="s">
        <v>616</v>
      </c>
      <c r="P140" s="122" t="s">
        <v>617</v>
      </c>
    </row>
    <row r="141" spans="1:16" s="94" customFormat="1" ht="34.5" customHeight="1" x14ac:dyDescent="0.2">
      <c r="A141" s="121" t="str">
        <f t="shared" si="2"/>
        <v>002061</v>
      </c>
      <c r="B141" s="140" t="s">
        <v>116</v>
      </c>
      <c r="C141" s="141" t="s">
        <v>17</v>
      </c>
      <c r="D141" s="142">
        <v>61</v>
      </c>
      <c r="E141" s="124" t="s">
        <v>573</v>
      </c>
      <c r="F141" s="96" t="s">
        <v>610</v>
      </c>
      <c r="G141" s="143">
        <v>6</v>
      </c>
      <c r="H141" s="126">
        <v>8</v>
      </c>
      <c r="I141" s="141" t="s">
        <v>650</v>
      </c>
      <c r="J141" s="141">
        <v>612</v>
      </c>
      <c r="K141" s="131" t="s">
        <v>283</v>
      </c>
      <c r="L141" s="133">
        <v>7</v>
      </c>
      <c r="M141" s="133" t="s">
        <v>121</v>
      </c>
      <c r="N141" s="129">
        <v>26</v>
      </c>
      <c r="O141" s="130" t="s">
        <v>616</v>
      </c>
      <c r="P141" s="122" t="s">
        <v>617</v>
      </c>
    </row>
    <row r="142" spans="1:16" s="94" customFormat="1" ht="34.5" customHeight="1" x14ac:dyDescent="0.2">
      <c r="A142" s="121" t="str">
        <f t="shared" si="2"/>
        <v>004001</v>
      </c>
      <c r="B142" s="140" t="s">
        <v>151</v>
      </c>
      <c r="C142" s="141" t="s">
        <v>19</v>
      </c>
      <c r="D142" s="142">
        <v>1</v>
      </c>
      <c r="E142" s="124" t="s">
        <v>573</v>
      </c>
      <c r="F142" s="96" t="s">
        <v>610</v>
      </c>
      <c r="G142" s="143">
        <v>1</v>
      </c>
      <c r="H142" s="126">
        <v>8</v>
      </c>
      <c r="I142" s="141" t="s">
        <v>650</v>
      </c>
      <c r="J142" s="141">
        <v>114</v>
      </c>
      <c r="K142" s="131" t="s">
        <v>284</v>
      </c>
      <c r="L142" s="133">
        <v>1</v>
      </c>
      <c r="M142" s="126" t="s">
        <v>119</v>
      </c>
      <c r="N142" s="129">
        <v>26</v>
      </c>
      <c r="O142" s="130" t="s">
        <v>651</v>
      </c>
      <c r="P142" s="122" t="s">
        <v>617</v>
      </c>
    </row>
    <row r="143" spans="1:16" s="94" customFormat="1" ht="34.5" customHeight="1" x14ac:dyDescent="0.2">
      <c r="A143" s="121" t="str">
        <f t="shared" si="2"/>
        <v>004002</v>
      </c>
      <c r="B143" s="140" t="s">
        <v>151</v>
      </c>
      <c r="C143" s="141" t="s">
        <v>19</v>
      </c>
      <c r="D143" s="142">
        <v>2</v>
      </c>
      <c r="E143" s="124" t="s">
        <v>573</v>
      </c>
      <c r="F143" s="96" t="s">
        <v>610</v>
      </c>
      <c r="G143" s="143">
        <v>1</v>
      </c>
      <c r="H143" s="126">
        <v>8</v>
      </c>
      <c r="I143" s="141" t="s">
        <v>650</v>
      </c>
      <c r="J143" s="141">
        <v>114</v>
      </c>
      <c r="K143" s="131" t="s">
        <v>285</v>
      </c>
      <c r="L143" s="133">
        <v>1</v>
      </c>
      <c r="M143" s="133" t="s">
        <v>121</v>
      </c>
      <c r="N143" s="129">
        <v>30</v>
      </c>
      <c r="O143" s="130" t="s">
        <v>651</v>
      </c>
      <c r="P143" s="122" t="s">
        <v>617</v>
      </c>
    </row>
    <row r="144" spans="1:16" s="94" customFormat="1" ht="34.5" customHeight="1" x14ac:dyDescent="0.2">
      <c r="A144" s="121" t="str">
        <f t="shared" si="2"/>
        <v>004003</v>
      </c>
      <c r="B144" s="140" t="s">
        <v>151</v>
      </c>
      <c r="C144" s="141" t="s">
        <v>19</v>
      </c>
      <c r="D144" s="142">
        <v>3</v>
      </c>
      <c r="E144" s="124" t="s">
        <v>573</v>
      </c>
      <c r="F144" s="96" t="s">
        <v>610</v>
      </c>
      <c r="G144" s="143">
        <v>1</v>
      </c>
      <c r="H144" s="126">
        <v>8</v>
      </c>
      <c r="I144" s="141" t="s">
        <v>650</v>
      </c>
      <c r="J144" s="141">
        <v>115</v>
      </c>
      <c r="K144" s="131" t="s">
        <v>286</v>
      </c>
      <c r="L144" s="133">
        <v>1</v>
      </c>
      <c r="M144" s="126" t="s">
        <v>119</v>
      </c>
      <c r="N144" s="129">
        <v>26</v>
      </c>
      <c r="O144" s="130" t="s">
        <v>651</v>
      </c>
      <c r="P144" s="122" t="s">
        <v>617</v>
      </c>
    </row>
    <row r="145" spans="1:16" s="94" customFormat="1" ht="34.5" customHeight="1" x14ac:dyDescent="0.2">
      <c r="A145" s="121" t="str">
        <f t="shared" si="2"/>
        <v>004004</v>
      </c>
      <c r="B145" s="140" t="s">
        <v>151</v>
      </c>
      <c r="C145" s="141" t="s">
        <v>19</v>
      </c>
      <c r="D145" s="142">
        <v>4</v>
      </c>
      <c r="E145" s="124" t="s">
        <v>573</v>
      </c>
      <c r="F145" s="96" t="s">
        <v>610</v>
      </c>
      <c r="G145" s="143">
        <v>1</v>
      </c>
      <c r="H145" s="126">
        <v>8</v>
      </c>
      <c r="I145" s="141" t="s">
        <v>650</v>
      </c>
      <c r="J145" s="141">
        <v>115</v>
      </c>
      <c r="K145" s="131" t="s">
        <v>287</v>
      </c>
      <c r="L145" s="128">
        <v>1</v>
      </c>
      <c r="M145" s="126" t="s">
        <v>121</v>
      </c>
      <c r="N145" s="129">
        <v>30</v>
      </c>
      <c r="O145" s="130" t="s">
        <v>651</v>
      </c>
      <c r="P145" s="122" t="s">
        <v>617</v>
      </c>
    </row>
    <row r="146" spans="1:16" s="94" customFormat="1" ht="34.5" customHeight="1" x14ac:dyDescent="0.2">
      <c r="A146" s="121" t="str">
        <f t="shared" si="2"/>
        <v>004005</v>
      </c>
      <c r="B146" s="140" t="s">
        <v>151</v>
      </c>
      <c r="C146" s="141" t="s">
        <v>19</v>
      </c>
      <c r="D146" s="142">
        <v>5</v>
      </c>
      <c r="E146" s="124" t="s">
        <v>573</v>
      </c>
      <c r="F146" s="96" t="s">
        <v>610</v>
      </c>
      <c r="G146" s="143">
        <v>2</v>
      </c>
      <c r="H146" s="126">
        <v>8</v>
      </c>
      <c r="I146" s="141" t="s">
        <v>650</v>
      </c>
      <c r="J146" s="141">
        <v>214</v>
      </c>
      <c r="K146" s="131" t="s">
        <v>288</v>
      </c>
      <c r="L146" s="128">
        <v>2</v>
      </c>
      <c r="M146" s="126" t="s">
        <v>119</v>
      </c>
      <c r="N146" s="129">
        <v>26</v>
      </c>
      <c r="O146" s="130" t="s">
        <v>651</v>
      </c>
      <c r="P146" s="122" t="s">
        <v>617</v>
      </c>
    </row>
    <row r="147" spans="1:16" s="94" customFormat="1" ht="34.5" customHeight="1" x14ac:dyDescent="0.2">
      <c r="A147" s="121" t="str">
        <f t="shared" si="2"/>
        <v>004006</v>
      </c>
      <c r="B147" s="140" t="s">
        <v>151</v>
      </c>
      <c r="C147" s="141" t="s">
        <v>19</v>
      </c>
      <c r="D147" s="142">
        <v>6</v>
      </c>
      <c r="E147" s="124" t="s">
        <v>573</v>
      </c>
      <c r="F147" s="96" t="s">
        <v>610</v>
      </c>
      <c r="G147" s="143">
        <v>2</v>
      </c>
      <c r="H147" s="126">
        <v>8</v>
      </c>
      <c r="I147" s="141" t="s">
        <v>650</v>
      </c>
      <c r="J147" s="135">
        <v>214</v>
      </c>
      <c r="K147" s="131" t="s">
        <v>289</v>
      </c>
      <c r="L147" s="128">
        <v>2</v>
      </c>
      <c r="M147" s="126" t="s">
        <v>121</v>
      </c>
      <c r="N147" s="129">
        <v>30</v>
      </c>
      <c r="O147" s="130" t="s">
        <v>651</v>
      </c>
      <c r="P147" s="122" t="s">
        <v>617</v>
      </c>
    </row>
    <row r="148" spans="1:16" s="94" customFormat="1" ht="34.5" customHeight="1" x14ac:dyDescent="0.2">
      <c r="A148" s="121" t="str">
        <f t="shared" si="2"/>
        <v>004007</v>
      </c>
      <c r="B148" s="140" t="s">
        <v>151</v>
      </c>
      <c r="C148" s="141" t="s">
        <v>19</v>
      </c>
      <c r="D148" s="142">
        <v>7</v>
      </c>
      <c r="E148" s="124" t="s">
        <v>573</v>
      </c>
      <c r="F148" s="96" t="s">
        <v>610</v>
      </c>
      <c r="G148" s="143">
        <v>3</v>
      </c>
      <c r="H148" s="126">
        <v>8</v>
      </c>
      <c r="I148" s="141" t="s">
        <v>650</v>
      </c>
      <c r="J148" s="135">
        <v>314</v>
      </c>
      <c r="K148" s="131" t="s">
        <v>290</v>
      </c>
      <c r="L148" s="128">
        <v>2</v>
      </c>
      <c r="M148" s="126" t="s">
        <v>119</v>
      </c>
      <c r="N148" s="129">
        <v>26</v>
      </c>
      <c r="O148" s="130" t="s">
        <v>651</v>
      </c>
      <c r="P148" s="122" t="s">
        <v>617</v>
      </c>
    </row>
    <row r="149" spans="1:16" s="94" customFormat="1" ht="34.5" customHeight="1" x14ac:dyDescent="0.2">
      <c r="A149" s="121" t="str">
        <f t="shared" si="2"/>
        <v>004008</v>
      </c>
      <c r="B149" s="140" t="s">
        <v>151</v>
      </c>
      <c r="C149" s="141" t="s">
        <v>19</v>
      </c>
      <c r="D149" s="142">
        <v>8</v>
      </c>
      <c r="E149" s="124" t="s">
        <v>573</v>
      </c>
      <c r="F149" s="96" t="s">
        <v>610</v>
      </c>
      <c r="G149" s="143">
        <v>3</v>
      </c>
      <c r="H149" s="126">
        <v>8</v>
      </c>
      <c r="I149" s="141" t="s">
        <v>650</v>
      </c>
      <c r="J149" s="141">
        <v>314</v>
      </c>
      <c r="K149" s="131" t="s">
        <v>291</v>
      </c>
      <c r="L149" s="128">
        <v>2</v>
      </c>
      <c r="M149" s="126" t="s">
        <v>121</v>
      </c>
      <c r="N149" s="129">
        <v>30</v>
      </c>
      <c r="O149" s="130" t="s">
        <v>651</v>
      </c>
      <c r="P149" s="122" t="s">
        <v>617</v>
      </c>
    </row>
    <row r="150" spans="1:16" s="94" customFormat="1" ht="34.5" customHeight="1" x14ac:dyDescent="0.2">
      <c r="A150" s="121" t="str">
        <f t="shared" si="2"/>
        <v>004009</v>
      </c>
      <c r="B150" s="140" t="s">
        <v>151</v>
      </c>
      <c r="C150" s="141" t="s">
        <v>19</v>
      </c>
      <c r="D150" s="142">
        <v>9</v>
      </c>
      <c r="E150" s="124" t="s">
        <v>573</v>
      </c>
      <c r="F150" s="96" t="s">
        <v>610</v>
      </c>
      <c r="G150" s="143">
        <v>4</v>
      </c>
      <c r="H150" s="126">
        <v>8</v>
      </c>
      <c r="I150" s="141" t="s">
        <v>650</v>
      </c>
      <c r="J150" s="141">
        <v>414</v>
      </c>
      <c r="K150" s="131" t="s">
        <v>292</v>
      </c>
      <c r="L150" s="128">
        <v>2</v>
      </c>
      <c r="M150" s="126" t="s">
        <v>119</v>
      </c>
      <c r="N150" s="129">
        <v>22</v>
      </c>
      <c r="O150" s="130" t="s">
        <v>651</v>
      </c>
      <c r="P150" s="122" t="s">
        <v>617</v>
      </c>
    </row>
    <row r="151" spans="1:16" s="94" customFormat="1" ht="34.5" customHeight="1" x14ac:dyDescent="0.2">
      <c r="A151" s="121" t="str">
        <f t="shared" si="2"/>
        <v>004010</v>
      </c>
      <c r="B151" s="140" t="s">
        <v>151</v>
      </c>
      <c r="C151" s="141" t="s">
        <v>19</v>
      </c>
      <c r="D151" s="142">
        <v>10</v>
      </c>
      <c r="E151" s="124" t="s">
        <v>573</v>
      </c>
      <c r="F151" s="96" t="s">
        <v>610</v>
      </c>
      <c r="G151" s="143">
        <v>4</v>
      </c>
      <c r="H151" s="126">
        <v>8</v>
      </c>
      <c r="I151" s="141" t="s">
        <v>650</v>
      </c>
      <c r="J151" s="141">
        <v>414</v>
      </c>
      <c r="K151" s="131" t="s">
        <v>293</v>
      </c>
      <c r="L151" s="128">
        <v>2</v>
      </c>
      <c r="M151" s="126" t="s">
        <v>121</v>
      </c>
      <c r="N151" s="129">
        <v>26</v>
      </c>
      <c r="O151" s="130" t="s">
        <v>651</v>
      </c>
      <c r="P151" s="122" t="s">
        <v>617</v>
      </c>
    </row>
    <row r="152" spans="1:16" s="94" customFormat="1" ht="34.5" customHeight="1" x14ac:dyDescent="0.2">
      <c r="A152" s="121" t="str">
        <f t="shared" si="2"/>
        <v>004011</v>
      </c>
      <c r="B152" s="140" t="s">
        <v>151</v>
      </c>
      <c r="C152" s="141" t="s">
        <v>19</v>
      </c>
      <c r="D152" s="142">
        <v>11</v>
      </c>
      <c r="E152" s="124" t="s">
        <v>573</v>
      </c>
      <c r="F152" s="96" t="s">
        <v>610</v>
      </c>
      <c r="G152" s="143">
        <v>5</v>
      </c>
      <c r="H152" s="126">
        <v>8</v>
      </c>
      <c r="I152" s="141" t="s">
        <v>650</v>
      </c>
      <c r="J152" s="141">
        <v>514</v>
      </c>
      <c r="K152" s="131" t="s">
        <v>294</v>
      </c>
      <c r="L152" s="128">
        <v>2</v>
      </c>
      <c r="M152" s="126" t="s">
        <v>119</v>
      </c>
      <c r="N152" s="129">
        <v>22</v>
      </c>
      <c r="O152" s="130" t="s">
        <v>651</v>
      </c>
      <c r="P152" s="122" t="s">
        <v>617</v>
      </c>
    </row>
    <row r="153" spans="1:16" s="94" customFormat="1" ht="34.5" customHeight="1" x14ac:dyDescent="0.2">
      <c r="A153" s="121" t="str">
        <f t="shared" si="2"/>
        <v>004012</v>
      </c>
      <c r="B153" s="128" t="s">
        <v>151</v>
      </c>
      <c r="C153" s="122" t="s">
        <v>19</v>
      </c>
      <c r="D153" s="123">
        <v>12</v>
      </c>
      <c r="E153" s="124" t="s">
        <v>573</v>
      </c>
      <c r="F153" s="81" t="s">
        <v>610</v>
      </c>
      <c r="G153" s="125">
        <v>5</v>
      </c>
      <c r="H153" s="126">
        <v>8</v>
      </c>
      <c r="I153" s="122" t="s">
        <v>650</v>
      </c>
      <c r="J153" s="122">
        <v>514</v>
      </c>
      <c r="K153" s="131" t="s">
        <v>295</v>
      </c>
      <c r="L153" s="133">
        <v>2</v>
      </c>
      <c r="M153" s="144" t="s">
        <v>121</v>
      </c>
      <c r="N153" s="145">
        <v>26</v>
      </c>
      <c r="O153" s="130" t="s">
        <v>651</v>
      </c>
      <c r="P153" s="122" t="s">
        <v>617</v>
      </c>
    </row>
    <row r="154" spans="1:16" s="94" customFormat="1" ht="34.5" customHeight="1" x14ac:dyDescent="0.2">
      <c r="A154" s="121" t="str">
        <f t="shared" si="2"/>
        <v>004013</v>
      </c>
      <c r="B154" s="128" t="s">
        <v>151</v>
      </c>
      <c r="C154" s="122" t="s">
        <v>19</v>
      </c>
      <c r="D154" s="123">
        <v>13</v>
      </c>
      <c r="E154" s="124" t="s">
        <v>573</v>
      </c>
      <c r="F154" s="81" t="s">
        <v>610</v>
      </c>
      <c r="G154" s="125">
        <v>6</v>
      </c>
      <c r="H154" s="126">
        <v>8</v>
      </c>
      <c r="I154" s="122" t="s">
        <v>650</v>
      </c>
      <c r="J154" s="122">
        <v>614</v>
      </c>
      <c r="K154" s="131" t="s">
        <v>296</v>
      </c>
      <c r="L154" s="133">
        <v>2</v>
      </c>
      <c r="M154" s="144" t="s">
        <v>119</v>
      </c>
      <c r="N154" s="145">
        <v>22</v>
      </c>
      <c r="O154" s="130" t="s">
        <v>651</v>
      </c>
      <c r="P154" s="122" t="s">
        <v>617</v>
      </c>
    </row>
    <row r="155" spans="1:16" s="94" customFormat="1" ht="34.5" customHeight="1" x14ac:dyDescent="0.2">
      <c r="A155" s="121" t="str">
        <f t="shared" si="2"/>
        <v>004014</v>
      </c>
      <c r="B155" s="128" t="s">
        <v>151</v>
      </c>
      <c r="C155" s="122" t="s">
        <v>19</v>
      </c>
      <c r="D155" s="123">
        <v>14</v>
      </c>
      <c r="E155" s="124" t="s">
        <v>573</v>
      </c>
      <c r="F155" s="81" t="s">
        <v>610</v>
      </c>
      <c r="G155" s="125">
        <v>6</v>
      </c>
      <c r="H155" s="126">
        <v>8</v>
      </c>
      <c r="I155" s="122" t="s">
        <v>650</v>
      </c>
      <c r="J155" s="122">
        <v>614</v>
      </c>
      <c r="K155" s="131" t="s">
        <v>297</v>
      </c>
      <c r="L155" s="133">
        <v>2</v>
      </c>
      <c r="M155" s="144" t="s">
        <v>121</v>
      </c>
      <c r="N155" s="145">
        <v>26</v>
      </c>
      <c r="O155" s="130" t="s">
        <v>651</v>
      </c>
      <c r="P155" s="122" t="s">
        <v>617</v>
      </c>
    </row>
    <row r="156" spans="1:16" s="94" customFormat="1" ht="34.5" customHeight="1" x14ac:dyDescent="0.2">
      <c r="A156" s="121" t="str">
        <f t="shared" si="2"/>
        <v>011001</v>
      </c>
      <c r="B156" s="128" t="s">
        <v>165</v>
      </c>
      <c r="C156" s="122" t="s">
        <v>26</v>
      </c>
      <c r="D156" s="123">
        <v>1</v>
      </c>
      <c r="E156" s="124" t="s">
        <v>573</v>
      </c>
      <c r="F156" s="81" t="s">
        <v>610</v>
      </c>
      <c r="G156" s="125">
        <v>1</v>
      </c>
      <c r="H156" s="126">
        <v>8</v>
      </c>
      <c r="I156" s="122" t="s">
        <v>650</v>
      </c>
      <c r="J156" s="122">
        <v>116</v>
      </c>
      <c r="K156" s="131" t="s">
        <v>298</v>
      </c>
      <c r="L156" s="133">
        <v>2</v>
      </c>
      <c r="M156" s="144" t="s">
        <v>121</v>
      </c>
      <c r="N156" s="145">
        <v>30</v>
      </c>
      <c r="O156" s="130" t="s">
        <v>652</v>
      </c>
      <c r="P156" s="122" t="s">
        <v>617</v>
      </c>
    </row>
    <row r="157" spans="1:16" s="94" customFormat="1" ht="34.5" customHeight="1" x14ac:dyDescent="0.2">
      <c r="A157" s="121" t="str">
        <f t="shared" si="2"/>
        <v>011002</v>
      </c>
      <c r="B157" s="140" t="s">
        <v>165</v>
      </c>
      <c r="C157" s="141" t="s">
        <v>26</v>
      </c>
      <c r="D157" s="142">
        <v>2</v>
      </c>
      <c r="E157" s="124" t="s">
        <v>573</v>
      </c>
      <c r="F157" s="96" t="s">
        <v>610</v>
      </c>
      <c r="G157" s="143">
        <v>1</v>
      </c>
      <c r="H157" s="126">
        <v>8</v>
      </c>
      <c r="I157" s="141" t="s">
        <v>650</v>
      </c>
      <c r="J157" s="141">
        <v>117</v>
      </c>
      <c r="K157" s="131" t="s">
        <v>299</v>
      </c>
      <c r="L157" s="128">
        <v>2</v>
      </c>
      <c r="M157" s="126" t="s">
        <v>121</v>
      </c>
      <c r="N157" s="129">
        <v>30</v>
      </c>
      <c r="O157" s="130" t="s">
        <v>652</v>
      </c>
      <c r="P157" s="122" t="s">
        <v>617</v>
      </c>
    </row>
    <row r="158" spans="1:16" s="94" customFormat="1" ht="34.5" customHeight="1" x14ac:dyDescent="0.2">
      <c r="A158" s="121" t="str">
        <f t="shared" si="2"/>
        <v>011003</v>
      </c>
      <c r="B158" s="140" t="s">
        <v>165</v>
      </c>
      <c r="C158" s="141" t="s">
        <v>26</v>
      </c>
      <c r="D158" s="142">
        <v>3</v>
      </c>
      <c r="E158" s="124" t="s">
        <v>573</v>
      </c>
      <c r="F158" s="96" t="s">
        <v>610</v>
      </c>
      <c r="G158" s="143">
        <v>2</v>
      </c>
      <c r="H158" s="126">
        <v>8</v>
      </c>
      <c r="I158" s="141" t="s">
        <v>650</v>
      </c>
      <c r="J158" s="141">
        <v>216</v>
      </c>
      <c r="K158" s="131" t="s">
        <v>300</v>
      </c>
      <c r="L158" s="128">
        <v>3</v>
      </c>
      <c r="M158" s="126" t="s">
        <v>121</v>
      </c>
      <c r="N158" s="129">
        <v>30</v>
      </c>
      <c r="O158" s="130" t="s">
        <v>652</v>
      </c>
      <c r="P158" s="122" t="s">
        <v>617</v>
      </c>
    </row>
    <row r="159" spans="1:16" s="94" customFormat="1" ht="34.5" customHeight="1" x14ac:dyDescent="0.2">
      <c r="A159" s="121" t="str">
        <f t="shared" si="2"/>
        <v>011004</v>
      </c>
      <c r="B159" s="140" t="s">
        <v>165</v>
      </c>
      <c r="C159" s="141" t="s">
        <v>26</v>
      </c>
      <c r="D159" s="142">
        <v>4</v>
      </c>
      <c r="E159" s="124" t="s">
        <v>573</v>
      </c>
      <c r="F159" s="96" t="s">
        <v>610</v>
      </c>
      <c r="G159" s="143">
        <v>2</v>
      </c>
      <c r="H159" s="126">
        <v>8</v>
      </c>
      <c r="I159" s="141" t="s">
        <v>650</v>
      </c>
      <c r="J159" s="141">
        <v>217</v>
      </c>
      <c r="K159" s="131" t="s">
        <v>301</v>
      </c>
      <c r="L159" s="128">
        <v>3</v>
      </c>
      <c r="M159" s="126" t="s">
        <v>121</v>
      </c>
      <c r="N159" s="129">
        <v>30</v>
      </c>
      <c r="O159" s="130" t="s">
        <v>652</v>
      </c>
      <c r="P159" s="122" t="s">
        <v>617</v>
      </c>
    </row>
    <row r="160" spans="1:16" s="94" customFormat="1" ht="34.5" customHeight="1" x14ac:dyDescent="0.2">
      <c r="A160" s="121" t="str">
        <f t="shared" si="2"/>
        <v>011005</v>
      </c>
      <c r="B160" s="140" t="s">
        <v>165</v>
      </c>
      <c r="C160" s="141" t="s">
        <v>26</v>
      </c>
      <c r="D160" s="142">
        <v>5</v>
      </c>
      <c r="E160" s="124" t="s">
        <v>573</v>
      </c>
      <c r="F160" s="96" t="s">
        <v>610</v>
      </c>
      <c r="G160" s="143">
        <v>3</v>
      </c>
      <c r="H160" s="126">
        <v>8</v>
      </c>
      <c r="I160" s="141" t="s">
        <v>650</v>
      </c>
      <c r="J160" s="141">
        <v>316</v>
      </c>
      <c r="K160" s="131" t="s">
        <v>302</v>
      </c>
      <c r="L160" s="128">
        <v>3</v>
      </c>
      <c r="M160" s="126" t="s">
        <v>121</v>
      </c>
      <c r="N160" s="129">
        <v>30</v>
      </c>
      <c r="O160" s="130" t="s">
        <v>652</v>
      </c>
      <c r="P160" s="122" t="s">
        <v>617</v>
      </c>
    </row>
    <row r="161" spans="1:16" s="94" customFormat="1" ht="34.5" customHeight="1" x14ac:dyDescent="0.2">
      <c r="A161" s="121" t="str">
        <f t="shared" si="2"/>
        <v>011006</v>
      </c>
      <c r="B161" s="126" t="s">
        <v>165</v>
      </c>
      <c r="C161" s="126" t="s">
        <v>26</v>
      </c>
      <c r="D161" s="157">
        <v>6</v>
      </c>
      <c r="E161" s="124" t="s">
        <v>573</v>
      </c>
      <c r="F161" s="114" t="s">
        <v>610</v>
      </c>
      <c r="G161" s="126">
        <v>3</v>
      </c>
      <c r="H161" s="126">
        <v>8</v>
      </c>
      <c r="I161" s="135" t="s">
        <v>650</v>
      </c>
      <c r="J161" s="126">
        <v>317</v>
      </c>
      <c r="K161" s="151" t="s">
        <v>303</v>
      </c>
      <c r="L161" s="141">
        <v>3</v>
      </c>
      <c r="M161" s="141" t="s">
        <v>121</v>
      </c>
      <c r="N161" s="141">
        <v>30</v>
      </c>
      <c r="O161" s="150" t="s">
        <v>652</v>
      </c>
      <c r="P161" s="141" t="s">
        <v>617</v>
      </c>
    </row>
    <row r="162" spans="1:16" s="94" customFormat="1" ht="34.5" customHeight="1" x14ac:dyDescent="0.2">
      <c r="A162" s="121" t="str">
        <f t="shared" si="2"/>
        <v>011007</v>
      </c>
      <c r="B162" s="126" t="s">
        <v>165</v>
      </c>
      <c r="C162" s="126" t="s">
        <v>26</v>
      </c>
      <c r="D162" s="157">
        <v>7</v>
      </c>
      <c r="E162" s="124" t="s">
        <v>573</v>
      </c>
      <c r="F162" s="114" t="s">
        <v>610</v>
      </c>
      <c r="G162" s="126">
        <v>4</v>
      </c>
      <c r="H162" s="126">
        <v>8</v>
      </c>
      <c r="I162" s="135" t="s">
        <v>650</v>
      </c>
      <c r="J162" s="126">
        <v>416</v>
      </c>
      <c r="K162" s="151" t="s">
        <v>304</v>
      </c>
      <c r="L162" s="141">
        <v>3</v>
      </c>
      <c r="M162" s="141" t="s">
        <v>121</v>
      </c>
      <c r="N162" s="141">
        <v>26</v>
      </c>
      <c r="O162" s="150" t="s">
        <v>652</v>
      </c>
      <c r="P162" s="141" t="s">
        <v>617</v>
      </c>
    </row>
    <row r="163" spans="1:16" s="94" customFormat="1" ht="34.5" customHeight="1" x14ac:dyDescent="0.2">
      <c r="A163" s="121" t="str">
        <f t="shared" si="2"/>
        <v>011008</v>
      </c>
      <c r="B163" s="126" t="s">
        <v>165</v>
      </c>
      <c r="C163" s="126" t="s">
        <v>26</v>
      </c>
      <c r="D163" s="157">
        <v>8</v>
      </c>
      <c r="E163" s="124" t="s">
        <v>573</v>
      </c>
      <c r="F163" s="114" t="s">
        <v>610</v>
      </c>
      <c r="G163" s="126">
        <v>4</v>
      </c>
      <c r="H163" s="126">
        <v>8</v>
      </c>
      <c r="I163" s="135" t="s">
        <v>650</v>
      </c>
      <c r="J163" s="126">
        <v>417</v>
      </c>
      <c r="K163" s="151" t="s">
        <v>305</v>
      </c>
      <c r="L163" s="141">
        <v>3</v>
      </c>
      <c r="M163" s="141" t="s">
        <v>121</v>
      </c>
      <c r="N163" s="141">
        <v>26</v>
      </c>
      <c r="O163" s="150" t="s">
        <v>652</v>
      </c>
      <c r="P163" s="141" t="s">
        <v>617</v>
      </c>
    </row>
    <row r="164" spans="1:16" s="94" customFormat="1" ht="34.5" customHeight="1" x14ac:dyDescent="0.2">
      <c r="A164" s="121" t="str">
        <f t="shared" si="2"/>
        <v>011009</v>
      </c>
      <c r="B164" s="126" t="s">
        <v>165</v>
      </c>
      <c r="C164" s="126" t="s">
        <v>26</v>
      </c>
      <c r="D164" s="157">
        <v>9</v>
      </c>
      <c r="E164" s="124" t="s">
        <v>573</v>
      </c>
      <c r="F164" s="114" t="s">
        <v>610</v>
      </c>
      <c r="G164" s="126">
        <v>5</v>
      </c>
      <c r="H164" s="126">
        <v>8</v>
      </c>
      <c r="I164" s="135" t="s">
        <v>650</v>
      </c>
      <c r="J164" s="126">
        <v>516</v>
      </c>
      <c r="K164" s="151" t="s">
        <v>306</v>
      </c>
      <c r="L164" s="141">
        <v>3</v>
      </c>
      <c r="M164" s="141" t="s">
        <v>121</v>
      </c>
      <c r="N164" s="141">
        <v>26</v>
      </c>
      <c r="O164" s="150" t="s">
        <v>652</v>
      </c>
      <c r="P164" s="141" t="s">
        <v>617</v>
      </c>
    </row>
    <row r="165" spans="1:16" s="94" customFormat="1" ht="34.5" customHeight="1" x14ac:dyDescent="0.2">
      <c r="A165" s="121" t="str">
        <f t="shared" si="2"/>
        <v>011010</v>
      </c>
      <c r="B165" s="126" t="s">
        <v>165</v>
      </c>
      <c r="C165" s="126" t="s">
        <v>26</v>
      </c>
      <c r="D165" s="157">
        <v>10</v>
      </c>
      <c r="E165" s="124" t="s">
        <v>573</v>
      </c>
      <c r="F165" s="114" t="s">
        <v>610</v>
      </c>
      <c r="G165" s="126">
        <v>5</v>
      </c>
      <c r="H165" s="126">
        <v>8</v>
      </c>
      <c r="I165" s="135" t="s">
        <v>650</v>
      </c>
      <c r="J165" s="126">
        <v>517</v>
      </c>
      <c r="K165" s="151" t="s">
        <v>307</v>
      </c>
      <c r="L165" s="141">
        <v>3</v>
      </c>
      <c r="M165" s="141" t="s">
        <v>121</v>
      </c>
      <c r="N165" s="141">
        <v>26</v>
      </c>
      <c r="O165" s="150" t="s">
        <v>652</v>
      </c>
      <c r="P165" s="141" t="s">
        <v>617</v>
      </c>
    </row>
    <row r="166" spans="1:16" s="94" customFormat="1" ht="34.5" customHeight="1" x14ac:dyDescent="0.2">
      <c r="A166" s="121" t="str">
        <f t="shared" si="2"/>
        <v>011011</v>
      </c>
      <c r="B166" s="126" t="s">
        <v>165</v>
      </c>
      <c r="C166" s="126" t="s">
        <v>26</v>
      </c>
      <c r="D166" s="157">
        <v>11</v>
      </c>
      <c r="E166" s="124" t="s">
        <v>573</v>
      </c>
      <c r="F166" s="114" t="s">
        <v>610</v>
      </c>
      <c r="G166" s="126">
        <v>6</v>
      </c>
      <c r="H166" s="126">
        <v>8</v>
      </c>
      <c r="I166" s="135" t="s">
        <v>650</v>
      </c>
      <c r="J166" s="126">
        <v>616</v>
      </c>
      <c r="K166" s="151" t="s">
        <v>308</v>
      </c>
      <c r="L166" s="141">
        <v>4</v>
      </c>
      <c r="M166" s="141" t="s">
        <v>121</v>
      </c>
      <c r="N166" s="141">
        <v>26</v>
      </c>
      <c r="O166" s="150" t="s">
        <v>652</v>
      </c>
      <c r="P166" s="141" t="s">
        <v>617</v>
      </c>
    </row>
    <row r="167" spans="1:16" s="94" customFormat="1" ht="34.5" customHeight="1" x14ac:dyDescent="0.2">
      <c r="A167" s="121" t="str">
        <f t="shared" si="2"/>
        <v>011012</v>
      </c>
      <c r="B167" s="126" t="s">
        <v>165</v>
      </c>
      <c r="C167" s="126" t="s">
        <v>26</v>
      </c>
      <c r="D167" s="124">
        <v>12</v>
      </c>
      <c r="E167" s="124" t="s">
        <v>573</v>
      </c>
      <c r="F167" s="115" t="s">
        <v>610</v>
      </c>
      <c r="G167" s="126">
        <v>6</v>
      </c>
      <c r="H167" s="126">
        <v>8</v>
      </c>
      <c r="I167" s="144" t="s">
        <v>650</v>
      </c>
      <c r="J167" s="126">
        <v>617</v>
      </c>
      <c r="K167" s="151" t="s">
        <v>309</v>
      </c>
      <c r="L167" s="141">
        <v>1</v>
      </c>
      <c r="M167" s="141" t="s">
        <v>121</v>
      </c>
      <c r="N167" s="141">
        <v>26</v>
      </c>
      <c r="O167" s="150" t="s">
        <v>652</v>
      </c>
      <c r="P167" s="141" t="s">
        <v>617</v>
      </c>
    </row>
    <row r="168" spans="1:16" s="94" customFormat="1" ht="34.5" customHeight="1" x14ac:dyDescent="0.2">
      <c r="A168" s="121" t="str">
        <f t="shared" si="2"/>
        <v>017023</v>
      </c>
      <c r="B168" s="126" t="s">
        <v>167</v>
      </c>
      <c r="C168" s="126" t="s">
        <v>30</v>
      </c>
      <c r="D168" s="124">
        <v>23</v>
      </c>
      <c r="E168" s="124" t="s">
        <v>573</v>
      </c>
      <c r="F168" s="115" t="s">
        <v>610</v>
      </c>
      <c r="G168" s="126">
        <v>1</v>
      </c>
      <c r="H168" s="126">
        <v>8</v>
      </c>
      <c r="I168" s="144" t="s">
        <v>650</v>
      </c>
      <c r="J168" s="126">
        <v>118</v>
      </c>
      <c r="K168" s="151" t="s">
        <v>310</v>
      </c>
      <c r="L168" s="141">
        <v>2</v>
      </c>
      <c r="M168" s="141" t="s">
        <v>121</v>
      </c>
      <c r="N168" s="141">
        <v>30</v>
      </c>
      <c r="O168" s="150" t="s">
        <v>631</v>
      </c>
      <c r="P168" s="141" t="s">
        <v>617</v>
      </c>
    </row>
    <row r="169" spans="1:16" s="94" customFormat="1" ht="34.5" customHeight="1" x14ac:dyDescent="0.2">
      <c r="A169" s="121" t="str">
        <f t="shared" si="2"/>
        <v>017024</v>
      </c>
      <c r="B169" s="126" t="s">
        <v>167</v>
      </c>
      <c r="C169" s="126" t="s">
        <v>30</v>
      </c>
      <c r="D169" s="124">
        <v>24</v>
      </c>
      <c r="E169" s="124" t="s">
        <v>573</v>
      </c>
      <c r="F169" s="115" t="s">
        <v>610</v>
      </c>
      <c r="G169" s="126">
        <v>2</v>
      </c>
      <c r="H169" s="126">
        <v>8</v>
      </c>
      <c r="I169" s="144" t="s">
        <v>650</v>
      </c>
      <c r="J169" s="126">
        <v>218</v>
      </c>
      <c r="K169" s="151" t="s">
        <v>311</v>
      </c>
      <c r="L169" s="141">
        <v>2</v>
      </c>
      <c r="M169" s="141" t="s">
        <v>121</v>
      </c>
      <c r="N169" s="141">
        <v>30</v>
      </c>
      <c r="O169" s="150" t="s">
        <v>631</v>
      </c>
      <c r="P169" s="141" t="s">
        <v>617</v>
      </c>
    </row>
    <row r="170" spans="1:16" s="94" customFormat="1" ht="34.5" customHeight="1" x14ac:dyDescent="0.2">
      <c r="A170" s="121" t="str">
        <f t="shared" si="2"/>
        <v>017025</v>
      </c>
      <c r="B170" s="126" t="s">
        <v>167</v>
      </c>
      <c r="C170" s="126" t="s">
        <v>30</v>
      </c>
      <c r="D170" s="124">
        <v>25</v>
      </c>
      <c r="E170" s="124" t="s">
        <v>573</v>
      </c>
      <c r="F170" s="115" t="s">
        <v>610</v>
      </c>
      <c r="G170" s="126">
        <v>2</v>
      </c>
      <c r="H170" s="126">
        <v>8</v>
      </c>
      <c r="I170" s="144" t="s">
        <v>650</v>
      </c>
      <c r="J170" s="126">
        <v>219</v>
      </c>
      <c r="K170" s="151" t="s">
        <v>312</v>
      </c>
      <c r="L170" s="141">
        <v>2</v>
      </c>
      <c r="M170" s="141" t="s">
        <v>121</v>
      </c>
      <c r="N170" s="141">
        <v>30</v>
      </c>
      <c r="O170" s="150" t="s">
        <v>631</v>
      </c>
      <c r="P170" s="141" t="s">
        <v>617</v>
      </c>
    </row>
    <row r="171" spans="1:16" s="94" customFormat="1" ht="34.5" customHeight="1" x14ac:dyDescent="0.2">
      <c r="A171" s="121" t="str">
        <f t="shared" si="2"/>
        <v>017026</v>
      </c>
      <c r="B171" s="126" t="s">
        <v>167</v>
      </c>
      <c r="C171" s="141" t="s">
        <v>30</v>
      </c>
      <c r="D171" s="142">
        <v>26</v>
      </c>
      <c r="E171" s="124" t="s">
        <v>573</v>
      </c>
      <c r="F171" s="115" t="s">
        <v>610</v>
      </c>
      <c r="G171" s="141">
        <v>3</v>
      </c>
      <c r="H171" s="126">
        <v>8</v>
      </c>
      <c r="I171" s="144" t="s">
        <v>650</v>
      </c>
      <c r="J171" s="141">
        <v>318</v>
      </c>
      <c r="K171" s="148" t="s">
        <v>313</v>
      </c>
      <c r="L171" s="141">
        <v>2</v>
      </c>
      <c r="M171" s="141" t="s">
        <v>121</v>
      </c>
      <c r="N171" s="141">
        <v>30</v>
      </c>
      <c r="O171" s="150" t="s">
        <v>631</v>
      </c>
      <c r="P171" s="141" t="s">
        <v>617</v>
      </c>
    </row>
    <row r="172" spans="1:16" s="94" customFormat="1" ht="34.5" customHeight="1" x14ac:dyDescent="0.2">
      <c r="A172" s="121" t="str">
        <f t="shared" si="2"/>
        <v>017027</v>
      </c>
      <c r="B172" s="126" t="s">
        <v>167</v>
      </c>
      <c r="C172" s="141" t="s">
        <v>30</v>
      </c>
      <c r="D172" s="142">
        <v>27</v>
      </c>
      <c r="E172" s="124" t="s">
        <v>573</v>
      </c>
      <c r="F172" s="115" t="s">
        <v>610</v>
      </c>
      <c r="G172" s="141">
        <v>3</v>
      </c>
      <c r="H172" s="126">
        <v>8</v>
      </c>
      <c r="I172" s="144" t="s">
        <v>650</v>
      </c>
      <c r="J172" s="141">
        <v>319</v>
      </c>
      <c r="K172" s="148" t="s">
        <v>314</v>
      </c>
      <c r="L172" s="141">
        <v>2</v>
      </c>
      <c r="M172" s="141" t="s">
        <v>121</v>
      </c>
      <c r="N172" s="141">
        <v>30</v>
      </c>
      <c r="O172" s="150" t="s">
        <v>631</v>
      </c>
      <c r="P172" s="141" t="s">
        <v>617</v>
      </c>
    </row>
    <row r="173" spans="1:16" s="94" customFormat="1" ht="34.5" customHeight="1" x14ac:dyDescent="0.2">
      <c r="A173" s="121" t="str">
        <f t="shared" si="2"/>
        <v>017028</v>
      </c>
      <c r="B173" s="141" t="s">
        <v>167</v>
      </c>
      <c r="C173" s="141" t="s">
        <v>30</v>
      </c>
      <c r="D173" s="142">
        <v>28</v>
      </c>
      <c r="E173" s="124" t="s">
        <v>573</v>
      </c>
      <c r="F173" s="96" t="s">
        <v>610</v>
      </c>
      <c r="G173" s="141">
        <v>4</v>
      </c>
      <c r="H173" s="141">
        <v>8</v>
      </c>
      <c r="I173" s="141" t="s">
        <v>650</v>
      </c>
      <c r="J173" s="141">
        <v>418</v>
      </c>
      <c r="K173" s="164" t="s">
        <v>315</v>
      </c>
      <c r="L173" s="141">
        <v>2</v>
      </c>
      <c r="M173" s="141" t="s">
        <v>121</v>
      </c>
      <c r="N173" s="141">
        <v>26</v>
      </c>
      <c r="O173" s="148" t="s">
        <v>631</v>
      </c>
      <c r="P173" s="141" t="s">
        <v>617</v>
      </c>
    </row>
    <row r="174" spans="1:16" s="94" customFormat="1" ht="34.5" customHeight="1" x14ac:dyDescent="0.2">
      <c r="A174" s="121" t="str">
        <f t="shared" si="2"/>
        <v>017029</v>
      </c>
      <c r="B174" s="141" t="s">
        <v>167</v>
      </c>
      <c r="C174" s="141" t="s">
        <v>30</v>
      </c>
      <c r="D174" s="142">
        <v>29</v>
      </c>
      <c r="E174" s="124" t="s">
        <v>573</v>
      </c>
      <c r="F174" s="96" t="s">
        <v>610</v>
      </c>
      <c r="G174" s="141">
        <v>4</v>
      </c>
      <c r="H174" s="141">
        <v>8</v>
      </c>
      <c r="I174" s="141" t="s">
        <v>650</v>
      </c>
      <c r="J174" s="141">
        <v>419</v>
      </c>
      <c r="K174" s="164" t="s">
        <v>316</v>
      </c>
      <c r="L174" s="141">
        <v>2</v>
      </c>
      <c r="M174" s="141" t="s">
        <v>121</v>
      </c>
      <c r="N174" s="141">
        <v>26</v>
      </c>
      <c r="O174" s="148" t="s">
        <v>631</v>
      </c>
      <c r="P174" s="141" t="s">
        <v>617</v>
      </c>
    </row>
    <row r="175" spans="1:16" s="94" customFormat="1" ht="34.5" customHeight="1" x14ac:dyDescent="0.2">
      <c r="A175" s="121" t="str">
        <f t="shared" si="2"/>
        <v>017030</v>
      </c>
      <c r="B175" s="126" t="s">
        <v>167</v>
      </c>
      <c r="C175" s="126" t="s">
        <v>30</v>
      </c>
      <c r="D175" s="165">
        <v>30</v>
      </c>
      <c r="E175" s="124" t="s">
        <v>573</v>
      </c>
      <c r="F175" s="116" t="s">
        <v>610</v>
      </c>
      <c r="G175" s="126">
        <v>5</v>
      </c>
      <c r="H175" s="126">
        <v>8</v>
      </c>
      <c r="I175" s="126" t="s">
        <v>650</v>
      </c>
      <c r="J175" s="126">
        <v>518</v>
      </c>
      <c r="K175" s="151" t="s">
        <v>317</v>
      </c>
      <c r="L175" s="141">
        <v>4</v>
      </c>
      <c r="M175" s="141" t="s">
        <v>121</v>
      </c>
      <c r="N175" s="141">
        <v>26</v>
      </c>
      <c r="O175" s="166" t="s">
        <v>631</v>
      </c>
      <c r="P175" s="141" t="s">
        <v>617</v>
      </c>
    </row>
    <row r="176" spans="1:16" s="94" customFormat="1" ht="34.5" customHeight="1" x14ac:dyDescent="0.2">
      <c r="A176" s="121" t="str">
        <f t="shared" si="2"/>
        <v>017031</v>
      </c>
      <c r="B176" s="126" t="s">
        <v>167</v>
      </c>
      <c r="C176" s="126" t="s">
        <v>30</v>
      </c>
      <c r="D176" s="165">
        <v>31</v>
      </c>
      <c r="E176" s="124" t="s">
        <v>573</v>
      </c>
      <c r="F176" s="116" t="s">
        <v>610</v>
      </c>
      <c r="G176" s="126">
        <v>6</v>
      </c>
      <c r="H176" s="126">
        <v>8</v>
      </c>
      <c r="I176" s="126" t="s">
        <v>650</v>
      </c>
      <c r="J176" s="126">
        <v>618</v>
      </c>
      <c r="K176" s="151" t="s">
        <v>318</v>
      </c>
      <c r="L176" s="141">
        <v>4</v>
      </c>
      <c r="M176" s="141" t="s">
        <v>121</v>
      </c>
      <c r="N176" s="141">
        <v>26</v>
      </c>
      <c r="O176" s="166" t="s">
        <v>631</v>
      </c>
      <c r="P176" s="141" t="s">
        <v>617</v>
      </c>
    </row>
    <row r="177" spans="1:16" s="94" customFormat="1" ht="34.5" customHeight="1" x14ac:dyDescent="0.2">
      <c r="A177" s="121" t="str">
        <f t="shared" si="2"/>
        <v>061001</v>
      </c>
      <c r="B177" s="141" t="s">
        <v>181</v>
      </c>
      <c r="C177" s="141" t="s">
        <v>50</v>
      </c>
      <c r="D177" s="167">
        <v>1</v>
      </c>
      <c r="E177" s="124" t="s">
        <v>573</v>
      </c>
      <c r="F177" s="96" t="s">
        <v>610</v>
      </c>
      <c r="G177" s="141">
        <v>1</v>
      </c>
      <c r="H177" s="141">
        <v>8</v>
      </c>
      <c r="I177" s="141" t="s">
        <v>650</v>
      </c>
      <c r="J177" s="141">
        <v>120</v>
      </c>
      <c r="K177" s="148" t="s">
        <v>319</v>
      </c>
      <c r="L177" s="141">
        <v>1</v>
      </c>
      <c r="M177" s="141" t="s">
        <v>121</v>
      </c>
      <c r="N177" s="141">
        <v>30</v>
      </c>
      <c r="O177" s="148" t="s">
        <v>653</v>
      </c>
      <c r="P177" s="141" t="s">
        <v>617</v>
      </c>
    </row>
    <row r="178" spans="1:16" s="94" customFormat="1" ht="34.5" customHeight="1" x14ac:dyDescent="0.2">
      <c r="A178" s="121" t="str">
        <f t="shared" si="2"/>
        <v>061002</v>
      </c>
      <c r="B178" s="141" t="s">
        <v>181</v>
      </c>
      <c r="C178" s="141" t="s">
        <v>50</v>
      </c>
      <c r="D178" s="167">
        <v>2</v>
      </c>
      <c r="E178" s="124" t="s">
        <v>573</v>
      </c>
      <c r="F178" s="96" t="s">
        <v>610</v>
      </c>
      <c r="G178" s="141">
        <v>1</v>
      </c>
      <c r="H178" s="141">
        <v>8</v>
      </c>
      <c r="I178" s="141" t="s">
        <v>650</v>
      </c>
      <c r="J178" s="141">
        <v>121</v>
      </c>
      <c r="K178" s="148" t="s">
        <v>320</v>
      </c>
      <c r="L178" s="141">
        <v>2</v>
      </c>
      <c r="M178" s="141" t="s">
        <v>119</v>
      </c>
      <c r="N178" s="141">
        <v>26</v>
      </c>
      <c r="O178" s="148" t="s">
        <v>653</v>
      </c>
      <c r="P178" s="141" t="s">
        <v>617</v>
      </c>
    </row>
    <row r="179" spans="1:16" s="94" customFormat="1" ht="34.5" customHeight="1" x14ac:dyDescent="0.2">
      <c r="A179" s="121" t="str">
        <f t="shared" si="2"/>
        <v>061003</v>
      </c>
      <c r="B179" s="168" t="s">
        <v>181</v>
      </c>
      <c r="C179" s="168" t="s">
        <v>50</v>
      </c>
      <c r="D179" s="169">
        <v>3</v>
      </c>
      <c r="E179" s="124" t="s">
        <v>573</v>
      </c>
      <c r="F179" s="117" t="s">
        <v>610</v>
      </c>
      <c r="G179" s="168">
        <v>1</v>
      </c>
      <c r="H179" s="126">
        <v>8</v>
      </c>
      <c r="I179" s="168" t="s">
        <v>650</v>
      </c>
      <c r="J179" s="168">
        <v>121</v>
      </c>
      <c r="K179" s="170" t="s">
        <v>321</v>
      </c>
      <c r="L179" s="141">
        <v>2</v>
      </c>
      <c r="M179" s="141" t="s">
        <v>121</v>
      </c>
      <c r="N179" s="141">
        <v>30</v>
      </c>
      <c r="O179" s="166" t="s">
        <v>653</v>
      </c>
      <c r="P179" s="141" t="s">
        <v>617</v>
      </c>
    </row>
    <row r="180" spans="1:16" s="94" customFormat="1" ht="34.5" customHeight="1" x14ac:dyDescent="0.2">
      <c r="A180" s="121" t="str">
        <f t="shared" si="2"/>
        <v>061004</v>
      </c>
      <c r="B180" s="141" t="s">
        <v>181</v>
      </c>
      <c r="C180" s="141" t="s">
        <v>50</v>
      </c>
      <c r="D180" s="167">
        <v>4</v>
      </c>
      <c r="E180" s="124" t="s">
        <v>573</v>
      </c>
      <c r="F180" s="96" t="s">
        <v>610</v>
      </c>
      <c r="G180" s="141">
        <v>2</v>
      </c>
      <c r="H180" s="141">
        <v>8</v>
      </c>
      <c r="I180" s="141" t="s">
        <v>650</v>
      </c>
      <c r="J180" s="141">
        <v>220</v>
      </c>
      <c r="K180" s="148" t="s">
        <v>322</v>
      </c>
      <c r="L180" s="141">
        <v>2</v>
      </c>
      <c r="M180" s="141" t="s">
        <v>119</v>
      </c>
      <c r="N180" s="141">
        <v>26</v>
      </c>
      <c r="O180" s="148" t="s">
        <v>653</v>
      </c>
      <c r="P180" s="141" t="s">
        <v>617</v>
      </c>
    </row>
    <row r="181" spans="1:16" s="94" customFormat="1" ht="34.5" customHeight="1" x14ac:dyDescent="0.2">
      <c r="A181" s="121" t="str">
        <f t="shared" si="2"/>
        <v>061005</v>
      </c>
      <c r="B181" s="140" t="s">
        <v>181</v>
      </c>
      <c r="C181" s="141" t="s">
        <v>50</v>
      </c>
      <c r="D181" s="142">
        <v>5</v>
      </c>
      <c r="E181" s="124" t="s">
        <v>573</v>
      </c>
      <c r="F181" s="96" t="s">
        <v>610</v>
      </c>
      <c r="G181" s="143">
        <v>2</v>
      </c>
      <c r="H181" s="126">
        <v>8</v>
      </c>
      <c r="I181" s="141" t="s">
        <v>650</v>
      </c>
      <c r="J181" s="141">
        <v>220</v>
      </c>
      <c r="K181" s="131" t="s">
        <v>323</v>
      </c>
      <c r="L181" s="128">
        <v>2</v>
      </c>
      <c r="M181" s="126" t="s">
        <v>121</v>
      </c>
      <c r="N181" s="129">
        <v>30</v>
      </c>
      <c r="O181" s="130" t="s">
        <v>653</v>
      </c>
      <c r="P181" s="122" t="s">
        <v>617</v>
      </c>
    </row>
    <row r="182" spans="1:16" s="94" customFormat="1" ht="34.5" customHeight="1" x14ac:dyDescent="0.2">
      <c r="A182" s="121" t="str">
        <f t="shared" si="2"/>
        <v>061006</v>
      </c>
      <c r="B182" s="140" t="s">
        <v>181</v>
      </c>
      <c r="C182" s="141" t="s">
        <v>50</v>
      </c>
      <c r="D182" s="142">
        <v>6</v>
      </c>
      <c r="E182" s="124" t="s">
        <v>573</v>
      </c>
      <c r="F182" s="96" t="s">
        <v>610</v>
      </c>
      <c r="G182" s="143">
        <v>2</v>
      </c>
      <c r="H182" s="126">
        <v>8</v>
      </c>
      <c r="I182" s="141" t="s">
        <v>650</v>
      </c>
      <c r="J182" s="141">
        <v>221</v>
      </c>
      <c r="K182" s="131" t="s">
        <v>324</v>
      </c>
      <c r="L182" s="128">
        <v>2</v>
      </c>
      <c r="M182" s="126" t="s">
        <v>119</v>
      </c>
      <c r="N182" s="129">
        <v>26</v>
      </c>
      <c r="O182" s="130" t="s">
        <v>653</v>
      </c>
      <c r="P182" s="122" t="s">
        <v>617</v>
      </c>
    </row>
    <row r="183" spans="1:16" s="94" customFormat="1" ht="34.5" customHeight="1" x14ac:dyDescent="0.2">
      <c r="A183" s="121" t="str">
        <f t="shared" si="2"/>
        <v>061007</v>
      </c>
      <c r="B183" s="140" t="s">
        <v>181</v>
      </c>
      <c r="C183" s="141" t="s">
        <v>50</v>
      </c>
      <c r="D183" s="142">
        <v>7</v>
      </c>
      <c r="E183" s="124" t="s">
        <v>573</v>
      </c>
      <c r="F183" s="96" t="s">
        <v>610</v>
      </c>
      <c r="G183" s="143">
        <v>2</v>
      </c>
      <c r="H183" s="126">
        <v>8</v>
      </c>
      <c r="I183" s="141" t="s">
        <v>650</v>
      </c>
      <c r="J183" s="141">
        <v>221</v>
      </c>
      <c r="K183" s="131" t="s">
        <v>325</v>
      </c>
      <c r="L183" s="128">
        <v>2</v>
      </c>
      <c r="M183" s="126" t="s">
        <v>121</v>
      </c>
      <c r="N183" s="129">
        <v>30</v>
      </c>
      <c r="O183" s="130" t="s">
        <v>653</v>
      </c>
      <c r="P183" s="122" t="s">
        <v>617</v>
      </c>
    </row>
    <row r="184" spans="1:16" s="94" customFormat="1" ht="34.5" customHeight="1" x14ac:dyDescent="0.2">
      <c r="A184" s="121" t="str">
        <f t="shared" si="2"/>
        <v>061008</v>
      </c>
      <c r="B184" s="140" t="s">
        <v>181</v>
      </c>
      <c r="C184" s="141" t="s">
        <v>50</v>
      </c>
      <c r="D184" s="142">
        <v>8</v>
      </c>
      <c r="E184" s="124" t="s">
        <v>573</v>
      </c>
      <c r="F184" s="96" t="s">
        <v>610</v>
      </c>
      <c r="G184" s="143">
        <v>3</v>
      </c>
      <c r="H184" s="126">
        <v>8</v>
      </c>
      <c r="I184" s="141" t="s">
        <v>650</v>
      </c>
      <c r="J184" s="141">
        <v>320</v>
      </c>
      <c r="K184" s="131" t="s">
        <v>326</v>
      </c>
      <c r="L184" s="128">
        <v>2</v>
      </c>
      <c r="M184" s="126" t="s">
        <v>119</v>
      </c>
      <c r="N184" s="129">
        <v>26</v>
      </c>
      <c r="O184" s="130" t="s">
        <v>653</v>
      </c>
      <c r="P184" s="122" t="s">
        <v>617</v>
      </c>
    </row>
    <row r="185" spans="1:16" s="94" customFormat="1" ht="34.5" customHeight="1" x14ac:dyDescent="0.2">
      <c r="A185" s="121" t="str">
        <f t="shared" si="2"/>
        <v>061009</v>
      </c>
      <c r="B185" s="140" t="s">
        <v>181</v>
      </c>
      <c r="C185" s="141" t="s">
        <v>50</v>
      </c>
      <c r="D185" s="142">
        <v>9</v>
      </c>
      <c r="E185" s="124" t="s">
        <v>573</v>
      </c>
      <c r="F185" s="96" t="s">
        <v>610</v>
      </c>
      <c r="G185" s="143">
        <v>3</v>
      </c>
      <c r="H185" s="126">
        <v>8</v>
      </c>
      <c r="I185" s="141" t="s">
        <v>650</v>
      </c>
      <c r="J185" s="141">
        <v>320</v>
      </c>
      <c r="K185" s="131" t="s">
        <v>327</v>
      </c>
      <c r="L185" s="128">
        <v>2</v>
      </c>
      <c r="M185" s="126" t="s">
        <v>121</v>
      </c>
      <c r="N185" s="129">
        <v>30</v>
      </c>
      <c r="O185" s="130" t="s">
        <v>653</v>
      </c>
      <c r="P185" s="122" t="s">
        <v>617</v>
      </c>
    </row>
    <row r="186" spans="1:16" s="94" customFormat="1" ht="34.5" customHeight="1" x14ac:dyDescent="0.2">
      <c r="A186" s="121" t="str">
        <f t="shared" si="2"/>
        <v>061010</v>
      </c>
      <c r="B186" s="140" t="s">
        <v>181</v>
      </c>
      <c r="C186" s="141" t="s">
        <v>50</v>
      </c>
      <c r="D186" s="142">
        <v>10</v>
      </c>
      <c r="E186" s="124" t="s">
        <v>573</v>
      </c>
      <c r="F186" s="96" t="s">
        <v>610</v>
      </c>
      <c r="G186" s="143">
        <v>3</v>
      </c>
      <c r="H186" s="126">
        <v>8</v>
      </c>
      <c r="I186" s="141" t="s">
        <v>650</v>
      </c>
      <c r="J186" s="141">
        <v>321</v>
      </c>
      <c r="K186" s="131" t="s">
        <v>328</v>
      </c>
      <c r="L186" s="128">
        <v>2</v>
      </c>
      <c r="M186" s="126" t="s">
        <v>119</v>
      </c>
      <c r="N186" s="129">
        <v>26</v>
      </c>
      <c r="O186" s="130" t="s">
        <v>653</v>
      </c>
      <c r="P186" s="122" t="s">
        <v>617</v>
      </c>
    </row>
    <row r="187" spans="1:16" s="94" customFormat="1" ht="34.5" customHeight="1" x14ac:dyDescent="0.2">
      <c r="A187" s="121" t="str">
        <f t="shared" si="2"/>
        <v>061011</v>
      </c>
      <c r="B187" s="140" t="s">
        <v>181</v>
      </c>
      <c r="C187" s="171" t="s">
        <v>50</v>
      </c>
      <c r="D187" s="142">
        <v>11</v>
      </c>
      <c r="E187" s="124" t="s">
        <v>573</v>
      </c>
      <c r="F187" s="96" t="s">
        <v>610</v>
      </c>
      <c r="G187" s="143">
        <v>3</v>
      </c>
      <c r="H187" s="126">
        <v>8</v>
      </c>
      <c r="I187" s="141" t="s">
        <v>650</v>
      </c>
      <c r="J187" s="141">
        <v>321</v>
      </c>
      <c r="K187" s="131" t="s">
        <v>329</v>
      </c>
      <c r="L187" s="128">
        <v>2</v>
      </c>
      <c r="M187" s="126" t="s">
        <v>121</v>
      </c>
      <c r="N187" s="129">
        <v>30</v>
      </c>
      <c r="O187" s="130" t="s">
        <v>653</v>
      </c>
      <c r="P187" s="122" t="s">
        <v>617</v>
      </c>
    </row>
    <row r="188" spans="1:16" s="94" customFormat="1" ht="34.5" customHeight="1" x14ac:dyDescent="0.2">
      <c r="A188" s="121" t="str">
        <f t="shared" si="2"/>
        <v>061012</v>
      </c>
      <c r="B188" s="140" t="s">
        <v>181</v>
      </c>
      <c r="C188" s="171" t="s">
        <v>50</v>
      </c>
      <c r="D188" s="142">
        <v>12</v>
      </c>
      <c r="E188" s="124" t="s">
        <v>573</v>
      </c>
      <c r="F188" s="96" t="s">
        <v>610</v>
      </c>
      <c r="G188" s="143">
        <v>4</v>
      </c>
      <c r="H188" s="126">
        <v>8</v>
      </c>
      <c r="I188" s="141" t="s">
        <v>650</v>
      </c>
      <c r="J188" s="141">
        <v>420</v>
      </c>
      <c r="K188" s="131" t="s">
        <v>330</v>
      </c>
      <c r="L188" s="128">
        <v>2</v>
      </c>
      <c r="M188" s="126" t="s">
        <v>119</v>
      </c>
      <c r="N188" s="129">
        <v>22</v>
      </c>
      <c r="O188" s="130" t="s">
        <v>653</v>
      </c>
      <c r="P188" s="122" t="s">
        <v>617</v>
      </c>
    </row>
    <row r="189" spans="1:16" s="94" customFormat="1" ht="34.5" customHeight="1" x14ac:dyDescent="0.2">
      <c r="A189" s="121" t="str">
        <f t="shared" si="2"/>
        <v>061013</v>
      </c>
      <c r="B189" s="140" t="s">
        <v>181</v>
      </c>
      <c r="C189" s="171" t="s">
        <v>50</v>
      </c>
      <c r="D189" s="142">
        <v>13</v>
      </c>
      <c r="E189" s="124" t="s">
        <v>573</v>
      </c>
      <c r="F189" s="96" t="s">
        <v>610</v>
      </c>
      <c r="G189" s="143">
        <v>4</v>
      </c>
      <c r="H189" s="126">
        <v>8</v>
      </c>
      <c r="I189" s="141" t="s">
        <v>650</v>
      </c>
      <c r="J189" s="141">
        <v>420</v>
      </c>
      <c r="K189" s="131" t="s">
        <v>331</v>
      </c>
      <c r="L189" s="128">
        <v>2</v>
      </c>
      <c r="M189" s="126" t="s">
        <v>121</v>
      </c>
      <c r="N189" s="129">
        <v>26</v>
      </c>
      <c r="O189" s="130" t="s">
        <v>653</v>
      </c>
      <c r="P189" s="122" t="s">
        <v>617</v>
      </c>
    </row>
    <row r="190" spans="1:16" s="94" customFormat="1" ht="34.5" customHeight="1" x14ac:dyDescent="0.2">
      <c r="A190" s="121" t="str">
        <f t="shared" si="2"/>
        <v>061014</v>
      </c>
      <c r="B190" s="140" t="s">
        <v>181</v>
      </c>
      <c r="C190" s="171" t="s">
        <v>50</v>
      </c>
      <c r="D190" s="142">
        <v>14</v>
      </c>
      <c r="E190" s="124" t="s">
        <v>573</v>
      </c>
      <c r="F190" s="96" t="s">
        <v>610</v>
      </c>
      <c r="G190" s="143">
        <v>4</v>
      </c>
      <c r="H190" s="126">
        <v>8</v>
      </c>
      <c r="I190" s="141" t="s">
        <v>650</v>
      </c>
      <c r="J190" s="141">
        <v>421</v>
      </c>
      <c r="K190" s="131" t="s">
        <v>332</v>
      </c>
      <c r="L190" s="128">
        <v>2</v>
      </c>
      <c r="M190" s="126" t="s">
        <v>119</v>
      </c>
      <c r="N190" s="129">
        <v>22</v>
      </c>
      <c r="O190" s="130" t="s">
        <v>653</v>
      </c>
      <c r="P190" s="122" t="s">
        <v>617</v>
      </c>
    </row>
    <row r="191" spans="1:16" s="94" customFormat="1" ht="34.5" customHeight="1" x14ac:dyDescent="0.2">
      <c r="A191" s="121" t="str">
        <f t="shared" si="2"/>
        <v>061015</v>
      </c>
      <c r="B191" s="140" t="s">
        <v>181</v>
      </c>
      <c r="C191" s="141" t="s">
        <v>50</v>
      </c>
      <c r="D191" s="142">
        <v>15</v>
      </c>
      <c r="E191" s="124" t="s">
        <v>573</v>
      </c>
      <c r="F191" s="96" t="s">
        <v>610</v>
      </c>
      <c r="G191" s="143">
        <v>4</v>
      </c>
      <c r="H191" s="126">
        <v>8</v>
      </c>
      <c r="I191" s="141" t="s">
        <v>650</v>
      </c>
      <c r="J191" s="141">
        <v>421</v>
      </c>
      <c r="K191" s="131" t="s">
        <v>333</v>
      </c>
      <c r="L191" s="128">
        <v>2</v>
      </c>
      <c r="M191" s="126" t="s">
        <v>121</v>
      </c>
      <c r="N191" s="129">
        <v>26</v>
      </c>
      <c r="O191" s="130" t="s">
        <v>653</v>
      </c>
      <c r="P191" s="122" t="s">
        <v>617</v>
      </c>
    </row>
    <row r="192" spans="1:16" s="94" customFormat="1" ht="34.5" customHeight="1" x14ac:dyDescent="0.2">
      <c r="A192" s="121" t="str">
        <f t="shared" si="2"/>
        <v>061016</v>
      </c>
      <c r="B192" s="140" t="s">
        <v>181</v>
      </c>
      <c r="C192" s="137" t="s">
        <v>50</v>
      </c>
      <c r="D192" s="124">
        <v>16</v>
      </c>
      <c r="E192" s="124" t="s">
        <v>573</v>
      </c>
      <c r="F192" s="116" t="s">
        <v>610</v>
      </c>
      <c r="G192" s="126">
        <v>5</v>
      </c>
      <c r="H192" s="126">
        <v>8</v>
      </c>
      <c r="I192" s="126" t="s">
        <v>650</v>
      </c>
      <c r="J192" s="126">
        <v>520</v>
      </c>
      <c r="K192" s="151" t="s">
        <v>334</v>
      </c>
      <c r="L192" s="141">
        <v>3</v>
      </c>
      <c r="M192" s="141" t="s">
        <v>119</v>
      </c>
      <c r="N192" s="141">
        <v>22</v>
      </c>
      <c r="O192" s="149" t="s">
        <v>653</v>
      </c>
      <c r="P192" s="141" t="s">
        <v>617</v>
      </c>
    </row>
    <row r="193" spans="1:16" s="94" customFormat="1" ht="34.5" customHeight="1" x14ac:dyDescent="0.2">
      <c r="A193" s="121" t="str">
        <f t="shared" si="2"/>
        <v>061017</v>
      </c>
      <c r="B193" s="140" t="s">
        <v>181</v>
      </c>
      <c r="C193" s="137" t="s">
        <v>50</v>
      </c>
      <c r="D193" s="124">
        <v>17</v>
      </c>
      <c r="E193" s="124" t="s">
        <v>573</v>
      </c>
      <c r="F193" s="116" t="s">
        <v>610</v>
      </c>
      <c r="G193" s="126">
        <v>5</v>
      </c>
      <c r="H193" s="126">
        <v>8</v>
      </c>
      <c r="I193" s="126" t="s">
        <v>650</v>
      </c>
      <c r="J193" s="126">
        <v>520</v>
      </c>
      <c r="K193" s="151" t="s">
        <v>335</v>
      </c>
      <c r="L193" s="141">
        <v>3</v>
      </c>
      <c r="M193" s="141" t="s">
        <v>121</v>
      </c>
      <c r="N193" s="141">
        <v>26</v>
      </c>
      <c r="O193" s="149" t="s">
        <v>653</v>
      </c>
      <c r="P193" s="141" t="s">
        <v>617</v>
      </c>
    </row>
    <row r="194" spans="1:16" s="94" customFormat="1" ht="34.5" customHeight="1" x14ac:dyDescent="0.2">
      <c r="A194" s="121" t="str">
        <f t="shared" si="2"/>
        <v>061018</v>
      </c>
      <c r="B194" s="140" t="s">
        <v>181</v>
      </c>
      <c r="C194" s="141" t="s">
        <v>50</v>
      </c>
      <c r="D194" s="142">
        <v>18</v>
      </c>
      <c r="E194" s="124" t="s">
        <v>573</v>
      </c>
      <c r="F194" s="96" t="s">
        <v>610</v>
      </c>
      <c r="G194" s="141">
        <v>6</v>
      </c>
      <c r="H194" s="141">
        <v>8</v>
      </c>
      <c r="I194" s="141" t="s">
        <v>650</v>
      </c>
      <c r="J194" s="141">
        <v>620</v>
      </c>
      <c r="K194" s="148" t="s">
        <v>336</v>
      </c>
      <c r="L194" s="141">
        <v>3</v>
      </c>
      <c r="M194" s="141" t="s">
        <v>119</v>
      </c>
      <c r="N194" s="141">
        <v>22</v>
      </c>
      <c r="O194" s="148" t="s">
        <v>653</v>
      </c>
      <c r="P194" s="141" t="s">
        <v>617</v>
      </c>
    </row>
    <row r="195" spans="1:16" s="94" customFormat="1" ht="34.5" customHeight="1" x14ac:dyDescent="0.2">
      <c r="A195" s="121" t="str">
        <f t="shared" si="2"/>
        <v>061019</v>
      </c>
      <c r="B195" s="140" t="s">
        <v>181</v>
      </c>
      <c r="C195" s="126" t="s">
        <v>50</v>
      </c>
      <c r="D195" s="165">
        <v>19</v>
      </c>
      <c r="E195" s="124" t="s">
        <v>573</v>
      </c>
      <c r="F195" s="116" t="s">
        <v>610</v>
      </c>
      <c r="G195" s="126">
        <v>6</v>
      </c>
      <c r="H195" s="126">
        <v>8</v>
      </c>
      <c r="I195" s="126" t="s">
        <v>650</v>
      </c>
      <c r="J195" s="126">
        <v>620</v>
      </c>
      <c r="K195" s="151" t="s">
        <v>337</v>
      </c>
      <c r="L195" s="141">
        <v>3</v>
      </c>
      <c r="M195" s="141" t="s">
        <v>121</v>
      </c>
      <c r="N195" s="141">
        <v>26</v>
      </c>
      <c r="O195" s="166" t="s">
        <v>653</v>
      </c>
      <c r="P195" s="141" t="s">
        <v>617</v>
      </c>
    </row>
    <row r="196" spans="1:16" s="94" customFormat="1" ht="34.5" customHeight="1" x14ac:dyDescent="0.2">
      <c r="A196" s="121" t="str">
        <f t="shared" si="2"/>
        <v>116005</v>
      </c>
      <c r="B196" s="140" t="s">
        <v>184</v>
      </c>
      <c r="C196" s="141" t="s">
        <v>54</v>
      </c>
      <c r="D196" s="167">
        <v>5</v>
      </c>
      <c r="E196" s="124" t="s">
        <v>573</v>
      </c>
      <c r="F196" s="96" t="s">
        <v>610</v>
      </c>
      <c r="G196" s="141">
        <v>1</v>
      </c>
      <c r="H196" s="141">
        <v>8</v>
      </c>
      <c r="I196" s="141" t="s">
        <v>650</v>
      </c>
      <c r="J196" s="141">
        <v>122</v>
      </c>
      <c r="K196" s="148" t="s">
        <v>338</v>
      </c>
      <c r="L196" s="141">
        <v>1</v>
      </c>
      <c r="M196" s="141" t="s">
        <v>121</v>
      </c>
      <c r="N196" s="141" t="s">
        <v>581</v>
      </c>
      <c r="O196" s="148" t="s">
        <v>176</v>
      </c>
      <c r="P196" s="141" t="s">
        <v>617</v>
      </c>
    </row>
    <row r="197" spans="1:16" s="94" customFormat="1" ht="34.5" customHeight="1" x14ac:dyDescent="0.2">
      <c r="A197" s="121" t="str">
        <f t="shared" si="2"/>
        <v>116006</v>
      </c>
      <c r="B197" s="140" t="s">
        <v>184</v>
      </c>
      <c r="C197" s="126" t="s">
        <v>54</v>
      </c>
      <c r="D197" s="165">
        <v>6</v>
      </c>
      <c r="E197" s="124" t="s">
        <v>573</v>
      </c>
      <c r="F197" s="116" t="s">
        <v>610</v>
      </c>
      <c r="G197" s="126">
        <v>1</v>
      </c>
      <c r="H197" s="126">
        <v>8</v>
      </c>
      <c r="I197" s="126" t="s">
        <v>650</v>
      </c>
      <c r="J197" s="126">
        <v>123</v>
      </c>
      <c r="K197" s="151" t="s">
        <v>339</v>
      </c>
      <c r="L197" s="141">
        <v>3</v>
      </c>
      <c r="M197" s="141" t="s">
        <v>121</v>
      </c>
      <c r="N197" s="141" t="s">
        <v>581</v>
      </c>
      <c r="O197" s="166" t="s">
        <v>176</v>
      </c>
      <c r="P197" s="141" t="s">
        <v>617</v>
      </c>
    </row>
    <row r="198" spans="1:16" s="94" customFormat="1" ht="34.5" customHeight="1" x14ac:dyDescent="0.2">
      <c r="A198" s="121" t="str">
        <f t="shared" ref="A198:A261" si="3">CONCATENATE(TEXT(C198,"000"),(TEXT(D198,"000")))</f>
        <v>116007</v>
      </c>
      <c r="B198" s="140" t="s">
        <v>184</v>
      </c>
      <c r="C198" s="141" t="s">
        <v>54</v>
      </c>
      <c r="D198" s="167">
        <v>7</v>
      </c>
      <c r="E198" s="124" t="s">
        <v>573</v>
      </c>
      <c r="F198" s="96" t="s">
        <v>610</v>
      </c>
      <c r="G198" s="141">
        <v>2</v>
      </c>
      <c r="H198" s="141">
        <v>8</v>
      </c>
      <c r="I198" s="141" t="s">
        <v>650</v>
      </c>
      <c r="J198" s="141">
        <v>222</v>
      </c>
      <c r="K198" s="148" t="s">
        <v>340</v>
      </c>
      <c r="L198" s="141">
        <v>3</v>
      </c>
      <c r="M198" s="141" t="s">
        <v>121</v>
      </c>
      <c r="N198" s="141" t="s">
        <v>449</v>
      </c>
      <c r="O198" s="148" t="s">
        <v>176</v>
      </c>
      <c r="P198" s="141" t="s">
        <v>617</v>
      </c>
    </row>
    <row r="199" spans="1:16" s="94" customFormat="1" ht="34.5" customHeight="1" x14ac:dyDescent="0.2">
      <c r="A199" s="121" t="str">
        <f t="shared" si="3"/>
        <v>116008</v>
      </c>
      <c r="B199" s="140" t="s">
        <v>184</v>
      </c>
      <c r="C199" s="126" t="s">
        <v>54</v>
      </c>
      <c r="D199" s="165">
        <v>8</v>
      </c>
      <c r="E199" s="124" t="s">
        <v>573</v>
      </c>
      <c r="F199" s="115" t="s">
        <v>610</v>
      </c>
      <c r="G199" s="126">
        <v>2</v>
      </c>
      <c r="H199" s="126">
        <v>8</v>
      </c>
      <c r="I199" s="144" t="s">
        <v>650</v>
      </c>
      <c r="J199" s="144">
        <v>223</v>
      </c>
      <c r="K199" s="151" t="s">
        <v>341</v>
      </c>
      <c r="L199" s="172">
        <v>3</v>
      </c>
      <c r="M199" s="172" t="s">
        <v>121</v>
      </c>
      <c r="N199" s="172" t="s">
        <v>449</v>
      </c>
      <c r="O199" s="173" t="s">
        <v>176</v>
      </c>
      <c r="P199" s="172" t="s">
        <v>617</v>
      </c>
    </row>
    <row r="200" spans="1:16" s="94" customFormat="1" ht="34.5" customHeight="1" x14ac:dyDescent="0.2">
      <c r="A200" s="121" t="str">
        <f t="shared" si="3"/>
        <v>116009</v>
      </c>
      <c r="B200" s="140" t="s">
        <v>184</v>
      </c>
      <c r="C200" s="126" t="s">
        <v>54</v>
      </c>
      <c r="D200" s="167">
        <v>9</v>
      </c>
      <c r="E200" s="124" t="s">
        <v>573</v>
      </c>
      <c r="F200" s="115" t="s">
        <v>610</v>
      </c>
      <c r="G200" s="126">
        <v>3</v>
      </c>
      <c r="H200" s="126">
        <v>8</v>
      </c>
      <c r="I200" s="144" t="s">
        <v>650</v>
      </c>
      <c r="J200" s="144">
        <v>322</v>
      </c>
      <c r="K200" s="151" t="s">
        <v>342</v>
      </c>
      <c r="L200" s="172">
        <v>3</v>
      </c>
      <c r="M200" s="172" t="s">
        <v>121</v>
      </c>
      <c r="N200" s="172" t="s">
        <v>449</v>
      </c>
      <c r="O200" s="173" t="s">
        <v>176</v>
      </c>
      <c r="P200" s="172" t="s">
        <v>617</v>
      </c>
    </row>
    <row r="201" spans="1:16" s="94" customFormat="1" ht="34.5" customHeight="1" x14ac:dyDescent="0.2">
      <c r="A201" s="121" t="str">
        <f t="shared" si="3"/>
        <v>116010</v>
      </c>
      <c r="B201" s="140" t="s">
        <v>184</v>
      </c>
      <c r="C201" s="126" t="s">
        <v>54</v>
      </c>
      <c r="D201" s="165">
        <v>10</v>
      </c>
      <c r="E201" s="124" t="s">
        <v>573</v>
      </c>
      <c r="F201" s="115" t="s">
        <v>610</v>
      </c>
      <c r="G201" s="126">
        <v>3</v>
      </c>
      <c r="H201" s="126">
        <v>8</v>
      </c>
      <c r="I201" s="144" t="s">
        <v>650</v>
      </c>
      <c r="J201" s="144">
        <v>323</v>
      </c>
      <c r="K201" s="151" t="s">
        <v>343</v>
      </c>
      <c r="L201" s="141">
        <v>3</v>
      </c>
      <c r="M201" s="141" t="s">
        <v>121</v>
      </c>
      <c r="N201" s="141" t="s">
        <v>449</v>
      </c>
      <c r="O201" s="166" t="s">
        <v>176</v>
      </c>
      <c r="P201" s="141" t="s">
        <v>617</v>
      </c>
    </row>
    <row r="202" spans="1:16" s="94" customFormat="1" ht="34.5" customHeight="1" x14ac:dyDescent="0.2">
      <c r="A202" s="121" t="str">
        <f t="shared" si="3"/>
        <v>116011</v>
      </c>
      <c r="B202" s="140" t="s">
        <v>184</v>
      </c>
      <c r="C202" s="141" t="s">
        <v>54</v>
      </c>
      <c r="D202" s="142">
        <v>11</v>
      </c>
      <c r="E202" s="124" t="s">
        <v>573</v>
      </c>
      <c r="F202" s="96" t="s">
        <v>610</v>
      </c>
      <c r="G202" s="143">
        <v>4</v>
      </c>
      <c r="H202" s="126">
        <v>8</v>
      </c>
      <c r="I202" s="141" t="s">
        <v>650</v>
      </c>
      <c r="J202" s="141">
        <v>422</v>
      </c>
      <c r="K202" s="131" t="s">
        <v>344</v>
      </c>
      <c r="L202" s="133">
        <v>3</v>
      </c>
      <c r="M202" s="126" t="s">
        <v>121</v>
      </c>
      <c r="N202" s="129" t="s">
        <v>449</v>
      </c>
      <c r="O202" s="130" t="s">
        <v>176</v>
      </c>
      <c r="P202" s="122" t="s">
        <v>617</v>
      </c>
    </row>
    <row r="203" spans="1:16" s="94" customFormat="1" ht="34.5" customHeight="1" x14ac:dyDescent="0.2">
      <c r="A203" s="121" t="str">
        <f t="shared" si="3"/>
        <v>116012</v>
      </c>
      <c r="B203" s="140" t="s">
        <v>184</v>
      </c>
      <c r="C203" s="141" t="s">
        <v>54</v>
      </c>
      <c r="D203" s="142">
        <v>12</v>
      </c>
      <c r="E203" s="124" t="s">
        <v>573</v>
      </c>
      <c r="F203" s="96" t="s">
        <v>610</v>
      </c>
      <c r="G203" s="143">
        <v>4</v>
      </c>
      <c r="H203" s="126">
        <v>8</v>
      </c>
      <c r="I203" s="141" t="s">
        <v>650</v>
      </c>
      <c r="J203" s="141">
        <v>423</v>
      </c>
      <c r="K203" s="131" t="s">
        <v>345</v>
      </c>
      <c r="L203" s="128">
        <v>3</v>
      </c>
      <c r="M203" s="126" t="s">
        <v>121</v>
      </c>
      <c r="N203" s="129" t="s">
        <v>449</v>
      </c>
      <c r="O203" s="130" t="s">
        <v>176</v>
      </c>
      <c r="P203" s="122" t="s">
        <v>617</v>
      </c>
    </row>
    <row r="204" spans="1:16" s="94" customFormat="1" ht="34.5" customHeight="1" x14ac:dyDescent="0.2">
      <c r="A204" s="121" t="str">
        <f t="shared" si="3"/>
        <v>116013</v>
      </c>
      <c r="B204" s="140" t="s">
        <v>184</v>
      </c>
      <c r="C204" s="141" t="s">
        <v>54</v>
      </c>
      <c r="D204" s="142">
        <v>13</v>
      </c>
      <c r="E204" s="124" t="s">
        <v>573</v>
      </c>
      <c r="F204" s="96" t="s">
        <v>610</v>
      </c>
      <c r="G204" s="143">
        <v>5</v>
      </c>
      <c r="H204" s="126">
        <v>8</v>
      </c>
      <c r="I204" s="141" t="s">
        <v>650</v>
      </c>
      <c r="J204" s="141">
        <v>522</v>
      </c>
      <c r="K204" s="131" t="s">
        <v>346</v>
      </c>
      <c r="L204" s="128">
        <v>4</v>
      </c>
      <c r="M204" s="126" t="s">
        <v>121</v>
      </c>
      <c r="N204" s="129" t="s">
        <v>449</v>
      </c>
      <c r="O204" s="130" t="s">
        <v>176</v>
      </c>
      <c r="P204" s="122" t="s">
        <v>617</v>
      </c>
    </row>
    <row r="205" spans="1:16" s="94" customFormat="1" ht="34.5" customHeight="1" x14ac:dyDescent="0.2">
      <c r="A205" s="121" t="str">
        <f t="shared" si="3"/>
        <v>116014</v>
      </c>
      <c r="B205" s="140" t="s">
        <v>184</v>
      </c>
      <c r="C205" s="141" t="s">
        <v>54</v>
      </c>
      <c r="D205" s="142">
        <v>14</v>
      </c>
      <c r="E205" s="124" t="s">
        <v>573</v>
      </c>
      <c r="F205" s="96" t="s">
        <v>610</v>
      </c>
      <c r="G205" s="143">
        <v>6</v>
      </c>
      <c r="H205" s="126">
        <v>8</v>
      </c>
      <c r="I205" s="141" t="s">
        <v>650</v>
      </c>
      <c r="J205" s="141">
        <v>622</v>
      </c>
      <c r="K205" s="131" t="s">
        <v>347</v>
      </c>
      <c r="L205" s="128">
        <v>4</v>
      </c>
      <c r="M205" s="126" t="s">
        <v>121</v>
      </c>
      <c r="N205" s="129" t="s">
        <v>449</v>
      </c>
      <c r="O205" s="130" t="s">
        <v>176</v>
      </c>
      <c r="P205" s="122" t="s">
        <v>617</v>
      </c>
    </row>
    <row r="206" spans="1:16" s="94" customFormat="1" ht="34.5" customHeight="1" x14ac:dyDescent="0.2">
      <c r="A206" s="121" t="str">
        <f t="shared" si="3"/>
        <v>002062</v>
      </c>
      <c r="B206" s="140" t="s">
        <v>116</v>
      </c>
      <c r="C206" s="141" t="s">
        <v>17</v>
      </c>
      <c r="D206" s="142">
        <v>62</v>
      </c>
      <c r="E206" s="124" t="s">
        <v>573</v>
      </c>
      <c r="F206" s="96" t="s">
        <v>610</v>
      </c>
      <c r="G206" s="143">
        <v>3</v>
      </c>
      <c r="H206" s="126">
        <v>8</v>
      </c>
      <c r="I206" s="141" t="s">
        <v>654</v>
      </c>
      <c r="J206" s="141">
        <v>307</v>
      </c>
      <c r="K206" s="131" t="s">
        <v>348</v>
      </c>
      <c r="L206" s="128">
        <v>5</v>
      </c>
      <c r="M206" s="126" t="s">
        <v>121</v>
      </c>
      <c r="N206" s="129">
        <v>30</v>
      </c>
      <c r="O206" s="130" t="s">
        <v>616</v>
      </c>
      <c r="P206" s="122" t="s">
        <v>617</v>
      </c>
    </row>
    <row r="207" spans="1:16" s="94" customFormat="1" ht="34.5" customHeight="1" x14ac:dyDescent="0.2">
      <c r="A207" s="121" t="str">
        <f t="shared" si="3"/>
        <v>002063</v>
      </c>
      <c r="B207" s="140" t="s">
        <v>116</v>
      </c>
      <c r="C207" s="141" t="s">
        <v>17</v>
      </c>
      <c r="D207" s="142">
        <v>63</v>
      </c>
      <c r="E207" s="124" t="s">
        <v>573</v>
      </c>
      <c r="F207" s="96" t="s">
        <v>610</v>
      </c>
      <c r="G207" s="143">
        <v>4</v>
      </c>
      <c r="H207" s="126">
        <v>8</v>
      </c>
      <c r="I207" s="141" t="s">
        <v>654</v>
      </c>
      <c r="J207" s="141">
        <v>407</v>
      </c>
      <c r="K207" s="131" t="s">
        <v>349</v>
      </c>
      <c r="L207" s="128">
        <v>5</v>
      </c>
      <c r="M207" s="126" t="s">
        <v>121</v>
      </c>
      <c r="N207" s="129">
        <v>26</v>
      </c>
      <c r="O207" s="130" t="s">
        <v>616</v>
      </c>
      <c r="P207" s="122" t="s">
        <v>617</v>
      </c>
    </row>
    <row r="208" spans="1:16" s="94" customFormat="1" ht="34.5" customHeight="1" x14ac:dyDescent="0.2">
      <c r="A208" s="121" t="str">
        <f t="shared" si="3"/>
        <v>002064</v>
      </c>
      <c r="B208" s="140" t="s">
        <v>116</v>
      </c>
      <c r="C208" s="141" t="s">
        <v>17</v>
      </c>
      <c r="D208" s="142">
        <v>64</v>
      </c>
      <c r="E208" s="124" t="s">
        <v>573</v>
      </c>
      <c r="F208" s="96" t="s">
        <v>610</v>
      </c>
      <c r="G208" s="143">
        <v>5</v>
      </c>
      <c r="H208" s="126">
        <v>8</v>
      </c>
      <c r="I208" s="141" t="s">
        <v>654</v>
      </c>
      <c r="J208" s="141">
        <v>507</v>
      </c>
      <c r="K208" s="131" t="s">
        <v>350</v>
      </c>
      <c r="L208" s="128">
        <v>6</v>
      </c>
      <c r="M208" s="126" t="s">
        <v>121</v>
      </c>
      <c r="N208" s="129">
        <v>26</v>
      </c>
      <c r="O208" s="130" t="s">
        <v>616</v>
      </c>
      <c r="P208" s="122" t="s">
        <v>617</v>
      </c>
    </row>
    <row r="209" spans="1:16" s="94" customFormat="1" ht="34.5" customHeight="1" x14ac:dyDescent="0.2">
      <c r="A209" s="121" t="str">
        <f t="shared" si="3"/>
        <v>002065</v>
      </c>
      <c r="B209" s="140" t="s">
        <v>116</v>
      </c>
      <c r="C209" s="141" t="s">
        <v>17</v>
      </c>
      <c r="D209" s="142">
        <v>65</v>
      </c>
      <c r="E209" s="124" t="s">
        <v>573</v>
      </c>
      <c r="F209" s="96" t="s">
        <v>610</v>
      </c>
      <c r="G209" s="143">
        <v>6</v>
      </c>
      <c r="H209" s="126">
        <v>8</v>
      </c>
      <c r="I209" s="141" t="s">
        <v>654</v>
      </c>
      <c r="J209" s="141">
        <v>607</v>
      </c>
      <c r="K209" s="131" t="s">
        <v>351</v>
      </c>
      <c r="L209" s="128">
        <v>7</v>
      </c>
      <c r="M209" s="126" t="s">
        <v>121</v>
      </c>
      <c r="N209" s="129">
        <v>26</v>
      </c>
      <c r="O209" s="130" t="s">
        <v>616</v>
      </c>
      <c r="P209" s="122" t="s">
        <v>617</v>
      </c>
    </row>
    <row r="210" spans="1:16" s="94" customFormat="1" ht="34.5" customHeight="1" x14ac:dyDescent="0.2">
      <c r="A210" s="121" t="str">
        <f t="shared" si="3"/>
        <v>004015</v>
      </c>
      <c r="B210" s="140" t="s">
        <v>151</v>
      </c>
      <c r="C210" s="141" t="s">
        <v>19</v>
      </c>
      <c r="D210" s="142">
        <v>15</v>
      </c>
      <c r="E210" s="124" t="s">
        <v>573</v>
      </c>
      <c r="F210" s="96" t="s">
        <v>610</v>
      </c>
      <c r="G210" s="143">
        <v>3</v>
      </c>
      <c r="H210" s="126">
        <v>8</v>
      </c>
      <c r="I210" s="141" t="s">
        <v>654</v>
      </c>
      <c r="J210" s="141">
        <v>308</v>
      </c>
      <c r="K210" s="131" t="s">
        <v>352</v>
      </c>
      <c r="L210" s="128">
        <v>2</v>
      </c>
      <c r="M210" s="126" t="s">
        <v>119</v>
      </c>
      <c r="N210" s="129">
        <v>26</v>
      </c>
      <c r="O210" s="130" t="s">
        <v>655</v>
      </c>
      <c r="P210" s="122" t="s">
        <v>617</v>
      </c>
    </row>
    <row r="211" spans="1:16" s="94" customFormat="1" ht="34.5" customHeight="1" x14ac:dyDescent="0.2">
      <c r="A211" s="121" t="str">
        <f t="shared" si="3"/>
        <v>004016</v>
      </c>
      <c r="B211" s="140" t="s">
        <v>151</v>
      </c>
      <c r="C211" s="141" t="s">
        <v>19</v>
      </c>
      <c r="D211" s="142">
        <v>16</v>
      </c>
      <c r="E211" s="124" t="s">
        <v>573</v>
      </c>
      <c r="F211" s="96" t="s">
        <v>610</v>
      </c>
      <c r="G211" s="143">
        <v>3</v>
      </c>
      <c r="H211" s="126">
        <v>8</v>
      </c>
      <c r="I211" s="141" t="s">
        <v>654</v>
      </c>
      <c r="J211" s="141">
        <v>308</v>
      </c>
      <c r="K211" s="131" t="s">
        <v>353</v>
      </c>
      <c r="L211" s="128">
        <v>2</v>
      </c>
      <c r="M211" s="126" t="s">
        <v>121</v>
      </c>
      <c r="N211" s="129">
        <v>30</v>
      </c>
      <c r="O211" s="130" t="s">
        <v>655</v>
      </c>
      <c r="P211" s="122" t="s">
        <v>617</v>
      </c>
    </row>
    <row r="212" spans="1:16" s="94" customFormat="1" ht="34.5" customHeight="1" x14ac:dyDescent="0.2">
      <c r="A212" s="121" t="str">
        <f t="shared" si="3"/>
        <v>004017</v>
      </c>
      <c r="B212" s="140" t="s">
        <v>151</v>
      </c>
      <c r="C212" s="141" t="s">
        <v>19</v>
      </c>
      <c r="D212" s="142">
        <v>17</v>
      </c>
      <c r="E212" s="124" t="s">
        <v>573</v>
      </c>
      <c r="F212" s="96" t="s">
        <v>610</v>
      </c>
      <c r="G212" s="143">
        <v>4</v>
      </c>
      <c r="H212" s="126">
        <v>8</v>
      </c>
      <c r="I212" s="141" t="s">
        <v>654</v>
      </c>
      <c r="J212" s="141">
        <v>408</v>
      </c>
      <c r="K212" s="131" t="s">
        <v>354</v>
      </c>
      <c r="L212" s="128">
        <v>2</v>
      </c>
      <c r="M212" s="126" t="s">
        <v>119</v>
      </c>
      <c r="N212" s="129">
        <v>22</v>
      </c>
      <c r="O212" s="130" t="s">
        <v>655</v>
      </c>
      <c r="P212" s="122" t="s">
        <v>617</v>
      </c>
    </row>
    <row r="213" spans="1:16" s="94" customFormat="1" ht="34.5" customHeight="1" x14ac:dyDescent="0.2">
      <c r="A213" s="121" t="str">
        <f t="shared" si="3"/>
        <v>004018</v>
      </c>
      <c r="B213" s="140" t="s">
        <v>151</v>
      </c>
      <c r="C213" s="141" t="s">
        <v>19</v>
      </c>
      <c r="D213" s="142">
        <v>18</v>
      </c>
      <c r="E213" s="124" t="s">
        <v>573</v>
      </c>
      <c r="F213" s="96" t="s">
        <v>610</v>
      </c>
      <c r="G213" s="143">
        <v>4</v>
      </c>
      <c r="H213" s="126">
        <v>8</v>
      </c>
      <c r="I213" s="141" t="s">
        <v>654</v>
      </c>
      <c r="J213" s="141">
        <v>408</v>
      </c>
      <c r="K213" s="131" t="s">
        <v>355</v>
      </c>
      <c r="L213" s="128">
        <v>2</v>
      </c>
      <c r="M213" s="126" t="s">
        <v>121</v>
      </c>
      <c r="N213" s="129">
        <v>26</v>
      </c>
      <c r="O213" s="130" t="s">
        <v>655</v>
      </c>
      <c r="P213" s="122" t="s">
        <v>617</v>
      </c>
    </row>
    <row r="214" spans="1:16" s="94" customFormat="1" ht="34.5" customHeight="1" x14ac:dyDescent="0.2">
      <c r="A214" s="121" t="str">
        <f t="shared" si="3"/>
        <v>004019</v>
      </c>
      <c r="B214" s="140" t="s">
        <v>151</v>
      </c>
      <c r="C214" s="141" t="s">
        <v>19</v>
      </c>
      <c r="D214" s="142">
        <v>19</v>
      </c>
      <c r="E214" s="124" t="s">
        <v>573</v>
      </c>
      <c r="F214" s="96" t="s">
        <v>610</v>
      </c>
      <c r="G214" s="143">
        <v>5</v>
      </c>
      <c r="H214" s="126">
        <v>8</v>
      </c>
      <c r="I214" s="141" t="s">
        <v>654</v>
      </c>
      <c r="J214" s="141">
        <v>508</v>
      </c>
      <c r="K214" s="131" t="s">
        <v>356</v>
      </c>
      <c r="L214" s="128">
        <v>2</v>
      </c>
      <c r="M214" s="126" t="s">
        <v>119</v>
      </c>
      <c r="N214" s="129">
        <v>22</v>
      </c>
      <c r="O214" s="130" t="s">
        <v>655</v>
      </c>
      <c r="P214" s="122" t="s">
        <v>617</v>
      </c>
    </row>
    <row r="215" spans="1:16" s="94" customFormat="1" ht="34.5" customHeight="1" x14ac:dyDescent="0.2">
      <c r="A215" s="121" t="str">
        <f t="shared" si="3"/>
        <v>004020</v>
      </c>
      <c r="B215" s="140" t="s">
        <v>151</v>
      </c>
      <c r="C215" s="141" t="s">
        <v>19</v>
      </c>
      <c r="D215" s="142">
        <v>20</v>
      </c>
      <c r="E215" s="124" t="s">
        <v>573</v>
      </c>
      <c r="F215" s="96" t="s">
        <v>610</v>
      </c>
      <c r="G215" s="143">
        <v>5</v>
      </c>
      <c r="H215" s="126">
        <v>8</v>
      </c>
      <c r="I215" s="141" t="s">
        <v>654</v>
      </c>
      <c r="J215" s="141">
        <v>508</v>
      </c>
      <c r="K215" s="131" t="s">
        <v>357</v>
      </c>
      <c r="L215" s="128">
        <v>2</v>
      </c>
      <c r="M215" s="126" t="s">
        <v>121</v>
      </c>
      <c r="N215" s="129">
        <v>26</v>
      </c>
      <c r="O215" s="130" t="s">
        <v>655</v>
      </c>
      <c r="P215" s="122" t="s">
        <v>617</v>
      </c>
    </row>
    <row r="216" spans="1:16" s="94" customFormat="1" ht="34.5" customHeight="1" x14ac:dyDescent="0.2">
      <c r="A216" s="121" t="str">
        <f t="shared" si="3"/>
        <v>004021</v>
      </c>
      <c r="B216" s="140" t="s">
        <v>151</v>
      </c>
      <c r="C216" s="141" t="s">
        <v>19</v>
      </c>
      <c r="D216" s="142">
        <v>21</v>
      </c>
      <c r="E216" s="124" t="s">
        <v>573</v>
      </c>
      <c r="F216" s="96" t="s">
        <v>610</v>
      </c>
      <c r="G216" s="143">
        <v>6</v>
      </c>
      <c r="H216" s="126">
        <v>8</v>
      </c>
      <c r="I216" s="141" t="s">
        <v>654</v>
      </c>
      <c r="J216" s="141">
        <v>608</v>
      </c>
      <c r="K216" s="131" t="s">
        <v>358</v>
      </c>
      <c r="L216" s="128">
        <v>2</v>
      </c>
      <c r="M216" s="126" t="s">
        <v>119</v>
      </c>
      <c r="N216" s="129">
        <v>22</v>
      </c>
      <c r="O216" s="130" t="s">
        <v>655</v>
      </c>
      <c r="P216" s="122" t="s">
        <v>617</v>
      </c>
    </row>
    <row r="217" spans="1:16" s="94" customFormat="1" ht="34.5" customHeight="1" x14ac:dyDescent="0.2">
      <c r="A217" s="121" t="str">
        <f t="shared" si="3"/>
        <v>004022</v>
      </c>
      <c r="B217" s="140" t="s">
        <v>151</v>
      </c>
      <c r="C217" s="141" t="s">
        <v>19</v>
      </c>
      <c r="D217" s="142">
        <v>22</v>
      </c>
      <c r="E217" s="124" t="s">
        <v>573</v>
      </c>
      <c r="F217" s="96" t="s">
        <v>610</v>
      </c>
      <c r="G217" s="143">
        <v>6</v>
      </c>
      <c r="H217" s="126">
        <v>8</v>
      </c>
      <c r="I217" s="141" t="s">
        <v>654</v>
      </c>
      <c r="J217" s="141">
        <v>608</v>
      </c>
      <c r="K217" s="131" t="s">
        <v>359</v>
      </c>
      <c r="L217" s="128">
        <v>2</v>
      </c>
      <c r="M217" s="126" t="s">
        <v>121</v>
      </c>
      <c r="N217" s="129">
        <v>26</v>
      </c>
      <c r="O217" s="130" t="s">
        <v>655</v>
      </c>
      <c r="P217" s="122" t="s">
        <v>617</v>
      </c>
    </row>
    <row r="218" spans="1:16" s="94" customFormat="1" ht="34.5" customHeight="1" x14ac:dyDescent="0.2">
      <c r="A218" s="121" t="str">
        <f t="shared" si="3"/>
        <v>011013</v>
      </c>
      <c r="B218" s="128" t="s">
        <v>165</v>
      </c>
      <c r="C218" s="122" t="s">
        <v>26</v>
      </c>
      <c r="D218" s="123">
        <v>13</v>
      </c>
      <c r="E218" s="124" t="s">
        <v>573</v>
      </c>
      <c r="F218" s="81" t="s">
        <v>610</v>
      </c>
      <c r="G218" s="125">
        <v>3</v>
      </c>
      <c r="H218" s="126">
        <v>8</v>
      </c>
      <c r="I218" s="122" t="s">
        <v>654</v>
      </c>
      <c r="J218" s="122">
        <v>309</v>
      </c>
      <c r="K218" s="131" t="s">
        <v>360</v>
      </c>
      <c r="L218" s="133">
        <v>4</v>
      </c>
      <c r="M218" s="144" t="s">
        <v>121</v>
      </c>
      <c r="N218" s="145">
        <v>30</v>
      </c>
      <c r="O218" s="146" t="s">
        <v>652</v>
      </c>
      <c r="P218" s="122" t="s">
        <v>617</v>
      </c>
    </row>
    <row r="219" spans="1:16" s="94" customFormat="1" ht="34.5" customHeight="1" x14ac:dyDescent="0.2">
      <c r="A219" s="121" t="str">
        <f t="shared" si="3"/>
        <v>011014</v>
      </c>
      <c r="B219" s="128" t="s">
        <v>165</v>
      </c>
      <c r="C219" s="122" t="s">
        <v>26</v>
      </c>
      <c r="D219" s="123">
        <v>14</v>
      </c>
      <c r="E219" s="124" t="s">
        <v>573</v>
      </c>
      <c r="F219" s="81" t="s">
        <v>610</v>
      </c>
      <c r="G219" s="125">
        <v>4</v>
      </c>
      <c r="H219" s="126">
        <v>8</v>
      </c>
      <c r="I219" s="122" t="s">
        <v>654</v>
      </c>
      <c r="J219" s="122">
        <v>409</v>
      </c>
      <c r="K219" s="131" t="s">
        <v>361</v>
      </c>
      <c r="L219" s="133">
        <v>4</v>
      </c>
      <c r="M219" s="144" t="s">
        <v>121</v>
      </c>
      <c r="N219" s="145">
        <v>26</v>
      </c>
      <c r="O219" s="146" t="s">
        <v>652</v>
      </c>
      <c r="P219" s="122" t="s">
        <v>617</v>
      </c>
    </row>
    <row r="220" spans="1:16" s="94" customFormat="1" ht="34.5" customHeight="1" x14ac:dyDescent="0.2">
      <c r="A220" s="121" t="str">
        <f t="shared" si="3"/>
        <v>011015</v>
      </c>
      <c r="B220" s="126" t="s">
        <v>165</v>
      </c>
      <c r="C220" s="126" t="s">
        <v>26</v>
      </c>
      <c r="D220" s="157">
        <v>15</v>
      </c>
      <c r="E220" s="124" t="s">
        <v>573</v>
      </c>
      <c r="F220" s="114" t="s">
        <v>610</v>
      </c>
      <c r="G220" s="126">
        <v>5</v>
      </c>
      <c r="H220" s="126">
        <v>8</v>
      </c>
      <c r="I220" s="135" t="s">
        <v>654</v>
      </c>
      <c r="J220" s="126">
        <v>509</v>
      </c>
      <c r="K220" s="151" t="s">
        <v>362</v>
      </c>
      <c r="L220" s="141">
        <v>4</v>
      </c>
      <c r="M220" s="141" t="s">
        <v>121</v>
      </c>
      <c r="N220" s="141">
        <v>26</v>
      </c>
      <c r="O220" s="149" t="s">
        <v>652</v>
      </c>
      <c r="P220" s="141" t="s">
        <v>617</v>
      </c>
    </row>
    <row r="221" spans="1:16" s="94" customFormat="1" ht="34.5" customHeight="1" x14ac:dyDescent="0.2">
      <c r="A221" s="121" t="str">
        <f t="shared" si="3"/>
        <v>011016</v>
      </c>
      <c r="B221" s="126" t="s">
        <v>165</v>
      </c>
      <c r="C221" s="126" t="s">
        <v>26</v>
      </c>
      <c r="D221" s="157">
        <v>16</v>
      </c>
      <c r="E221" s="124" t="s">
        <v>573</v>
      </c>
      <c r="F221" s="114" t="s">
        <v>610</v>
      </c>
      <c r="G221" s="126">
        <v>6</v>
      </c>
      <c r="H221" s="126">
        <v>8</v>
      </c>
      <c r="I221" s="135" t="s">
        <v>654</v>
      </c>
      <c r="J221" s="126">
        <v>609</v>
      </c>
      <c r="K221" s="151" t="s">
        <v>363</v>
      </c>
      <c r="L221" s="141">
        <v>4</v>
      </c>
      <c r="M221" s="141" t="s">
        <v>121</v>
      </c>
      <c r="N221" s="141">
        <v>26</v>
      </c>
      <c r="O221" s="149" t="s">
        <v>652</v>
      </c>
      <c r="P221" s="141" t="s">
        <v>617</v>
      </c>
    </row>
    <row r="222" spans="1:16" s="94" customFormat="1" ht="34.5" customHeight="1" x14ac:dyDescent="0.2">
      <c r="A222" s="121" t="str">
        <f t="shared" si="3"/>
        <v>017032</v>
      </c>
      <c r="B222" s="141" t="s">
        <v>167</v>
      </c>
      <c r="C222" s="141" t="s">
        <v>30</v>
      </c>
      <c r="D222" s="157">
        <v>32</v>
      </c>
      <c r="E222" s="124" t="s">
        <v>573</v>
      </c>
      <c r="F222" s="114" t="s">
        <v>610</v>
      </c>
      <c r="G222" s="141">
        <v>3</v>
      </c>
      <c r="H222" s="126">
        <v>8</v>
      </c>
      <c r="I222" s="135" t="s">
        <v>654</v>
      </c>
      <c r="J222" s="141">
        <v>310</v>
      </c>
      <c r="K222" s="151" t="s">
        <v>364</v>
      </c>
      <c r="L222" s="141">
        <v>2</v>
      </c>
      <c r="M222" s="141" t="s">
        <v>656</v>
      </c>
      <c r="N222" s="141">
        <v>30</v>
      </c>
      <c r="O222" s="149" t="s">
        <v>631</v>
      </c>
      <c r="P222" s="141" t="s">
        <v>617</v>
      </c>
    </row>
    <row r="223" spans="1:16" s="94" customFormat="1" ht="34.5" customHeight="1" x14ac:dyDescent="0.2">
      <c r="A223" s="121" t="str">
        <f t="shared" si="3"/>
        <v>017033</v>
      </c>
      <c r="B223" s="141" t="s">
        <v>167</v>
      </c>
      <c r="C223" s="141" t="s">
        <v>30</v>
      </c>
      <c r="D223" s="157">
        <v>33</v>
      </c>
      <c r="E223" s="124" t="s">
        <v>573</v>
      </c>
      <c r="F223" s="115" t="s">
        <v>610</v>
      </c>
      <c r="G223" s="141">
        <v>4</v>
      </c>
      <c r="H223" s="126">
        <v>8</v>
      </c>
      <c r="I223" s="144" t="s">
        <v>654</v>
      </c>
      <c r="J223" s="141">
        <v>410</v>
      </c>
      <c r="K223" s="148" t="s">
        <v>365</v>
      </c>
      <c r="L223" s="141">
        <v>2</v>
      </c>
      <c r="M223" s="141" t="s">
        <v>657</v>
      </c>
      <c r="N223" s="141">
        <v>26</v>
      </c>
      <c r="O223" s="149" t="s">
        <v>631</v>
      </c>
      <c r="P223" s="141" t="s">
        <v>617</v>
      </c>
    </row>
    <row r="224" spans="1:16" s="94" customFormat="1" ht="34.5" customHeight="1" x14ac:dyDescent="0.2">
      <c r="A224" s="121" t="str">
        <f t="shared" si="3"/>
        <v>017034</v>
      </c>
      <c r="B224" s="141" t="s">
        <v>167</v>
      </c>
      <c r="C224" s="141" t="s">
        <v>30</v>
      </c>
      <c r="D224" s="157">
        <v>34</v>
      </c>
      <c r="E224" s="124" t="s">
        <v>573</v>
      </c>
      <c r="F224" s="115" t="s">
        <v>610</v>
      </c>
      <c r="G224" s="141">
        <v>5</v>
      </c>
      <c r="H224" s="126">
        <v>8</v>
      </c>
      <c r="I224" s="144" t="s">
        <v>654</v>
      </c>
      <c r="J224" s="141">
        <v>510</v>
      </c>
      <c r="K224" s="148" t="s">
        <v>366</v>
      </c>
      <c r="L224" s="141">
        <v>2</v>
      </c>
      <c r="M224" s="141" t="s">
        <v>657</v>
      </c>
      <c r="N224" s="141">
        <v>26</v>
      </c>
      <c r="O224" s="149" t="s">
        <v>631</v>
      </c>
      <c r="P224" s="141" t="s">
        <v>617</v>
      </c>
    </row>
    <row r="225" spans="1:16" s="94" customFormat="1" ht="34.5" customHeight="1" x14ac:dyDescent="0.2">
      <c r="A225" s="121" t="str">
        <f t="shared" si="3"/>
        <v>017035</v>
      </c>
      <c r="B225" s="141" t="s">
        <v>167</v>
      </c>
      <c r="C225" s="141" t="s">
        <v>30</v>
      </c>
      <c r="D225" s="142">
        <v>35</v>
      </c>
      <c r="E225" s="124" t="s">
        <v>573</v>
      </c>
      <c r="F225" s="115" t="s">
        <v>610</v>
      </c>
      <c r="G225" s="141">
        <v>6</v>
      </c>
      <c r="H225" s="126">
        <v>8</v>
      </c>
      <c r="I225" s="144" t="s">
        <v>654</v>
      </c>
      <c r="J225" s="141">
        <v>610</v>
      </c>
      <c r="K225" s="148" t="s">
        <v>367</v>
      </c>
      <c r="L225" s="141">
        <v>2</v>
      </c>
      <c r="M225" s="141" t="s">
        <v>657</v>
      </c>
      <c r="N225" s="141">
        <v>26</v>
      </c>
      <c r="O225" s="149" t="s">
        <v>631</v>
      </c>
      <c r="P225" s="141" t="s">
        <v>617</v>
      </c>
    </row>
    <row r="226" spans="1:16" s="94" customFormat="1" ht="34.5" customHeight="1" x14ac:dyDescent="0.2">
      <c r="A226" s="121" t="str">
        <f t="shared" si="3"/>
        <v>026001</v>
      </c>
      <c r="B226" s="140" t="s">
        <v>172</v>
      </c>
      <c r="C226" s="141" t="s">
        <v>32</v>
      </c>
      <c r="D226" s="142">
        <v>1</v>
      </c>
      <c r="E226" s="124" t="s">
        <v>573</v>
      </c>
      <c r="F226" s="96" t="s">
        <v>610</v>
      </c>
      <c r="G226" s="143">
        <v>3</v>
      </c>
      <c r="H226" s="126">
        <v>8</v>
      </c>
      <c r="I226" s="141" t="s">
        <v>654</v>
      </c>
      <c r="J226" s="141">
        <v>311</v>
      </c>
      <c r="K226" s="131" t="s">
        <v>368</v>
      </c>
      <c r="L226" s="128">
        <v>2</v>
      </c>
      <c r="M226" s="126" t="s">
        <v>164</v>
      </c>
      <c r="N226" s="129">
        <v>26</v>
      </c>
      <c r="O226" s="130" t="s">
        <v>658</v>
      </c>
      <c r="P226" s="122" t="s">
        <v>617</v>
      </c>
    </row>
    <row r="227" spans="1:16" s="94" customFormat="1" ht="34.5" customHeight="1" x14ac:dyDescent="0.2">
      <c r="A227" s="121" t="str">
        <f t="shared" si="3"/>
        <v>026002</v>
      </c>
      <c r="B227" s="140" t="s">
        <v>172</v>
      </c>
      <c r="C227" s="141" t="s">
        <v>32</v>
      </c>
      <c r="D227" s="142">
        <v>2</v>
      </c>
      <c r="E227" s="124" t="s">
        <v>573</v>
      </c>
      <c r="F227" s="96" t="s">
        <v>610</v>
      </c>
      <c r="G227" s="143">
        <v>4</v>
      </c>
      <c r="H227" s="126">
        <v>8</v>
      </c>
      <c r="I227" s="141" t="s">
        <v>654</v>
      </c>
      <c r="J227" s="135">
        <v>411</v>
      </c>
      <c r="K227" s="131" t="s">
        <v>369</v>
      </c>
      <c r="L227" s="128">
        <v>2</v>
      </c>
      <c r="M227" s="126" t="s">
        <v>164</v>
      </c>
      <c r="N227" s="129">
        <v>22</v>
      </c>
      <c r="O227" s="130" t="s">
        <v>659</v>
      </c>
      <c r="P227" s="122" t="s">
        <v>617</v>
      </c>
    </row>
    <row r="228" spans="1:16" s="94" customFormat="1" ht="34.5" customHeight="1" x14ac:dyDescent="0.2">
      <c r="A228" s="121" t="str">
        <f t="shared" si="3"/>
        <v>026003</v>
      </c>
      <c r="B228" s="140" t="s">
        <v>172</v>
      </c>
      <c r="C228" s="141" t="s">
        <v>32</v>
      </c>
      <c r="D228" s="142">
        <v>3</v>
      </c>
      <c r="E228" s="124" t="s">
        <v>573</v>
      </c>
      <c r="F228" s="96" t="s">
        <v>610</v>
      </c>
      <c r="G228" s="143">
        <v>5</v>
      </c>
      <c r="H228" s="126">
        <v>8</v>
      </c>
      <c r="I228" s="141" t="s">
        <v>654</v>
      </c>
      <c r="J228" s="141">
        <v>511</v>
      </c>
      <c r="K228" s="131" t="s">
        <v>370</v>
      </c>
      <c r="L228" s="128">
        <v>2</v>
      </c>
      <c r="M228" s="126" t="s">
        <v>164</v>
      </c>
      <c r="N228" s="129">
        <v>22</v>
      </c>
      <c r="O228" s="130" t="s">
        <v>659</v>
      </c>
      <c r="P228" s="122" t="s">
        <v>617</v>
      </c>
    </row>
    <row r="229" spans="1:16" s="94" customFormat="1" ht="34.5" customHeight="1" x14ac:dyDescent="0.2">
      <c r="A229" s="121" t="str">
        <f t="shared" si="3"/>
        <v>026004</v>
      </c>
      <c r="B229" s="140" t="s">
        <v>172</v>
      </c>
      <c r="C229" s="140" t="s">
        <v>32</v>
      </c>
      <c r="D229" s="142">
        <v>4</v>
      </c>
      <c r="E229" s="124" t="s">
        <v>573</v>
      </c>
      <c r="F229" s="115" t="s">
        <v>610</v>
      </c>
      <c r="G229" s="140">
        <v>6</v>
      </c>
      <c r="H229" s="126">
        <v>8</v>
      </c>
      <c r="I229" s="144" t="s">
        <v>654</v>
      </c>
      <c r="J229" s="144">
        <v>611</v>
      </c>
      <c r="K229" s="150" t="s">
        <v>371</v>
      </c>
      <c r="L229" s="140">
        <v>2</v>
      </c>
      <c r="M229" s="140" t="s">
        <v>164</v>
      </c>
      <c r="N229" s="140">
        <v>22</v>
      </c>
      <c r="O229" s="149" t="s">
        <v>659</v>
      </c>
      <c r="P229" s="140" t="s">
        <v>617</v>
      </c>
    </row>
    <row r="230" spans="1:16" s="94" customFormat="1" ht="34.5" customHeight="1" x14ac:dyDescent="0.2">
      <c r="A230" s="121" t="str">
        <f t="shared" si="3"/>
        <v>061020</v>
      </c>
      <c r="B230" s="140" t="s">
        <v>181</v>
      </c>
      <c r="C230" s="140" t="s">
        <v>50</v>
      </c>
      <c r="D230" s="142">
        <v>20</v>
      </c>
      <c r="E230" s="124" t="s">
        <v>573</v>
      </c>
      <c r="F230" s="115" t="s">
        <v>610</v>
      </c>
      <c r="G230" s="140">
        <v>3</v>
      </c>
      <c r="H230" s="126">
        <v>8</v>
      </c>
      <c r="I230" s="144" t="s">
        <v>654</v>
      </c>
      <c r="J230" s="144">
        <v>312</v>
      </c>
      <c r="K230" s="150" t="s">
        <v>372</v>
      </c>
      <c r="L230" s="140">
        <v>2</v>
      </c>
      <c r="M230" s="140" t="s">
        <v>119</v>
      </c>
      <c r="N230" s="140">
        <v>26</v>
      </c>
      <c r="O230" s="149" t="s">
        <v>653</v>
      </c>
      <c r="P230" s="140" t="s">
        <v>617</v>
      </c>
    </row>
    <row r="231" spans="1:16" s="94" customFormat="1" ht="34.5" customHeight="1" x14ac:dyDescent="0.2">
      <c r="A231" s="121" t="str">
        <f t="shared" si="3"/>
        <v>061021</v>
      </c>
      <c r="B231" s="140" t="s">
        <v>181</v>
      </c>
      <c r="C231" s="140" t="s">
        <v>50</v>
      </c>
      <c r="D231" s="142">
        <v>21</v>
      </c>
      <c r="E231" s="124" t="s">
        <v>573</v>
      </c>
      <c r="F231" s="115" t="s">
        <v>610</v>
      </c>
      <c r="G231" s="140">
        <v>3</v>
      </c>
      <c r="H231" s="126">
        <v>8</v>
      </c>
      <c r="I231" s="144" t="s">
        <v>654</v>
      </c>
      <c r="J231" s="144">
        <v>312</v>
      </c>
      <c r="K231" s="150" t="s">
        <v>373</v>
      </c>
      <c r="L231" s="140">
        <v>2</v>
      </c>
      <c r="M231" s="140" t="s">
        <v>121</v>
      </c>
      <c r="N231" s="140">
        <v>30</v>
      </c>
      <c r="O231" s="149" t="s">
        <v>653</v>
      </c>
      <c r="P231" s="140" t="s">
        <v>617</v>
      </c>
    </row>
    <row r="232" spans="1:16" s="94" customFormat="1" ht="34.5" customHeight="1" x14ac:dyDescent="0.2">
      <c r="A232" s="121" t="str">
        <f t="shared" si="3"/>
        <v>061022</v>
      </c>
      <c r="B232" s="128" t="s">
        <v>181</v>
      </c>
      <c r="C232" s="128" t="s">
        <v>50</v>
      </c>
      <c r="D232" s="174">
        <v>22</v>
      </c>
      <c r="E232" s="124" t="s">
        <v>573</v>
      </c>
      <c r="F232" s="114" t="s">
        <v>610</v>
      </c>
      <c r="G232" s="135">
        <v>4</v>
      </c>
      <c r="H232" s="126">
        <v>8</v>
      </c>
      <c r="I232" s="135" t="s">
        <v>654</v>
      </c>
      <c r="J232" s="128">
        <v>412</v>
      </c>
      <c r="K232" s="175" t="s">
        <v>374</v>
      </c>
      <c r="L232" s="140">
        <v>2</v>
      </c>
      <c r="M232" s="140" t="s">
        <v>119</v>
      </c>
      <c r="N232" s="140">
        <v>26</v>
      </c>
      <c r="O232" s="149" t="s">
        <v>653</v>
      </c>
      <c r="P232" s="141" t="s">
        <v>617</v>
      </c>
    </row>
    <row r="233" spans="1:16" s="94" customFormat="1" ht="34.5" customHeight="1" x14ac:dyDescent="0.2">
      <c r="A233" s="121" t="str">
        <f t="shared" si="3"/>
        <v>061023</v>
      </c>
      <c r="B233" s="126" t="s">
        <v>181</v>
      </c>
      <c r="C233" s="126" t="s">
        <v>50</v>
      </c>
      <c r="D233" s="142">
        <v>23</v>
      </c>
      <c r="E233" s="124" t="s">
        <v>573</v>
      </c>
      <c r="F233" s="114" t="s">
        <v>610</v>
      </c>
      <c r="G233" s="135">
        <v>4</v>
      </c>
      <c r="H233" s="126">
        <v>8</v>
      </c>
      <c r="I233" s="135" t="s">
        <v>654</v>
      </c>
      <c r="J233" s="126">
        <v>412</v>
      </c>
      <c r="K233" s="151" t="s">
        <v>375</v>
      </c>
      <c r="L233" s="141">
        <v>2</v>
      </c>
      <c r="M233" s="141" t="s">
        <v>121</v>
      </c>
      <c r="N233" s="141">
        <v>30</v>
      </c>
      <c r="O233" s="150" t="s">
        <v>653</v>
      </c>
      <c r="P233" s="141" t="s">
        <v>617</v>
      </c>
    </row>
    <row r="234" spans="1:16" s="94" customFormat="1" ht="34.5" customHeight="1" x14ac:dyDescent="0.2">
      <c r="A234" s="121" t="str">
        <f t="shared" si="3"/>
        <v>061024</v>
      </c>
      <c r="B234" s="140" t="s">
        <v>181</v>
      </c>
      <c r="C234" s="140" t="s">
        <v>50</v>
      </c>
      <c r="D234" s="176">
        <v>24</v>
      </c>
      <c r="E234" s="124" t="s">
        <v>573</v>
      </c>
      <c r="F234" s="115" t="s">
        <v>610</v>
      </c>
      <c r="G234" s="140">
        <v>5</v>
      </c>
      <c r="H234" s="126">
        <v>8</v>
      </c>
      <c r="I234" s="144" t="s">
        <v>654</v>
      </c>
      <c r="J234" s="144">
        <v>512</v>
      </c>
      <c r="K234" s="150" t="s">
        <v>376</v>
      </c>
      <c r="L234" s="140">
        <v>2</v>
      </c>
      <c r="M234" s="140" t="s">
        <v>119</v>
      </c>
      <c r="N234" s="140">
        <v>22</v>
      </c>
      <c r="O234" s="149" t="s">
        <v>653</v>
      </c>
      <c r="P234" s="140" t="s">
        <v>617</v>
      </c>
    </row>
    <row r="235" spans="1:16" s="94" customFormat="1" ht="34.5" customHeight="1" x14ac:dyDescent="0.2">
      <c r="A235" s="121" t="str">
        <f t="shared" si="3"/>
        <v>061025</v>
      </c>
      <c r="B235" s="140" t="s">
        <v>181</v>
      </c>
      <c r="C235" s="140" t="s">
        <v>50</v>
      </c>
      <c r="D235" s="176">
        <v>25</v>
      </c>
      <c r="E235" s="124" t="s">
        <v>573</v>
      </c>
      <c r="F235" s="115" t="s">
        <v>610</v>
      </c>
      <c r="G235" s="140">
        <v>5</v>
      </c>
      <c r="H235" s="126">
        <v>8</v>
      </c>
      <c r="I235" s="144" t="s">
        <v>654</v>
      </c>
      <c r="J235" s="144">
        <v>512</v>
      </c>
      <c r="K235" s="150" t="s">
        <v>377</v>
      </c>
      <c r="L235" s="140">
        <v>2</v>
      </c>
      <c r="M235" s="140" t="s">
        <v>121</v>
      </c>
      <c r="N235" s="140">
        <v>26</v>
      </c>
      <c r="O235" s="149" t="s">
        <v>653</v>
      </c>
      <c r="P235" s="140" t="s">
        <v>617</v>
      </c>
    </row>
    <row r="236" spans="1:16" s="94" customFormat="1" ht="34.5" customHeight="1" x14ac:dyDescent="0.2">
      <c r="A236" s="121" t="str">
        <f t="shared" si="3"/>
        <v>061026</v>
      </c>
      <c r="B236" s="140" t="s">
        <v>181</v>
      </c>
      <c r="C236" s="140" t="s">
        <v>50</v>
      </c>
      <c r="D236" s="176">
        <v>26</v>
      </c>
      <c r="E236" s="124" t="s">
        <v>573</v>
      </c>
      <c r="F236" s="115" t="s">
        <v>610</v>
      </c>
      <c r="G236" s="140">
        <v>6</v>
      </c>
      <c r="H236" s="126">
        <v>8</v>
      </c>
      <c r="I236" s="144" t="s">
        <v>654</v>
      </c>
      <c r="J236" s="144">
        <v>612</v>
      </c>
      <c r="K236" s="150" t="s">
        <v>378</v>
      </c>
      <c r="L236" s="140">
        <v>2</v>
      </c>
      <c r="M236" s="140" t="s">
        <v>119</v>
      </c>
      <c r="N236" s="140">
        <v>22</v>
      </c>
      <c r="O236" s="149" t="s">
        <v>653</v>
      </c>
      <c r="P236" s="140" t="s">
        <v>617</v>
      </c>
    </row>
    <row r="237" spans="1:16" s="93" customFormat="1" ht="34.5" customHeight="1" x14ac:dyDescent="0.2">
      <c r="A237" s="121" t="str">
        <f t="shared" si="3"/>
        <v>061027</v>
      </c>
      <c r="B237" s="122" t="s">
        <v>181</v>
      </c>
      <c r="C237" s="122" t="s">
        <v>50</v>
      </c>
      <c r="D237" s="123">
        <v>27</v>
      </c>
      <c r="E237" s="124" t="s">
        <v>573</v>
      </c>
      <c r="F237" s="81" t="s">
        <v>610</v>
      </c>
      <c r="G237" s="125">
        <v>6</v>
      </c>
      <c r="H237" s="126">
        <v>8</v>
      </c>
      <c r="I237" s="122" t="s">
        <v>654</v>
      </c>
      <c r="J237" s="122">
        <v>612</v>
      </c>
      <c r="K237" s="127" t="s">
        <v>379</v>
      </c>
      <c r="L237" s="177">
        <v>2</v>
      </c>
      <c r="M237" s="126" t="s">
        <v>121</v>
      </c>
      <c r="N237" s="129">
        <v>26</v>
      </c>
      <c r="O237" s="130" t="s">
        <v>653</v>
      </c>
      <c r="P237" s="122" t="s">
        <v>617</v>
      </c>
    </row>
    <row r="238" spans="1:16" s="93" customFormat="1" ht="34.5" customHeight="1" x14ac:dyDescent="0.2">
      <c r="A238" s="121" t="str">
        <f t="shared" si="3"/>
        <v>002066</v>
      </c>
      <c r="B238" s="122" t="s">
        <v>116</v>
      </c>
      <c r="C238" s="122" t="s">
        <v>17</v>
      </c>
      <c r="D238" s="123">
        <v>66</v>
      </c>
      <c r="E238" s="124" t="s">
        <v>573</v>
      </c>
      <c r="F238" s="81" t="s">
        <v>610</v>
      </c>
      <c r="G238" s="125" t="s">
        <v>131</v>
      </c>
      <c r="H238" s="126">
        <v>8</v>
      </c>
      <c r="I238" s="122" t="s">
        <v>660</v>
      </c>
      <c r="J238" s="122">
        <v>117</v>
      </c>
      <c r="K238" s="127" t="s">
        <v>380</v>
      </c>
      <c r="L238" s="113">
        <v>1</v>
      </c>
      <c r="M238" s="126" t="s">
        <v>121</v>
      </c>
      <c r="N238" s="129">
        <v>30</v>
      </c>
      <c r="O238" s="130" t="s">
        <v>132</v>
      </c>
      <c r="P238" s="122" t="s">
        <v>612</v>
      </c>
    </row>
    <row r="239" spans="1:16" s="93" customFormat="1" ht="34.5" customHeight="1" x14ac:dyDescent="0.2">
      <c r="A239" s="121" t="str">
        <f t="shared" si="3"/>
        <v>002067</v>
      </c>
      <c r="B239" s="122" t="s">
        <v>116</v>
      </c>
      <c r="C239" s="122" t="s">
        <v>17</v>
      </c>
      <c r="D239" s="123">
        <v>67</v>
      </c>
      <c r="E239" s="124" t="s">
        <v>573</v>
      </c>
      <c r="F239" s="81" t="s">
        <v>610</v>
      </c>
      <c r="G239" s="125" t="s">
        <v>131</v>
      </c>
      <c r="H239" s="126">
        <v>8</v>
      </c>
      <c r="I239" s="122" t="s">
        <v>660</v>
      </c>
      <c r="J239" s="122">
        <v>118</v>
      </c>
      <c r="K239" s="127" t="s">
        <v>381</v>
      </c>
      <c r="L239" s="128">
        <v>1</v>
      </c>
      <c r="M239" s="126" t="s">
        <v>121</v>
      </c>
      <c r="N239" s="129">
        <v>30</v>
      </c>
      <c r="O239" s="130" t="s">
        <v>132</v>
      </c>
      <c r="P239" s="122" t="s">
        <v>612</v>
      </c>
    </row>
    <row r="240" spans="1:16" s="93" customFormat="1" ht="34.5" customHeight="1" x14ac:dyDescent="0.2">
      <c r="A240" s="121" t="str">
        <f t="shared" si="3"/>
        <v>004023</v>
      </c>
      <c r="B240" s="122" t="s">
        <v>151</v>
      </c>
      <c r="C240" s="122" t="s">
        <v>19</v>
      </c>
      <c r="D240" s="123">
        <v>23</v>
      </c>
      <c r="E240" s="124" t="s">
        <v>573</v>
      </c>
      <c r="F240" s="81" t="s">
        <v>610</v>
      </c>
      <c r="G240" s="125" t="s">
        <v>131</v>
      </c>
      <c r="H240" s="126">
        <v>8</v>
      </c>
      <c r="I240" s="122" t="s">
        <v>660</v>
      </c>
      <c r="J240" s="122">
        <v>119</v>
      </c>
      <c r="K240" s="127" t="s">
        <v>382</v>
      </c>
      <c r="L240" s="113">
        <v>2</v>
      </c>
      <c r="M240" s="126" t="s">
        <v>119</v>
      </c>
      <c r="N240" s="129">
        <v>26</v>
      </c>
      <c r="O240" s="130" t="s">
        <v>651</v>
      </c>
      <c r="P240" s="122" t="s">
        <v>612</v>
      </c>
    </row>
    <row r="241" spans="1:16" s="93" customFormat="1" ht="34.5" customHeight="1" x14ac:dyDescent="0.2">
      <c r="A241" s="121" t="str">
        <f t="shared" si="3"/>
        <v>004024</v>
      </c>
      <c r="B241" s="122" t="s">
        <v>151</v>
      </c>
      <c r="C241" s="122" t="s">
        <v>19</v>
      </c>
      <c r="D241" s="123">
        <v>24</v>
      </c>
      <c r="E241" s="124" t="s">
        <v>573</v>
      </c>
      <c r="F241" s="81" t="s">
        <v>610</v>
      </c>
      <c r="G241" s="125" t="s">
        <v>131</v>
      </c>
      <c r="H241" s="126">
        <v>8</v>
      </c>
      <c r="I241" s="122" t="s">
        <v>660</v>
      </c>
      <c r="J241" s="122">
        <v>119</v>
      </c>
      <c r="K241" s="127" t="s">
        <v>383</v>
      </c>
      <c r="L241" s="177">
        <v>2</v>
      </c>
      <c r="M241" s="126" t="s">
        <v>121</v>
      </c>
      <c r="N241" s="129">
        <v>30</v>
      </c>
      <c r="O241" s="130" t="s">
        <v>651</v>
      </c>
      <c r="P241" s="122" t="s">
        <v>612</v>
      </c>
    </row>
    <row r="242" spans="1:16" s="93" customFormat="1" ht="34.5" customHeight="1" x14ac:dyDescent="0.2">
      <c r="A242" s="121" t="str">
        <f t="shared" si="3"/>
        <v>004025</v>
      </c>
      <c r="B242" s="122" t="s">
        <v>151</v>
      </c>
      <c r="C242" s="122" t="s">
        <v>19</v>
      </c>
      <c r="D242" s="123">
        <v>25</v>
      </c>
      <c r="E242" s="124" t="s">
        <v>573</v>
      </c>
      <c r="F242" s="81" t="s">
        <v>610</v>
      </c>
      <c r="G242" s="125" t="s">
        <v>131</v>
      </c>
      <c r="H242" s="126">
        <v>8</v>
      </c>
      <c r="I242" s="122" t="s">
        <v>660</v>
      </c>
      <c r="J242" s="122">
        <v>120</v>
      </c>
      <c r="K242" s="127" t="s">
        <v>384</v>
      </c>
      <c r="L242" s="113">
        <v>2</v>
      </c>
      <c r="M242" s="126" t="s">
        <v>119</v>
      </c>
      <c r="N242" s="129">
        <v>26</v>
      </c>
      <c r="O242" s="130" t="s">
        <v>651</v>
      </c>
      <c r="P242" s="122" t="s">
        <v>612</v>
      </c>
    </row>
    <row r="243" spans="1:16" s="93" customFormat="1" ht="34.5" customHeight="1" x14ac:dyDescent="0.2">
      <c r="A243" s="121" t="str">
        <f t="shared" si="3"/>
        <v>004026</v>
      </c>
      <c r="B243" s="122" t="s">
        <v>151</v>
      </c>
      <c r="C243" s="122" t="s">
        <v>19</v>
      </c>
      <c r="D243" s="123">
        <v>26</v>
      </c>
      <c r="E243" s="124" t="s">
        <v>573</v>
      </c>
      <c r="F243" s="81" t="s">
        <v>610</v>
      </c>
      <c r="G243" s="125" t="s">
        <v>131</v>
      </c>
      <c r="H243" s="126">
        <v>8</v>
      </c>
      <c r="I243" s="122" t="s">
        <v>660</v>
      </c>
      <c r="J243" s="122">
        <v>120</v>
      </c>
      <c r="K243" s="127" t="s">
        <v>385</v>
      </c>
      <c r="L243" s="128">
        <v>2</v>
      </c>
      <c r="M243" s="126" t="s">
        <v>121</v>
      </c>
      <c r="N243" s="129">
        <v>30</v>
      </c>
      <c r="O243" s="130" t="s">
        <v>651</v>
      </c>
      <c r="P243" s="122" t="s">
        <v>612</v>
      </c>
    </row>
    <row r="244" spans="1:16" s="93" customFormat="1" ht="34.5" customHeight="1" x14ac:dyDescent="0.2">
      <c r="A244" s="121" t="str">
        <f t="shared" si="3"/>
        <v>011017</v>
      </c>
      <c r="B244" s="122" t="s">
        <v>165</v>
      </c>
      <c r="C244" s="122" t="s">
        <v>26</v>
      </c>
      <c r="D244" s="123">
        <v>17</v>
      </c>
      <c r="E244" s="124" t="s">
        <v>573</v>
      </c>
      <c r="F244" s="81" t="s">
        <v>610</v>
      </c>
      <c r="G244" s="125" t="s">
        <v>131</v>
      </c>
      <c r="H244" s="126">
        <v>8</v>
      </c>
      <c r="I244" s="122" t="s">
        <v>660</v>
      </c>
      <c r="J244" s="126">
        <v>121</v>
      </c>
      <c r="K244" s="127" t="s">
        <v>386</v>
      </c>
      <c r="L244" s="128">
        <v>1</v>
      </c>
      <c r="M244" s="126" t="s">
        <v>121</v>
      </c>
      <c r="N244" s="129">
        <v>30</v>
      </c>
      <c r="O244" s="130" t="s">
        <v>156</v>
      </c>
      <c r="P244" s="122" t="s">
        <v>612</v>
      </c>
    </row>
    <row r="245" spans="1:16" s="93" customFormat="1" ht="34.5" customHeight="1" x14ac:dyDescent="0.2">
      <c r="A245" s="121" t="str">
        <f t="shared" si="3"/>
        <v>011018</v>
      </c>
      <c r="B245" s="122" t="s">
        <v>165</v>
      </c>
      <c r="C245" s="122" t="s">
        <v>26</v>
      </c>
      <c r="D245" s="123">
        <v>18</v>
      </c>
      <c r="E245" s="124" t="s">
        <v>573</v>
      </c>
      <c r="F245" s="81" t="s">
        <v>610</v>
      </c>
      <c r="G245" s="125" t="s">
        <v>131</v>
      </c>
      <c r="H245" s="126">
        <v>8</v>
      </c>
      <c r="I245" s="122" t="s">
        <v>660</v>
      </c>
      <c r="J245" s="122">
        <v>122</v>
      </c>
      <c r="K245" s="127" t="s">
        <v>387</v>
      </c>
      <c r="L245" s="140">
        <v>1</v>
      </c>
      <c r="M245" s="126" t="s">
        <v>121</v>
      </c>
      <c r="N245" s="129">
        <v>30</v>
      </c>
      <c r="O245" s="130" t="s">
        <v>156</v>
      </c>
      <c r="P245" s="122" t="s">
        <v>612</v>
      </c>
    </row>
    <row r="246" spans="1:16" s="93" customFormat="1" ht="34.5" customHeight="1" x14ac:dyDescent="0.2">
      <c r="A246" s="121" t="str">
        <f t="shared" si="3"/>
        <v>017036</v>
      </c>
      <c r="B246" s="122" t="s">
        <v>167</v>
      </c>
      <c r="C246" s="122" t="s">
        <v>30</v>
      </c>
      <c r="D246" s="123">
        <v>36</v>
      </c>
      <c r="E246" s="124" t="s">
        <v>573</v>
      </c>
      <c r="F246" s="81" t="s">
        <v>610</v>
      </c>
      <c r="G246" s="125" t="s">
        <v>131</v>
      </c>
      <c r="H246" s="126">
        <v>8</v>
      </c>
      <c r="I246" s="122" t="s">
        <v>660</v>
      </c>
      <c r="J246" s="122">
        <v>123</v>
      </c>
      <c r="K246" s="127" t="s">
        <v>388</v>
      </c>
      <c r="L246" s="140">
        <v>2</v>
      </c>
      <c r="M246" s="126" t="s">
        <v>657</v>
      </c>
      <c r="N246" s="129">
        <v>30</v>
      </c>
      <c r="O246" s="130" t="s">
        <v>661</v>
      </c>
      <c r="P246" s="122" t="s">
        <v>612</v>
      </c>
    </row>
    <row r="247" spans="1:16" s="93" customFormat="1" ht="34.5" customHeight="1" x14ac:dyDescent="0.2">
      <c r="A247" s="121" t="str">
        <f t="shared" si="3"/>
        <v>017037</v>
      </c>
      <c r="B247" s="122" t="s">
        <v>167</v>
      </c>
      <c r="C247" s="122" t="s">
        <v>30</v>
      </c>
      <c r="D247" s="123">
        <v>37</v>
      </c>
      <c r="E247" s="124" t="s">
        <v>573</v>
      </c>
      <c r="F247" s="81" t="s">
        <v>610</v>
      </c>
      <c r="G247" s="125" t="s">
        <v>131</v>
      </c>
      <c r="H247" s="126">
        <v>8</v>
      </c>
      <c r="I247" s="122" t="s">
        <v>660</v>
      </c>
      <c r="J247" s="122">
        <v>124</v>
      </c>
      <c r="K247" s="127" t="s">
        <v>389</v>
      </c>
      <c r="L247" s="128">
        <v>2</v>
      </c>
      <c r="M247" s="126" t="s">
        <v>657</v>
      </c>
      <c r="N247" s="129">
        <v>30</v>
      </c>
      <c r="O247" s="130" t="s">
        <v>661</v>
      </c>
      <c r="P247" s="122" t="s">
        <v>612</v>
      </c>
    </row>
    <row r="248" spans="1:16" s="93" customFormat="1" ht="34.5" customHeight="1" x14ac:dyDescent="0.2">
      <c r="A248" s="121" t="str">
        <f t="shared" si="3"/>
        <v>026005</v>
      </c>
      <c r="B248" s="122" t="s">
        <v>172</v>
      </c>
      <c r="C248" s="122" t="s">
        <v>32</v>
      </c>
      <c r="D248" s="123">
        <v>5</v>
      </c>
      <c r="E248" s="124" t="s">
        <v>573</v>
      </c>
      <c r="F248" s="81" t="s">
        <v>610</v>
      </c>
      <c r="G248" s="125" t="s">
        <v>131</v>
      </c>
      <c r="H248" s="126">
        <v>8</v>
      </c>
      <c r="I248" s="122" t="s">
        <v>660</v>
      </c>
      <c r="J248" s="122">
        <v>125</v>
      </c>
      <c r="K248" s="127" t="s">
        <v>390</v>
      </c>
      <c r="L248" s="128">
        <v>1</v>
      </c>
      <c r="M248" s="126" t="s">
        <v>662</v>
      </c>
      <c r="N248" s="129">
        <v>26</v>
      </c>
      <c r="O248" s="130" t="s">
        <v>156</v>
      </c>
      <c r="P248" s="122" t="s">
        <v>612</v>
      </c>
    </row>
    <row r="249" spans="1:16" s="94" customFormat="1" ht="34.5" customHeight="1" x14ac:dyDescent="0.2">
      <c r="A249" s="121" t="str">
        <f t="shared" si="3"/>
        <v>026006</v>
      </c>
      <c r="B249" s="122" t="s">
        <v>172</v>
      </c>
      <c r="C249" s="122" t="s">
        <v>32</v>
      </c>
      <c r="D249" s="123">
        <v>6</v>
      </c>
      <c r="E249" s="124" t="s">
        <v>573</v>
      </c>
      <c r="F249" s="81" t="s">
        <v>610</v>
      </c>
      <c r="G249" s="125" t="s">
        <v>131</v>
      </c>
      <c r="H249" s="126">
        <v>8</v>
      </c>
      <c r="I249" s="122" t="s">
        <v>660</v>
      </c>
      <c r="J249" s="122">
        <v>126</v>
      </c>
      <c r="K249" s="131" t="s">
        <v>391</v>
      </c>
      <c r="L249" s="128">
        <v>1</v>
      </c>
      <c r="M249" s="126" t="s">
        <v>662</v>
      </c>
      <c r="N249" s="129">
        <v>26</v>
      </c>
      <c r="O249" s="130" t="s">
        <v>156</v>
      </c>
      <c r="P249" s="122" t="s">
        <v>612</v>
      </c>
    </row>
    <row r="250" spans="1:16" s="94" customFormat="1" ht="34.5" customHeight="1" x14ac:dyDescent="0.2">
      <c r="A250" s="121" t="str">
        <f t="shared" si="3"/>
        <v>038049</v>
      </c>
      <c r="B250" s="122" t="s">
        <v>177</v>
      </c>
      <c r="C250" s="122" t="s">
        <v>44</v>
      </c>
      <c r="D250" s="123">
        <v>49</v>
      </c>
      <c r="E250" s="124" t="s">
        <v>573</v>
      </c>
      <c r="F250" s="81" t="s">
        <v>610</v>
      </c>
      <c r="G250" s="125" t="s">
        <v>131</v>
      </c>
      <c r="H250" s="126">
        <v>8</v>
      </c>
      <c r="I250" s="122" t="s">
        <v>660</v>
      </c>
      <c r="J250" s="122">
        <v>127</v>
      </c>
      <c r="K250" s="131" t="s">
        <v>392</v>
      </c>
      <c r="L250" s="128">
        <v>1</v>
      </c>
      <c r="M250" s="126" t="s">
        <v>121</v>
      </c>
      <c r="N250" s="129" t="s">
        <v>449</v>
      </c>
      <c r="O250" s="130" t="s">
        <v>663</v>
      </c>
      <c r="P250" s="122" t="s">
        <v>612</v>
      </c>
    </row>
    <row r="251" spans="1:16" s="94" customFormat="1" ht="34.5" customHeight="1" x14ac:dyDescent="0.2">
      <c r="A251" s="121" t="str">
        <f t="shared" si="3"/>
        <v>038050</v>
      </c>
      <c r="B251" s="122" t="s">
        <v>177</v>
      </c>
      <c r="C251" s="122" t="s">
        <v>44</v>
      </c>
      <c r="D251" s="123">
        <v>50</v>
      </c>
      <c r="E251" s="124" t="s">
        <v>573</v>
      </c>
      <c r="F251" s="81" t="s">
        <v>610</v>
      </c>
      <c r="G251" s="125" t="s">
        <v>131</v>
      </c>
      <c r="H251" s="126">
        <v>8</v>
      </c>
      <c r="I251" s="122" t="s">
        <v>660</v>
      </c>
      <c r="J251" s="122">
        <v>128</v>
      </c>
      <c r="K251" s="131" t="s">
        <v>393</v>
      </c>
      <c r="L251" s="128">
        <v>1</v>
      </c>
      <c r="M251" s="126" t="s">
        <v>121</v>
      </c>
      <c r="N251" s="129" t="s">
        <v>449</v>
      </c>
      <c r="O251" s="130" t="s">
        <v>178</v>
      </c>
      <c r="P251" s="122" t="s">
        <v>612</v>
      </c>
    </row>
    <row r="252" spans="1:16" s="94" customFormat="1" ht="34.5" customHeight="1" x14ac:dyDescent="0.2">
      <c r="A252" s="121" t="str">
        <f t="shared" si="3"/>
        <v>061028</v>
      </c>
      <c r="B252" s="122" t="s">
        <v>181</v>
      </c>
      <c r="C252" s="122" t="s">
        <v>50</v>
      </c>
      <c r="D252" s="123">
        <v>28</v>
      </c>
      <c r="E252" s="124" t="s">
        <v>573</v>
      </c>
      <c r="F252" s="81" t="s">
        <v>610</v>
      </c>
      <c r="G252" s="125" t="s">
        <v>131</v>
      </c>
      <c r="H252" s="126">
        <v>8</v>
      </c>
      <c r="I252" s="122" t="s">
        <v>660</v>
      </c>
      <c r="J252" s="122">
        <v>129</v>
      </c>
      <c r="K252" s="131" t="s">
        <v>394</v>
      </c>
      <c r="L252" s="128">
        <v>1</v>
      </c>
      <c r="M252" s="126" t="s">
        <v>121</v>
      </c>
      <c r="N252" s="129">
        <v>30</v>
      </c>
      <c r="O252" s="130" t="s">
        <v>664</v>
      </c>
      <c r="P252" s="122" t="s">
        <v>612</v>
      </c>
    </row>
    <row r="253" spans="1:16" s="94" customFormat="1" ht="34.5" customHeight="1" x14ac:dyDescent="0.2">
      <c r="A253" s="121" t="str">
        <f t="shared" si="3"/>
        <v>061029</v>
      </c>
      <c r="B253" s="122" t="s">
        <v>181</v>
      </c>
      <c r="C253" s="122" t="s">
        <v>50</v>
      </c>
      <c r="D253" s="123">
        <v>29</v>
      </c>
      <c r="E253" s="124" t="s">
        <v>573</v>
      </c>
      <c r="F253" s="81" t="s">
        <v>610</v>
      </c>
      <c r="G253" s="125" t="s">
        <v>131</v>
      </c>
      <c r="H253" s="126">
        <v>8</v>
      </c>
      <c r="I253" s="122" t="s">
        <v>660</v>
      </c>
      <c r="J253" s="122">
        <v>130</v>
      </c>
      <c r="K253" s="131" t="s">
        <v>395</v>
      </c>
      <c r="L253" s="128">
        <v>1</v>
      </c>
      <c r="M253" s="126" t="s">
        <v>121</v>
      </c>
      <c r="N253" s="129">
        <v>30</v>
      </c>
      <c r="O253" s="130" t="s">
        <v>664</v>
      </c>
      <c r="P253" s="122" t="s">
        <v>612</v>
      </c>
    </row>
    <row r="254" spans="1:16" s="94" customFormat="1" ht="34.5" customHeight="1" x14ac:dyDescent="0.2">
      <c r="A254" s="121" t="str">
        <f t="shared" si="3"/>
        <v>017038</v>
      </c>
      <c r="B254" s="122" t="s">
        <v>167</v>
      </c>
      <c r="C254" s="122" t="s">
        <v>30</v>
      </c>
      <c r="D254" s="123">
        <v>38</v>
      </c>
      <c r="E254" s="124" t="s">
        <v>573</v>
      </c>
      <c r="F254" s="81" t="s">
        <v>610</v>
      </c>
      <c r="G254" s="125">
        <v>1</v>
      </c>
      <c r="H254" s="126">
        <v>8</v>
      </c>
      <c r="I254" s="122" t="s">
        <v>665</v>
      </c>
      <c r="J254" s="122">
        <v>103</v>
      </c>
      <c r="K254" s="131" t="s">
        <v>396</v>
      </c>
      <c r="L254" s="128">
        <v>1</v>
      </c>
      <c r="M254" s="126" t="s">
        <v>657</v>
      </c>
      <c r="N254" s="129">
        <v>30</v>
      </c>
      <c r="O254" s="130" t="s">
        <v>129</v>
      </c>
      <c r="P254" s="122" t="s">
        <v>612</v>
      </c>
    </row>
    <row r="255" spans="1:16" s="94" customFormat="1" ht="34.5" customHeight="1" x14ac:dyDescent="0.2">
      <c r="A255" s="121" t="str">
        <f t="shared" si="3"/>
        <v>017039</v>
      </c>
      <c r="B255" s="122" t="s">
        <v>167</v>
      </c>
      <c r="C255" s="122" t="s">
        <v>30</v>
      </c>
      <c r="D255" s="123">
        <v>39</v>
      </c>
      <c r="E255" s="124" t="s">
        <v>573</v>
      </c>
      <c r="F255" s="81" t="s">
        <v>610</v>
      </c>
      <c r="G255" s="125">
        <v>2</v>
      </c>
      <c r="H255" s="126">
        <v>8</v>
      </c>
      <c r="I255" s="122" t="s">
        <v>665</v>
      </c>
      <c r="J255" s="122">
        <v>203</v>
      </c>
      <c r="K255" s="131" t="s">
        <v>397</v>
      </c>
      <c r="L255" s="128">
        <v>1</v>
      </c>
      <c r="M255" s="126" t="s">
        <v>657</v>
      </c>
      <c r="N255" s="129">
        <v>30</v>
      </c>
      <c r="O255" s="130" t="s">
        <v>129</v>
      </c>
      <c r="P255" s="122" t="s">
        <v>612</v>
      </c>
    </row>
    <row r="256" spans="1:16" s="94" customFormat="1" ht="34.5" customHeight="1" x14ac:dyDescent="0.2">
      <c r="A256" s="121" t="str">
        <f t="shared" si="3"/>
        <v>017040</v>
      </c>
      <c r="B256" s="122" t="s">
        <v>167</v>
      </c>
      <c r="C256" s="122" t="s">
        <v>30</v>
      </c>
      <c r="D256" s="123">
        <v>40</v>
      </c>
      <c r="E256" s="124" t="s">
        <v>573</v>
      </c>
      <c r="F256" s="81" t="s">
        <v>610</v>
      </c>
      <c r="G256" s="125">
        <v>3</v>
      </c>
      <c r="H256" s="126">
        <v>8</v>
      </c>
      <c r="I256" s="122" t="s">
        <v>665</v>
      </c>
      <c r="J256" s="122">
        <v>303</v>
      </c>
      <c r="K256" s="131" t="s">
        <v>398</v>
      </c>
      <c r="L256" s="128">
        <v>1</v>
      </c>
      <c r="M256" s="126" t="s">
        <v>657</v>
      </c>
      <c r="N256" s="129">
        <v>30</v>
      </c>
      <c r="O256" s="130" t="s">
        <v>129</v>
      </c>
      <c r="P256" s="122" t="s">
        <v>612</v>
      </c>
    </row>
    <row r="257" spans="1:16" s="94" customFormat="1" ht="34.5" customHeight="1" x14ac:dyDescent="0.2">
      <c r="A257" s="121" t="str">
        <f t="shared" si="3"/>
        <v>017041</v>
      </c>
      <c r="B257" s="122" t="s">
        <v>167</v>
      </c>
      <c r="C257" s="122" t="s">
        <v>30</v>
      </c>
      <c r="D257" s="123">
        <v>41</v>
      </c>
      <c r="E257" s="124" t="s">
        <v>573</v>
      </c>
      <c r="F257" s="81" t="s">
        <v>610</v>
      </c>
      <c r="G257" s="125">
        <v>4</v>
      </c>
      <c r="H257" s="126">
        <v>8</v>
      </c>
      <c r="I257" s="122" t="s">
        <v>665</v>
      </c>
      <c r="J257" s="122">
        <v>403</v>
      </c>
      <c r="K257" s="131" t="s">
        <v>399</v>
      </c>
      <c r="L257" s="128">
        <v>1</v>
      </c>
      <c r="M257" s="126" t="s">
        <v>657</v>
      </c>
      <c r="N257" s="129">
        <v>26</v>
      </c>
      <c r="O257" s="130" t="s">
        <v>129</v>
      </c>
      <c r="P257" s="122" t="s">
        <v>612</v>
      </c>
    </row>
    <row r="258" spans="1:16" s="94" customFormat="1" ht="34.5" customHeight="1" x14ac:dyDescent="0.2">
      <c r="A258" s="121" t="str">
        <f t="shared" si="3"/>
        <v>017042</v>
      </c>
      <c r="B258" s="122" t="s">
        <v>167</v>
      </c>
      <c r="C258" s="122" t="s">
        <v>30</v>
      </c>
      <c r="D258" s="123">
        <v>42</v>
      </c>
      <c r="E258" s="124" t="s">
        <v>573</v>
      </c>
      <c r="F258" s="81" t="s">
        <v>610</v>
      </c>
      <c r="G258" s="125">
        <v>5</v>
      </c>
      <c r="H258" s="126">
        <v>8</v>
      </c>
      <c r="I258" s="122" t="s">
        <v>665</v>
      </c>
      <c r="J258" s="122">
        <v>503</v>
      </c>
      <c r="K258" s="131" t="s">
        <v>400</v>
      </c>
      <c r="L258" s="128">
        <v>1</v>
      </c>
      <c r="M258" s="126" t="s">
        <v>657</v>
      </c>
      <c r="N258" s="129">
        <v>26</v>
      </c>
      <c r="O258" s="130" t="s">
        <v>129</v>
      </c>
      <c r="P258" s="122" t="s">
        <v>612</v>
      </c>
    </row>
    <row r="259" spans="1:16" s="94" customFormat="1" ht="34.5" customHeight="1" x14ac:dyDescent="0.2">
      <c r="A259" s="121" t="str">
        <f t="shared" si="3"/>
        <v>017043</v>
      </c>
      <c r="B259" s="140" t="s">
        <v>167</v>
      </c>
      <c r="C259" s="141" t="s">
        <v>30</v>
      </c>
      <c r="D259" s="142">
        <v>43</v>
      </c>
      <c r="E259" s="124" t="s">
        <v>573</v>
      </c>
      <c r="F259" s="96" t="s">
        <v>610</v>
      </c>
      <c r="G259" s="143">
        <v>6</v>
      </c>
      <c r="H259" s="126">
        <v>8</v>
      </c>
      <c r="I259" s="141" t="s">
        <v>665</v>
      </c>
      <c r="J259" s="141">
        <v>603</v>
      </c>
      <c r="K259" s="131" t="s">
        <v>401</v>
      </c>
      <c r="L259" s="128">
        <v>1</v>
      </c>
      <c r="M259" s="126" t="s">
        <v>657</v>
      </c>
      <c r="N259" s="129">
        <v>26</v>
      </c>
      <c r="O259" s="130" t="s">
        <v>129</v>
      </c>
      <c r="P259" s="122" t="s">
        <v>612</v>
      </c>
    </row>
    <row r="260" spans="1:16" s="94" customFormat="1" ht="34.5" customHeight="1" x14ac:dyDescent="0.2">
      <c r="A260" s="121" t="str">
        <f t="shared" si="3"/>
        <v>027001</v>
      </c>
      <c r="B260" s="140" t="s">
        <v>173</v>
      </c>
      <c r="C260" s="141" t="s">
        <v>35</v>
      </c>
      <c r="D260" s="142">
        <v>1</v>
      </c>
      <c r="E260" s="124" t="s">
        <v>573</v>
      </c>
      <c r="F260" s="96" t="s">
        <v>610</v>
      </c>
      <c r="G260" s="143">
        <v>1</v>
      </c>
      <c r="H260" s="126">
        <v>8</v>
      </c>
      <c r="I260" s="141" t="s">
        <v>665</v>
      </c>
      <c r="J260" s="141">
        <v>104</v>
      </c>
      <c r="K260" s="131" t="s">
        <v>402</v>
      </c>
      <c r="L260" s="128">
        <v>1</v>
      </c>
      <c r="M260" s="126" t="s">
        <v>174</v>
      </c>
      <c r="N260" s="129" t="s">
        <v>449</v>
      </c>
      <c r="O260" s="130" t="s">
        <v>175</v>
      </c>
      <c r="P260" s="122" t="s">
        <v>612</v>
      </c>
    </row>
    <row r="261" spans="1:16" s="94" customFormat="1" ht="34.5" customHeight="1" x14ac:dyDescent="0.2">
      <c r="A261" s="121" t="str">
        <f t="shared" si="3"/>
        <v>027002</v>
      </c>
      <c r="B261" s="140" t="s">
        <v>173</v>
      </c>
      <c r="C261" s="141" t="s">
        <v>35</v>
      </c>
      <c r="D261" s="142">
        <v>2</v>
      </c>
      <c r="E261" s="124" t="s">
        <v>573</v>
      </c>
      <c r="F261" s="96" t="s">
        <v>610</v>
      </c>
      <c r="G261" s="143">
        <v>2</v>
      </c>
      <c r="H261" s="126">
        <v>8</v>
      </c>
      <c r="I261" s="141" t="s">
        <v>665</v>
      </c>
      <c r="J261" s="141">
        <v>204</v>
      </c>
      <c r="K261" s="131" t="s">
        <v>403</v>
      </c>
      <c r="L261" s="128">
        <v>1</v>
      </c>
      <c r="M261" s="126" t="s">
        <v>174</v>
      </c>
      <c r="N261" s="129" t="s">
        <v>449</v>
      </c>
      <c r="O261" s="130" t="s">
        <v>175</v>
      </c>
      <c r="P261" s="122" t="s">
        <v>612</v>
      </c>
    </row>
    <row r="262" spans="1:16" s="94" customFormat="1" ht="34.5" customHeight="1" x14ac:dyDescent="0.2">
      <c r="A262" s="121" t="str">
        <f t="shared" ref="A262:A328" si="4">CONCATENATE(TEXT(C262,"000"),(TEXT(D262,"000")))</f>
        <v>027003</v>
      </c>
      <c r="B262" s="140" t="s">
        <v>173</v>
      </c>
      <c r="C262" s="141" t="s">
        <v>35</v>
      </c>
      <c r="D262" s="142">
        <v>3</v>
      </c>
      <c r="E262" s="124" t="s">
        <v>573</v>
      </c>
      <c r="F262" s="96" t="s">
        <v>610</v>
      </c>
      <c r="G262" s="143">
        <v>3</v>
      </c>
      <c r="H262" s="126">
        <v>8</v>
      </c>
      <c r="I262" s="141" t="s">
        <v>665</v>
      </c>
      <c r="J262" s="141">
        <v>304</v>
      </c>
      <c r="K262" s="131" t="s">
        <v>404</v>
      </c>
      <c r="L262" s="128">
        <v>1</v>
      </c>
      <c r="M262" s="126" t="s">
        <v>174</v>
      </c>
      <c r="N262" s="129" t="s">
        <v>449</v>
      </c>
      <c r="O262" s="130" t="s">
        <v>175</v>
      </c>
      <c r="P262" s="122" t="s">
        <v>612</v>
      </c>
    </row>
    <row r="263" spans="1:16" s="94" customFormat="1" ht="34.5" customHeight="1" x14ac:dyDescent="0.2">
      <c r="A263" s="121" t="str">
        <f t="shared" si="4"/>
        <v>027004</v>
      </c>
      <c r="B263" s="140" t="s">
        <v>173</v>
      </c>
      <c r="C263" s="141" t="s">
        <v>35</v>
      </c>
      <c r="D263" s="142">
        <v>4</v>
      </c>
      <c r="E263" s="124" t="s">
        <v>573</v>
      </c>
      <c r="F263" s="96" t="s">
        <v>610</v>
      </c>
      <c r="G263" s="143">
        <v>4</v>
      </c>
      <c r="H263" s="126">
        <v>8</v>
      </c>
      <c r="I263" s="141" t="s">
        <v>665</v>
      </c>
      <c r="J263" s="141">
        <v>404</v>
      </c>
      <c r="K263" s="131" t="s">
        <v>405</v>
      </c>
      <c r="L263" s="128">
        <v>1</v>
      </c>
      <c r="M263" s="126" t="s">
        <v>174</v>
      </c>
      <c r="N263" s="129" t="s">
        <v>447</v>
      </c>
      <c r="O263" s="130" t="s">
        <v>175</v>
      </c>
      <c r="P263" s="122" t="s">
        <v>612</v>
      </c>
    </row>
    <row r="264" spans="1:16" s="94" customFormat="1" ht="34.5" customHeight="1" x14ac:dyDescent="0.2">
      <c r="A264" s="121" t="str">
        <f t="shared" si="4"/>
        <v>027005</v>
      </c>
      <c r="B264" s="140" t="s">
        <v>173</v>
      </c>
      <c r="C264" s="141" t="s">
        <v>35</v>
      </c>
      <c r="D264" s="142">
        <v>5</v>
      </c>
      <c r="E264" s="124" t="s">
        <v>573</v>
      </c>
      <c r="F264" s="96" t="s">
        <v>610</v>
      </c>
      <c r="G264" s="143">
        <v>5</v>
      </c>
      <c r="H264" s="126">
        <v>8</v>
      </c>
      <c r="I264" s="141" t="s">
        <v>665</v>
      </c>
      <c r="J264" s="141">
        <v>504</v>
      </c>
      <c r="K264" s="131" t="s">
        <v>406</v>
      </c>
      <c r="L264" s="128">
        <v>1</v>
      </c>
      <c r="M264" s="126" t="s">
        <v>174</v>
      </c>
      <c r="N264" s="129" t="s">
        <v>447</v>
      </c>
      <c r="O264" s="130" t="s">
        <v>175</v>
      </c>
      <c r="P264" s="122" t="s">
        <v>612</v>
      </c>
    </row>
    <row r="265" spans="1:16" s="94" customFormat="1" ht="34.5" customHeight="1" x14ac:dyDescent="0.2">
      <c r="A265" s="121" t="str">
        <f t="shared" si="4"/>
        <v>027006</v>
      </c>
      <c r="B265" s="140" t="s">
        <v>173</v>
      </c>
      <c r="C265" s="141" t="s">
        <v>35</v>
      </c>
      <c r="D265" s="142">
        <v>6</v>
      </c>
      <c r="E265" s="124" t="s">
        <v>573</v>
      </c>
      <c r="F265" s="96" t="s">
        <v>610</v>
      </c>
      <c r="G265" s="143">
        <v>6</v>
      </c>
      <c r="H265" s="126">
        <v>8</v>
      </c>
      <c r="I265" s="141" t="s">
        <v>665</v>
      </c>
      <c r="J265" s="141">
        <v>604</v>
      </c>
      <c r="K265" s="131" t="s">
        <v>407</v>
      </c>
      <c r="L265" s="128">
        <v>1</v>
      </c>
      <c r="M265" s="126" t="s">
        <v>174</v>
      </c>
      <c r="N265" s="129" t="s">
        <v>447</v>
      </c>
      <c r="O265" s="130" t="s">
        <v>175</v>
      </c>
      <c r="P265" s="122" t="s">
        <v>612</v>
      </c>
    </row>
    <row r="266" spans="1:16" s="94" customFormat="1" ht="34.5" customHeight="1" x14ac:dyDescent="0.2">
      <c r="A266" s="121" t="str">
        <f t="shared" si="4"/>
        <v>009001</v>
      </c>
      <c r="B266" s="140" t="s">
        <v>159</v>
      </c>
      <c r="C266" s="141" t="s">
        <v>23</v>
      </c>
      <c r="D266" s="142">
        <v>1</v>
      </c>
      <c r="E266" s="124" t="s">
        <v>573</v>
      </c>
      <c r="F266" s="96" t="s">
        <v>610</v>
      </c>
      <c r="G266" s="143" t="s">
        <v>131</v>
      </c>
      <c r="H266" s="126">
        <v>8</v>
      </c>
      <c r="I266" s="141" t="s">
        <v>666</v>
      </c>
      <c r="J266" s="141">
        <v>105</v>
      </c>
      <c r="K266" s="131" t="s">
        <v>408</v>
      </c>
      <c r="L266" s="128">
        <v>1</v>
      </c>
      <c r="M266" s="126" t="s">
        <v>121</v>
      </c>
      <c r="N266" s="129">
        <v>22</v>
      </c>
      <c r="O266" s="130" t="s">
        <v>667</v>
      </c>
      <c r="P266" s="122" t="s">
        <v>668</v>
      </c>
    </row>
    <row r="267" spans="1:16" s="94" customFormat="1" ht="34.5" customHeight="1" x14ac:dyDescent="0.2">
      <c r="A267" s="121" t="str">
        <f t="shared" si="4"/>
        <v>009002</v>
      </c>
      <c r="B267" s="140" t="s">
        <v>159</v>
      </c>
      <c r="C267" s="141" t="s">
        <v>23</v>
      </c>
      <c r="D267" s="142">
        <v>2</v>
      </c>
      <c r="E267" s="124" t="s">
        <v>573</v>
      </c>
      <c r="F267" s="96" t="s">
        <v>610</v>
      </c>
      <c r="G267" s="143" t="s">
        <v>131</v>
      </c>
      <c r="H267" s="126">
        <v>8</v>
      </c>
      <c r="I267" s="141" t="s">
        <v>666</v>
      </c>
      <c r="J267" s="141">
        <v>106</v>
      </c>
      <c r="K267" s="131" t="s">
        <v>409</v>
      </c>
      <c r="L267" s="128">
        <v>1</v>
      </c>
      <c r="M267" s="126" t="s">
        <v>121</v>
      </c>
      <c r="N267" s="129">
        <v>22</v>
      </c>
      <c r="O267" s="130" t="s">
        <v>667</v>
      </c>
      <c r="P267" s="122" t="s">
        <v>668</v>
      </c>
    </row>
    <row r="268" spans="1:16" s="94" customFormat="1" ht="34.5" customHeight="1" x14ac:dyDescent="0.2">
      <c r="A268" s="121" t="str">
        <f t="shared" si="4"/>
        <v>009003</v>
      </c>
      <c r="B268" s="140" t="s">
        <v>159</v>
      </c>
      <c r="C268" s="141" t="s">
        <v>23</v>
      </c>
      <c r="D268" s="142">
        <v>3</v>
      </c>
      <c r="E268" s="124" t="s">
        <v>573</v>
      </c>
      <c r="F268" s="96" t="s">
        <v>610</v>
      </c>
      <c r="G268" s="143" t="s">
        <v>135</v>
      </c>
      <c r="H268" s="126">
        <v>8</v>
      </c>
      <c r="I268" s="141" t="s">
        <v>666</v>
      </c>
      <c r="J268" s="141">
        <v>305</v>
      </c>
      <c r="K268" s="131" t="s">
        <v>410</v>
      </c>
      <c r="L268" s="128">
        <v>1</v>
      </c>
      <c r="M268" s="126" t="s">
        <v>121</v>
      </c>
      <c r="N268" s="129">
        <v>22</v>
      </c>
      <c r="O268" s="130" t="s">
        <v>667</v>
      </c>
      <c r="P268" s="122" t="s">
        <v>668</v>
      </c>
    </row>
    <row r="269" spans="1:16" s="94" customFormat="1" ht="34.5" customHeight="1" x14ac:dyDescent="0.2">
      <c r="A269" s="121" t="str">
        <f t="shared" si="4"/>
        <v>009004</v>
      </c>
      <c r="B269" s="140" t="s">
        <v>159</v>
      </c>
      <c r="C269" s="141" t="s">
        <v>23</v>
      </c>
      <c r="D269" s="142">
        <v>4</v>
      </c>
      <c r="E269" s="124" t="s">
        <v>573</v>
      </c>
      <c r="F269" s="96" t="s">
        <v>610</v>
      </c>
      <c r="G269" s="143" t="s">
        <v>135</v>
      </c>
      <c r="H269" s="126">
        <v>8</v>
      </c>
      <c r="I269" s="141" t="s">
        <v>666</v>
      </c>
      <c r="J269" s="141">
        <v>306</v>
      </c>
      <c r="K269" s="131" t="s">
        <v>411</v>
      </c>
      <c r="L269" s="128">
        <v>1</v>
      </c>
      <c r="M269" s="126" t="s">
        <v>121</v>
      </c>
      <c r="N269" s="129">
        <v>22</v>
      </c>
      <c r="O269" s="130" t="s">
        <v>667</v>
      </c>
      <c r="P269" s="122" t="s">
        <v>668</v>
      </c>
    </row>
    <row r="270" spans="1:16" s="94" customFormat="1" ht="34.5" customHeight="1" x14ac:dyDescent="0.2">
      <c r="A270" s="121" t="str">
        <f t="shared" si="4"/>
        <v>009005</v>
      </c>
      <c r="B270" s="140" t="s">
        <v>159</v>
      </c>
      <c r="C270" s="141" t="s">
        <v>23</v>
      </c>
      <c r="D270" s="142">
        <v>5</v>
      </c>
      <c r="E270" s="124" t="s">
        <v>573</v>
      </c>
      <c r="F270" s="96" t="s">
        <v>610</v>
      </c>
      <c r="G270" s="143" t="s">
        <v>133</v>
      </c>
      <c r="H270" s="126">
        <v>8</v>
      </c>
      <c r="I270" s="141" t="s">
        <v>666</v>
      </c>
      <c r="J270" s="141">
        <v>505</v>
      </c>
      <c r="K270" s="131" t="s">
        <v>412</v>
      </c>
      <c r="L270" s="128">
        <v>1</v>
      </c>
      <c r="M270" s="126" t="s">
        <v>121</v>
      </c>
      <c r="N270" s="129">
        <v>22</v>
      </c>
      <c r="O270" s="130" t="s">
        <v>667</v>
      </c>
      <c r="P270" s="122" t="s">
        <v>668</v>
      </c>
    </row>
    <row r="271" spans="1:16" s="94" customFormat="1" ht="34.5" customHeight="1" x14ac:dyDescent="0.2">
      <c r="A271" s="121" t="str">
        <f t="shared" si="4"/>
        <v>009006</v>
      </c>
      <c r="B271" s="140" t="s">
        <v>159</v>
      </c>
      <c r="C271" s="141" t="s">
        <v>23</v>
      </c>
      <c r="D271" s="142">
        <v>6</v>
      </c>
      <c r="E271" s="124" t="s">
        <v>573</v>
      </c>
      <c r="F271" s="96" t="s">
        <v>610</v>
      </c>
      <c r="G271" s="143" t="s">
        <v>133</v>
      </c>
      <c r="H271" s="126">
        <v>8</v>
      </c>
      <c r="I271" s="141" t="s">
        <v>666</v>
      </c>
      <c r="J271" s="141">
        <v>506</v>
      </c>
      <c r="K271" s="131" t="s">
        <v>413</v>
      </c>
      <c r="L271" s="128">
        <v>1</v>
      </c>
      <c r="M271" s="126" t="s">
        <v>121</v>
      </c>
      <c r="N271" s="129">
        <v>22</v>
      </c>
      <c r="O271" s="130" t="s">
        <v>667</v>
      </c>
      <c r="P271" s="122" t="s">
        <v>668</v>
      </c>
    </row>
    <row r="272" spans="1:16" s="94" customFormat="1" ht="34.5" customHeight="1" x14ac:dyDescent="0.2">
      <c r="A272" s="121" t="str">
        <f t="shared" si="4"/>
        <v>116015</v>
      </c>
      <c r="B272" s="128" t="s">
        <v>184</v>
      </c>
      <c r="C272" s="122" t="s">
        <v>54</v>
      </c>
      <c r="D272" s="123">
        <v>15</v>
      </c>
      <c r="E272" s="124" t="s">
        <v>573</v>
      </c>
      <c r="F272" s="81" t="s">
        <v>610</v>
      </c>
      <c r="G272" s="125" t="s">
        <v>131</v>
      </c>
      <c r="H272" s="126">
        <v>8</v>
      </c>
      <c r="I272" s="122" t="s">
        <v>666</v>
      </c>
      <c r="J272" s="122">
        <v>107</v>
      </c>
      <c r="K272" s="131" t="s">
        <v>414</v>
      </c>
      <c r="L272" s="133">
        <v>2</v>
      </c>
      <c r="M272" s="144" t="s">
        <v>185</v>
      </c>
      <c r="N272" s="145" t="s">
        <v>581</v>
      </c>
      <c r="O272" s="146" t="s">
        <v>669</v>
      </c>
      <c r="P272" s="122" t="s">
        <v>668</v>
      </c>
    </row>
    <row r="273" spans="1:16" s="94" customFormat="1" ht="34.5" customHeight="1" x14ac:dyDescent="0.2">
      <c r="A273" s="121" t="str">
        <f t="shared" si="4"/>
        <v>116016</v>
      </c>
      <c r="B273" s="128" t="s">
        <v>184</v>
      </c>
      <c r="C273" s="122" t="s">
        <v>54</v>
      </c>
      <c r="D273" s="123">
        <v>16</v>
      </c>
      <c r="E273" s="124" t="s">
        <v>573</v>
      </c>
      <c r="F273" s="81" t="s">
        <v>610</v>
      </c>
      <c r="G273" s="125" t="s">
        <v>131</v>
      </c>
      <c r="H273" s="126">
        <v>8</v>
      </c>
      <c r="I273" s="122" t="s">
        <v>666</v>
      </c>
      <c r="J273" s="122">
        <v>108</v>
      </c>
      <c r="K273" s="131" t="s">
        <v>415</v>
      </c>
      <c r="L273" s="133">
        <v>2</v>
      </c>
      <c r="M273" s="144" t="s">
        <v>185</v>
      </c>
      <c r="N273" s="145" t="s">
        <v>581</v>
      </c>
      <c r="O273" s="146" t="s">
        <v>669</v>
      </c>
      <c r="P273" s="122" t="s">
        <v>668</v>
      </c>
    </row>
    <row r="274" spans="1:16" s="94" customFormat="1" ht="34.5" customHeight="1" x14ac:dyDescent="0.2">
      <c r="A274" s="121" t="str">
        <f t="shared" si="4"/>
        <v>116017</v>
      </c>
      <c r="B274" s="122" t="s">
        <v>184</v>
      </c>
      <c r="C274" s="122" t="s">
        <v>54</v>
      </c>
      <c r="D274" s="123">
        <v>17</v>
      </c>
      <c r="E274" s="124" t="s">
        <v>573</v>
      </c>
      <c r="F274" s="81" t="s">
        <v>610</v>
      </c>
      <c r="G274" s="125" t="s">
        <v>135</v>
      </c>
      <c r="H274" s="126">
        <v>8</v>
      </c>
      <c r="I274" s="122" t="s">
        <v>666</v>
      </c>
      <c r="J274" s="122">
        <v>307</v>
      </c>
      <c r="K274" s="131" t="s">
        <v>416</v>
      </c>
      <c r="L274" s="128">
        <v>2</v>
      </c>
      <c r="M274" s="126" t="s">
        <v>185</v>
      </c>
      <c r="N274" s="129" t="s">
        <v>581</v>
      </c>
      <c r="O274" s="130" t="s">
        <v>669</v>
      </c>
      <c r="P274" s="122" t="s">
        <v>668</v>
      </c>
    </row>
    <row r="275" spans="1:16" s="94" customFormat="1" ht="34.5" customHeight="1" x14ac:dyDescent="0.2">
      <c r="A275" s="121" t="str">
        <f t="shared" si="4"/>
        <v>116018</v>
      </c>
      <c r="B275" s="122" t="s">
        <v>184</v>
      </c>
      <c r="C275" s="122" t="s">
        <v>54</v>
      </c>
      <c r="D275" s="123">
        <v>18</v>
      </c>
      <c r="E275" s="124" t="s">
        <v>573</v>
      </c>
      <c r="F275" s="81" t="s">
        <v>610</v>
      </c>
      <c r="G275" s="125" t="s">
        <v>135</v>
      </c>
      <c r="H275" s="126">
        <v>8</v>
      </c>
      <c r="I275" s="122" t="s">
        <v>666</v>
      </c>
      <c r="J275" s="122">
        <v>308</v>
      </c>
      <c r="K275" s="131" t="s">
        <v>417</v>
      </c>
      <c r="L275" s="128">
        <v>2</v>
      </c>
      <c r="M275" s="126" t="s">
        <v>185</v>
      </c>
      <c r="N275" s="129" t="s">
        <v>449</v>
      </c>
      <c r="O275" s="130" t="s">
        <v>669</v>
      </c>
      <c r="P275" s="122" t="s">
        <v>668</v>
      </c>
    </row>
    <row r="276" spans="1:16" s="94" customFormat="1" ht="34.5" customHeight="1" x14ac:dyDescent="0.2">
      <c r="A276" s="121" t="str">
        <f t="shared" si="4"/>
        <v>116019</v>
      </c>
      <c r="B276" s="122" t="s">
        <v>184</v>
      </c>
      <c r="C276" s="122" t="s">
        <v>54</v>
      </c>
      <c r="D276" s="123">
        <v>19</v>
      </c>
      <c r="E276" s="124" t="s">
        <v>573</v>
      </c>
      <c r="F276" s="81" t="s">
        <v>610</v>
      </c>
      <c r="G276" s="125" t="s">
        <v>133</v>
      </c>
      <c r="H276" s="126">
        <v>8</v>
      </c>
      <c r="I276" s="122" t="s">
        <v>666</v>
      </c>
      <c r="J276" s="122">
        <v>507</v>
      </c>
      <c r="K276" s="131" t="s">
        <v>418</v>
      </c>
      <c r="L276" s="128">
        <v>2</v>
      </c>
      <c r="M276" s="126" t="s">
        <v>185</v>
      </c>
      <c r="N276" s="129" t="s">
        <v>449</v>
      </c>
      <c r="O276" s="130" t="s">
        <v>669</v>
      </c>
      <c r="P276" s="122" t="s">
        <v>668</v>
      </c>
    </row>
    <row r="277" spans="1:16" s="94" customFormat="1" ht="34.5" customHeight="1" x14ac:dyDescent="0.2">
      <c r="A277" s="121" t="str">
        <f t="shared" si="4"/>
        <v>116020</v>
      </c>
      <c r="B277" s="122" t="s">
        <v>184</v>
      </c>
      <c r="C277" s="122" t="s">
        <v>54</v>
      </c>
      <c r="D277" s="123">
        <v>20</v>
      </c>
      <c r="E277" s="124" t="s">
        <v>573</v>
      </c>
      <c r="F277" s="81" t="s">
        <v>610</v>
      </c>
      <c r="G277" s="125" t="s">
        <v>133</v>
      </c>
      <c r="H277" s="126">
        <v>8</v>
      </c>
      <c r="I277" s="122" t="s">
        <v>666</v>
      </c>
      <c r="J277" s="122">
        <v>508</v>
      </c>
      <c r="K277" s="131" t="s">
        <v>419</v>
      </c>
      <c r="L277" s="128">
        <v>2</v>
      </c>
      <c r="M277" s="126" t="s">
        <v>185</v>
      </c>
      <c r="N277" s="129" t="s">
        <v>449</v>
      </c>
      <c r="O277" s="130" t="s">
        <v>669</v>
      </c>
      <c r="P277" s="122" t="s">
        <v>668</v>
      </c>
    </row>
    <row r="278" spans="1:16" s="94" customFormat="1" ht="34.5" customHeight="1" x14ac:dyDescent="0.2">
      <c r="A278" s="121" t="str">
        <f t="shared" si="4"/>
        <v>002068</v>
      </c>
      <c r="B278" s="122" t="s">
        <v>116</v>
      </c>
      <c r="C278" s="122" t="s">
        <v>17</v>
      </c>
      <c r="D278" s="123">
        <v>68</v>
      </c>
      <c r="E278" s="124" t="s">
        <v>573</v>
      </c>
      <c r="F278" s="81" t="s">
        <v>609</v>
      </c>
      <c r="G278" s="125" t="s">
        <v>133</v>
      </c>
      <c r="H278" s="126">
        <v>8</v>
      </c>
      <c r="I278" s="122" t="s">
        <v>134</v>
      </c>
      <c r="J278" s="122">
        <v>503</v>
      </c>
      <c r="K278" s="131" t="s">
        <v>420</v>
      </c>
      <c r="L278" s="128">
        <v>6</v>
      </c>
      <c r="M278" s="126" t="s">
        <v>121</v>
      </c>
      <c r="N278" s="129">
        <v>26</v>
      </c>
      <c r="O278" s="130" t="s">
        <v>616</v>
      </c>
      <c r="P278" s="122" t="s">
        <v>617</v>
      </c>
    </row>
    <row r="279" spans="1:16" s="94" customFormat="1" ht="34.5" customHeight="1" x14ac:dyDescent="0.2">
      <c r="A279" s="121" t="str">
        <f t="shared" si="4"/>
        <v>009007</v>
      </c>
      <c r="B279" s="122" t="s">
        <v>159</v>
      </c>
      <c r="C279" s="122" t="s">
        <v>23</v>
      </c>
      <c r="D279" s="123">
        <v>7</v>
      </c>
      <c r="E279" s="124" t="s">
        <v>573</v>
      </c>
      <c r="F279" s="81" t="s">
        <v>609</v>
      </c>
      <c r="G279" s="125" t="s">
        <v>133</v>
      </c>
      <c r="H279" s="126">
        <v>8</v>
      </c>
      <c r="I279" s="122" t="s">
        <v>134</v>
      </c>
      <c r="J279" s="126">
        <v>504</v>
      </c>
      <c r="K279" s="131" t="s">
        <v>421</v>
      </c>
      <c r="L279" s="128">
        <v>6</v>
      </c>
      <c r="M279" s="128" t="s">
        <v>121</v>
      </c>
      <c r="N279" s="129" t="s">
        <v>447</v>
      </c>
      <c r="O279" s="130" t="s">
        <v>129</v>
      </c>
      <c r="P279" s="122" t="s">
        <v>617</v>
      </c>
    </row>
    <row r="280" spans="1:16" s="94" customFormat="1" ht="34.5" customHeight="1" x14ac:dyDescent="0.2">
      <c r="A280" s="121" t="str">
        <f t="shared" si="4"/>
        <v>002069</v>
      </c>
      <c r="B280" s="140" t="s">
        <v>116</v>
      </c>
      <c r="C280" s="141" t="s">
        <v>17</v>
      </c>
      <c r="D280" s="142">
        <v>69</v>
      </c>
      <c r="E280" s="124" t="s">
        <v>573</v>
      </c>
      <c r="F280" s="96" t="s">
        <v>609</v>
      </c>
      <c r="G280" s="143" t="s">
        <v>135</v>
      </c>
      <c r="H280" s="126">
        <v>8</v>
      </c>
      <c r="I280" s="141" t="s">
        <v>670</v>
      </c>
      <c r="J280" s="141">
        <v>306</v>
      </c>
      <c r="K280" s="131" t="s">
        <v>671</v>
      </c>
      <c r="L280" s="128">
        <v>1</v>
      </c>
      <c r="M280" s="126" t="s">
        <v>121</v>
      </c>
      <c r="N280" s="129">
        <v>30</v>
      </c>
      <c r="O280" s="130" t="s">
        <v>616</v>
      </c>
      <c r="P280" s="122" t="s">
        <v>617</v>
      </c>
    </row>
    <row r="281" spans="1:16" s="94" customFormat="1" ht="34.5" customHeight="1" x14ac:dyDescent="0.2">
      <c r="A281" s="121" t="str">
        <f t="shared" si="4"/>
        <v>002070</v>
      </c>
      <c r="B281" s="140" t="s">
        <v>116</v>
      </c>
      <c r="C281" s="141" t="s">
        <v>17</v>
      </c>
      <c r="D281" s="142">
        <v>70</v>
      </c>
      <c r="E281" s="124" t="s">
        <v>573</v>
      </c>
      <c r="F281" s="96" t="s">
        <v>609</v>
      </c>
      <c r="G281" s="141" t="s">
        <v>133</v>
      </c>
      <c r="H281" s="126">
        <v>8</v>
      </c>
      <c r="I281" s="141" t="s">
        <v>670</v>
      </c>
      <c r="J281" s="141">
        <v>506</v>
      </c>
      <c r="K281" s="151" t="s">
        <v>672</v>
      </c>
      <c r="L281" s="128">
        <v>2</v>
      </c>
      <c r="M281" s="126" t="s">
        <v>121</v>
      </c>
      <c r="N281" s="129">
        <v>26</v>
      </c>
      <c r="O281" s="130" t="s">
        <v>616</v>
      </c>
      <c r="P281" s="122" t="s">
        <v>617</v>
      </c>
    </row>
    <row r="282" spans="1:16" ht="32.25" customHeight="1" x14ac:dyDescent="0.2">
      <c r="A282" s="70" t="str">
        <f>CONCATENATE(TEXT(C282,"000"),(TEXT(D282,"000")))</f>
        <v>004027</v>
      </c>
      <c r="B282" s="142" t="s">
        <v>151</v>
      </c>
      <c r="C282" s="141" t="s">
        <v>19</v>
      </c>
      <c r="D282" s="174">
        <v>27</v>
      </c>
      <c r="E282" s="124" t="s">
        <v>573</v>
      </c>
      <c r="F282" s="96" t="s">
        <v>609</v>
      </c>
      <c r="G282" s="143" t="s">
        <v>135</v>
      </c>
      <c r="H282" s="126">
        <v>8</v>
      </c>
      <c r="I282" s="141" t="s">
        <v>670</v>
      </c>
      <c r="J282" s="142">
        <v>307</v>
      </c>
      <c r="K282" s="131" t="s">
        <v>673</v>
      </c>
      <c r="L282" s="128">
        <v>1</v>
      </c>
      <c r="M282" s="126" t="s">
        <v>119</v>
      </c>
      <c r="N282" s="129">
        <v>26</v>
      </c>
      <c r="O282" s="130" t="s">
        <v>651</v>
      </c>
      <c r="P282" s="122" t="s">
        <v>617</v>
      </c>
    </row>
    <row r="283" spans="1:16" ht="32.25" customHeight="1" x14ac:dyDescent="0.2">
      <c r="A283" s="70" t="str">
        <f t="shared" si="4"/>
        <v>004028</v>
      </c>
      <c r="B283" s="142" t="s">
        <v>151</v>
      </c>
      <c r="C283" s="141" t="s">
        <v>19</v>
      </c>
      <c r="D283" s="174">
        <v>28</v>
      </c>
      <c r="E283" s="124" t="s">
        <v>573</v>
      </c>
      <c r="F283" s="96" t="s">
        <v>609</v>
      </c>
      <c r="G283" s="143" t="s">
        <v>135</v>
      </c>
      <c r="H283" s="126">
        <v>8</v>
      </c>
      <c r="I283" s="141" t="s">
        <v>670</v>
      </c>
      <c r="J283" s="142">
        <v>307</v>
      </c>
      <c r="K283" s="131" t="s">
        <v>674</v>
      </c>
      <c r="L283" s="128">
        <v>1</v>
      </c>
      <c r="M283" s="126" t="s">
        <v>121</v>
      </c>
      <c r="N283" s="129">
        <v>30</v>
      </c>
      <c r="O283" s="130" t="s">
        <v>651</v>
      </c>
      <c r="P283" s="122" t="s">
        <v>617</v>
      </c>
    </row>
    <row r="284" spans="1:16" ht="32.25" customHeight="1" x14ac:dyDescent="0.2">
      <c r="A284" s="70" t="str">
        <f t="shared" si="4"/>
        <v>004029</v>
      </c>
      <c r="B284" s="142" t="s">
        <v>151</v>
      </c>
      <c r="C284" s="141" t="s">
        <v>19</v>
      </c>
      <c r="D284" s="174">
        <v>29</v>
      </c>
      <c r="E284" s="124" t="s">
        <v>573</v>
      </c>
      <c r="F284" s="96" t="s">
        <v>609</v>
      </c>
      <c r="G284" s="143" t="s">
        <v>133</v>
      </c>
      <c r="H284" s="126">
        <v>8</v>
      </c>
      <c r="I284" s="141" t="s">
        <v>670</v>
      </c>
      <c r="J284" s="142">
        <v>507</v>
      </c>
      <c r="K284" s="131" t="s">
        <v>675</v>
      </c>
      <c r="L284" s="128">
        <v>1</v>
      </c>
      <c r="M284" s="126" t="s">
        <v>119</v>
      </c>
      <c r="N284" s="129">
        <v>22</v>
      </c>
      <c r="O284" s="130" t="s">
        <v>651</v>
      </c>
      <c r="P284" s="122" t="s">
        <v>617</v>
      </c>
    </row>
    <row r="285" spans="1:16" s="94" customFormat="1" ht="34.5" customHeight="1" x14ac:dyDescent="0.2">
      <c r="A285" s="121" t="str">
        <f t="shared" si="4"/>
        <v>004030</v>
      </c>
      <c r="B285" s="141" t="s">
        <v>151</v>
      </c>
      <c r="C285" s="141" t="s">
        <v>19</v>
      </c>
      <c r="D285" s="142">
        <v>30</v>
      </c>
      <c r="E285" s="124" t="s">
        <v>573</v>
      </c>
      <c r="F285" s="96" t="s">
        <v>609</v>
      </c>
      <c r="G285" s="143" t="s">
        <v>133</v>
      </c>
      <c r="H285" s="126">
        <v>8</v>
      </c>
      <c r="I285" s="141" t="s">
        <v>670</v>
      </c>
      <c r="J285" s="141">
        <v>507</v>
      </c>
      <c r="K285" s="131" t="s">
        <v>676</v>
      </c>
      <c r="L285" s="128">
        <v>1</v>
      </c>
      <c r="M285" s="126" t="s">
        <v>121</v>
      </c>
      <c r="N285" s="129">
        <v>26</v>
      </c>
      <c r="O285" s="130" t="s">
        <v>651</v>
      </c>
      <c r="P285" s="122" t="s">
        <v>617</v>
      </c>
    </row>
    <row r="286" spans="1:16" s="94" customFormat="1" ht="34.5" customHeight="1" x14ac:dyDescent="0.2">
      <c r="A286" s="121" t="str">
        <f t="shared" si="4"/>
        <v>050001</v>
      </c>
      <c r="B286" s="141" t="s">
        <v>180</v>
      </c>
      <c r="C286" s="141" t="s">
        <v>48</v>
      </c>
      <c r="D286" s="142">
        <v>1</v>
      </c>
      <c r="E286" s="124" t="s">
        <v>573</v>
      </c>
      <c r="F286" s="96" t="s">
        <v>609</v>
      </c>
      <c r="G286" s="143" t="s">
        <v>135</v>
      </c>
      <c r="H286" s="126">
        <v>8</v>
      </c>
      <c r="I286" s="141" t="s">
        <v>670</v>
      </c>
      <c r="J286" s="141">
        <v>308</v>
      </c>
      <c r="K286" s="131" t="s">
        <v>677</v>
      </c>
      <c r="L286" s="128">
        <v>1</v>
      </c>
      <c r="M286" s="126" t="s">
        <v>121</v>
      </c>
      <c r="N286" s="129">
        <v>30</v>
      </c>
      <c r="O286" s="130" t="s">
        <v>678</v>
      </c>
      <c r="P286" s="122" t="s">
        <v>617</v>
      </c>
    </row>
    <row r="287" spans="1:16" s="94" customFormat="1" ht="34.5" customHeight="1" x14ac:dyDescent="0.2">
      <c r="A287" s="121" t="str">
        <f t="shared" si="4"/>
        <v>050002</v>
      </c>
      <c r="B287" s="141" t="s">
        <v>180</v>
      </c>
      <c r="C287" s="141" t="s">
        <v>48</v>
      </c>
      <c r="D287" s="142">
        <v>2</v>
      </c>
      <c r="E287" s="124" t="s">
        <v>573</v>
      </c>
      <c r="F287" s="96" t="s">
        <v>609</v>
      </c>
      <c r="G287" s="143" t="s">
        <v>133</v>
      </c>
      <c r="H287" s="126">
        <v>8</v>
      </c>
      <c r="I287" s="141" t="s">
        <v>670</v>
      </c>
      <c r="J287" s="141">
        <v>508</v>
      </c>
      <c r="K287" s="131" t="s">
        <v>679</v>
      </c>
      <c r="L287" s="128">
        <v>2</v>
      </c>
      <c r="M287" s="126" t="s">
        <v>121</v>
      </c>
      <c r="N287" s="129">
        <v>26</v>
      </c>
      <c r="O287" s="130" t="s">
        <v>678</v>
      </c>
      <c r="P287" s="122" t="s">
        <v>617</v>
      </c>
    </row>
    <row r="288" spans="1:16" s="94" customFormat="1" ht="34.5" customHeight="1" x14ac:dyDescent="0.5">
      <c r="A288" s="121" t="str">
        <f t="shared" si="4"/>
        <v>207001</v>
      </c>
      <c r="B288" s="140" t="s">
        <v>187</v>
      </c>
      <c r="C288" s="141" t="s">
        <v>56</v>
      </c>
      <c r="D288" s="147">
        <v>1</v>
      </c>
      <c r="E288" s="124" t="s">
        <v>573</v>
      </c>
      <c r="F288" s="118" t="s">
        <v>609</v>
      </c>
      <c r="G288" s="135" t="s">
        <v>135</v>
      </c>
      <c r="H288" s="126" ph="1">
        <v>8</v>
      </c>
      <c r="I288" s="140" t="s">
        <v>670</v>
      </c>
      <c r="J288" s="135">
        <v>309</v>
      </c>
      <c r="K288" s="148" t="s">
        <v>680</v>
      </c>
      <c r="L288" s="178">
        <v>1</v>
      </c>
      <c r="M288" s="179" t="s">
        <v>121</v>
      </c>
      <c r="N288" s="179">
        <v>30</v>
      </c>
      <c r="O288" s="180" t="s">
        <v>664</v>
      </c>
      <c r="P288" s="156" t="s">
        <v>617</v>
      </c>
    </row>
    <row r="289" spans="1:16" s="94" customFormat="1" ht="34.5" customHeight="1" x14ac:dyDescent="0.5">
      <c r="A289" s="121" t="str">
        <f t="shared" si="4"/>
        <v>207002</v>
      </c>
      <c r="B289" s="141" t="s">
        <v>187</v>
      </c>
      <c r="C289" s="141" t="s">
        <v>56</v>
      </c>
      <c r="D289" s="147">
        <v>2</v>
      </c>
      <c r="E289" s="124" t="s">
        <v>573</v>
      </c>
      <c r="F289" s="96" t="s">
        <v>609</v>
      </c>
      <c r="G289" s="135" t="s">
        <v>133</v>
      </c>
      <c r="H289" s="126" ph="1">
        <v>8</v>
      </c>
      <c r="I289" s="141" t="s">
        <v>670</v>
      </c>
      <c r="J289" s="135">
        <v>509</v>
      </c>
      <c r="K289" s="148" t="s">
        <v>681</v>
      </c>
      <c r="L289" s="178">
        <v>1</v>
      </c>
      <c r="M289" s="179" t="s">
        <v>121</v>
      </c>
      <c r="N289" s="179">
        <v>26</v>
      </c>
      <c r="O289" s="180" t="s">
        <v>664</v>
      </c>
      <c r="P289" s="156" t="s">
        <v>617</v>
      </c>
    </row>
    <row r="290" spans="1:16" s="94" customFormat="1" ht="34.5" customHeight="1" x14ac:dyDescent="0.5">
      <c r="A290" s="121" t="str">
        <f t="shared" si="4"/>
        <v>208001</v>
      </c>
      <c r="B290" s="141" t="s">
        <v>188</v>
      </c>
      <c r="C290" s="141" t="s">
        <v>58</v>
      </c>
      <c r="D290" s="147">
        <v>1</v>
      </c>
      <c r="E290" s="124" t="s">
        <v>573</v>
      </c>
      <c r="F290" s="96" t="s">
        <v>609</v>
      </c>
      <c r="G290" s="135" t="s">
        <v>135</v>
      </c>
      <c r="H290" s="126" ph="1">
        <v>8</v>
      </c>
      <c r="I290" s="141" t="s">
        <v>670</v>
      </c>
      <c r="J290" s="135">
        <v>310</v>
      </c>
      <c r="K290" s="148" t="s">
        <v>682</v>
      </c>
      <c r="L290" s="178">
        <v>2</v>
      </c>
      <c r="M290" s="179" t="s">
        <v>121</v>
      </c>
      <c r="N290" s="179">
        <v>30</v>
      </c>
      <c r="O290" s="180" t="s">
        <v>683</v>
      </c>
      <c r="P290" s="156" t="s">
        <v>617</v>
      </c>
    </row>
    <row r="291" spans="1:16" s="94" customFormat="1" ht="34.5" customHeight="1" x14ac:dyDescent="0.5">
      <c r="A291" s="121" t="str">
        <f t="shared" si="4"/>
        <v>208002</v>
      </c>
      <c r="B291" s="141" t="s">
        <v>188</v>
      </c>
      <c r="C291" s="141" t="s">
        <v>58</v>
      </c>
      <c r="D291" s="147">
        <v>2</v>
      </c>
      <c r="E291" s="124" t="s">
        <v>573</v>
      </c>
      <c r="F291" s="96" t="s">
        <v>609</v>
      </c>
      <c r="G291" s="135" t="s">
        <v>133</v>
      </c>
      <c r="H291" s="126" ph="1">
        <v>8</v>
      </c>
      <c r="I291" s="141" t="s">
        <v>670</v>
      </c>
      <c r="J291" s="135">
        <v>510</v>
      </c>
      <c r="K291" s="148" t="s">
        <v>684</v>
      </c>
      <c r="L291" s="178">
        <v>2</v>
      </c>
      <c r="M291" s="179" t="s">
        <v>121</v>
      </c>
      <c r="N291" s="179">
        <v>26</v>
      </c>
      <c r="O291" s="180" t="s">
        <v>683</v>
      </c>
      <c r="P291" s="156" t="s">
        <v>617</v>
      </c>
    </row>
    <row r="292" spans="1:16" s="94" customFormat="1" ht="34.5" customHeight="1" x14ac:dyDescent="0.5">
      <c r="A292" s="121" t="str">
        <f t="shared" si="4"/>
        <v>224001</v>
      </c>
      <c r="B292" s="141" t="s">
        <v>189</v>
      </c>
      <c r="C292" s="141" t="s">
        <v>59</v>
      </c>
      <c r="D292" s="147">
        <v>1</v>
      </c>
      <c r="E292" s="124" t="s">
        <v>573</v>
      </c>
      <c r="F292" s="96" t="s">
        <v>609</v>
      </c>
      <c r="G292" s="135" t="s">
        <v>135</v>
      </c>
      <c r="H292" s="126" ph="1">
        <v>8</v>
      </c>
      <c r="I292" s="141" t="s">
        <v>670</v>
      </c>
      <c r="J292" s="135">
        <v>311</v>
      </c>
      <c r="K292" s="148" t="s">
        <v>685</v>
      </c>
      <c r="L292" s="178">
        <v>2</v>
      </c>
      <c r="M292" s="179" t="s">
        <v>121</v>
      </c>
      <c r="N292" s="179">
        <v>30</v>
      </c>
      <c r="O292" s="180" t="s">
        <v>678</v>
      </c>
      <c r="P292" s="156" t="s">
        <v>617</v>
      </c>
    </row>
    <row r="293" spans="1:16" s="94" customFormat="1" ht="34.5" customHeight="1" x14ac:dyDescent="0.5">
      <c r="A293" s="121" t="str">
        <f t="shared" si="4"/>
        <v>224002</v>
      </c>
      <c r="B293" s="141" t="s">
        <v>189</v>
      </c>
      <c r="C293" s="141" t="s">
        <v>59</v>
      </c>
      <c r="D293" s="147">
        <v>2</v>
      </c>
      <c r="E293" s="124" t="s">
        <v>573</v>
      </c>
      <c r="F293" s="96" t="s">
        <v>609</v>
      </c>
      <c r="G293" s="135" t="s">
        <v>133</v>
      </c>
      <c r="H293" s="126" ph="1">
        <v>8</v>
      </c>
      <c r="I293" s="141" t="s">
        <v>670</v>
      </c>
      <c r="J293" s="135">
        <v>511</v>
      </c>
      <c r="K293" s="148" t="s">
        <v>686</v>
      </c>
      <c r="L293" s="178">
        <v>2</v>
      </c>
      <c r="M293" s="179" t="s">
        <v>121</v>
      </c>
      <c r="N293" s="179">
        <v>26</v>
      </c>
      <c r="O293" s="180" t="s">
        <v>678</v>
      </c>
      <c r="P293" s="156" t="s">
        <v>617</v>
      </c>
    </row>
    <row r="294" spans="1:16" s="94" customFormat="1" ht="34.5" customHeight="1" x14ac:dyDescent="0.2">
      <c r="A294" s="121" t="str">
        <f t="shared" si="4"/>
        <v>002071</v>
      </c>
      <c r="B294" s="128" t="s">
        <v>116</v>
      </c>
      <c r="C294" s="126" t="s">
        <v>17</v>
      </c>
      <c r="D294" s="174">
        <v>71</v>
      </c>
      <c r="E294" s="124" t="s">
        <v>573</v>
      </c>
      <c r="F294" s="114" t="s">
        <v>610</v>
      </c>
      <c r="G294" s="135">
        <v>5</v>
      </c>
      <c r="H294" s="126">
        <v>8</v>
      </c>
      <c r="I294" s="135" t="s">
        <v>687</v>
      </c>
      <c r="J294" s="126">
        <v>509</v>
      </c>
      <c r="K294" s="151" t="s">
        <v>422</v>
      </c>
      <c r="L294" s="140">
        <v>2</v>
      </c>
      <c r="M294" s="140" t="s">
        <v>121</v>
      </c>
      <c r="N294" s="140">
        <v>26</v>
      </c>
      <c r="O294" s="149" t="s">
        <v>616</v>
      </c>
      <c r="P294" s="141" t="s">
        <v>617</v>
      </c>
    </row>
    <row r="295" spans="1:16" s="94" customFormat="1" ht="34.5" customHeight="1" x14ac:dyDescent="0.2">
      <c r="A295" s="121" t="str">
        <f t="shared" si="4"/>
        <v>002072</v>
      </c>
      <c r="B295" s="126" t="s">
        <v>116</v>
      </c>
      <c r="C295" s="126" t="s">
        <v>17</v>
      </c>
      <c r="D295" s="124">
        <v>72</v>
      </c>
      <c r="E295" s="124" t="s">
        <v>573</v>
      </c>
      <c r="F295" s="114" t="s">
        <v>610</v>
      </c>
      <c r="G295" s="135" t="s">
        <v>133</v>
      </c>
      <c r="H295" s="126">
        <v>8</v>
      </c>
      <c r="I295" s="135" t="s">
        <v>687</v>
      </c>
      <c r="J295" s="126">
        <v>510</v>
      </c>
      <c r="K295" s="151" t="s">
        <v>423</v>
      </c>
      <c r="L295" s="141">
        <v>1</v>
      </c>
      <c r="M295" s="141" t="s">
        <v>121</v>
      </c>
      <c r="N295" s="141">
        <v>26</v>
      </c>
      <c r="O295" s="149" t="s">
        <v>616</v>
      </c>
      <c r="P295" s="141" t="s">
        <v>617</v>
      </c>
    </row>
    <row r="296" spans="1:16" s="94" customFormat="1" ht="34.5" customHeight="1" x14ac:dyDescent="0.2">
      <c r="A296" s="121" t="str">
        <f t="shared" si="4"/>
        <v>002073</v>
      </c>
      <c r="B296" s="126" t="s">
        <v>116</v>
      </c>
      <c r="C296" s="126" t="s">
        <v>17</v>
      </c>
      <c r="D296" s="142">
        <v>73</v>
      </c>
      <c r="E296" s="124" t="s">
        <v>573</v>
      </c>
      <c r="F296" s="114" t="s">
        <v>610</v>
      </c>
      <c r="G296" s="135">
        <v>6</v>
      </c>
      <c r="H296" s="126">
        <v>8</v>
      </c>
      <c r="I296" s="135" t="s">
        <v>687</v>
      </c>
      <c r="J296" s="126">
        <v>609</v>
      </c>
      <c r="K296" s="151" t="s">
        <v>424</v>
      </c>
      <c r="L296" s="141">
        <v>2</v>
      </c>
      <c r="M296" s="141" t="s">
        <v>121</v>
      </c>
      <c r="N296" s="141">
        <v>26</v>
      </c>
      <c r="O296" s="150" t="s">
        <v>616</v>
      </c>
      <c r="P296" s="141" t="s">
        <v>617</v>
      </c>
    </row>
    <row r="297" spans="1:16" s="94" customFormat="1" ht="34.5" customHeight="1" x14ac:dyDescent="0.2">
      <c r="A297" s="121" t="str">
        <f t="shared" si="4"/>
        <v>009008</v>
      </c>
      <c r="B297" s="126" t="s">
        <v>159</v>
      </c>
      <c r="C297" s="126" t="s">
        <v>23</v>
      </c>
      <c r="D297" s="142">
        <v>8</v>
      </c>
      <c r="E297" s="124" t="s">
        <v>573</v>
      </c>
      <c r="F297" s="114" t="s">
        <v>610</v>
      </c>
      <c r="G297" s="135">
        <v>5</v>
      </c>
      <c r="H297" s="126">
        <v>8</v>
      </c>
      <c r="I297" s="135" t="s">
        <v>687</v>
      </c>
      <c r="J297" s="126">
        <v>511</v>
      </c>
      <c r="K297" s="151" t="s">
        <v>688</v>
      </c>
      <c r="L297" s="141">
        <v>2</v>
      </c>
      <c r="M297" s="141" t="s">
        <v>121</v>
      </c>
      <c r="N297" s="141">
        <v>22</v>
      </c>
      <c r="O297" s="150" t="s">
        <v>129</v>
      </c>
      <c r="P297" s="141" t="s">
        <v>617</v>
      </c>
    </row>
    <row r="298" spans="1:16" s="94" customFormat="1" ht="34.5" customHeight="1" x14ac:dyDescent="0.2">
      <c r="A298" s="121" t="str">
        <f t="shared" si="4"/>
        <v>009009</v>
      </c>
      <c r="B298" s="126" t="s">
        <v>159</v>
      </c>
      <c r="C298" s="137" t="s">
        <v>23</v>
      </c>
      <c r="D298" s="124">
        <v>9</v>
      </c>
      <c r="E298" s="124" t="s">
        <v>573</v>
      </c>
      <c r="F298" s="114" t="s">
        <v>610</v>
      </c>
      <c r="G298" s="135">
        <v>5</v>
      </c>
      <c r="H298" s="126">
        <v>8</v>
      </c>
      <c r="I298" s="135" t="s">
        <v>687</v>
      </c>
      <c r="J298" s="126">
        <v>512</v>
      </c>
      <c r="K298" s="151" t="s">
        <v>689</v>
      </c>
      <c r="L298" s="141">
        <v>1</v>
      </c>
      <c r="M298" s="141" t="s">
        <v>121</v>
      </c>
      <c r="N298" s="141">
        <v>22</v>
      </c>
      <c r="O298" s="152" t="s">
        <v>129</v>
      </c>
      <c r="P298" s="141" t="s">
        <v>617</v>
      </c>
    </row>
    <row r="299" spans="1:16" s="94" customFormat="1" ht="34.5" customHeight="1" x14ac:dyDescent="0.2">
      <c r="A299" s="121" t="str">
        <f t="shared" si="4"/>
        <v>009010</v>
      </c>
      <c r="B299" s="126" t="s">
        <v>159</v>
      </c>
      <c r="C299" s="137" t="s">
        <v>23</v>
      </c>
      <c r="D299" s="124">
        <v>10</v>
      </c>
      <c r="E299" s="124" t="s">
        <v>573</v>
      </c>
      <c r="F299" s="114" t="s">
        <v>610</v>
      </c>
      <c r="G299" s="135">
        <v>6</v>
      </c>
      <c r="H299" s="126">
        <v>8</v>
      </c>
      <c r="I299" s="135" t="s">
        <v>687</v>
      </c>
      <c r="J299" s="126">
        <v>611</v>
      </c>
      <c r="K299" s="151" t="s">
        <v>690</v>
      </c>
      <c r="L299" s="141">
        <v>2</v>
      </c>
      <c r="M299" s="141" t="s">
        <v>121</v>
      </c>
      <c r="N299" s="141">
        <v>22</v>
      </c>
      <c r="O299" s="152" t="s">
        <v>129</v>
      </c>
      <c r="P299" s="141" t="s">
        <v>617</v>
      </c>
    </row>
    <row r="300" spans="1:16" s="94" customFormat="1" ht="34.5" customHeight="1" x14ac:dyDescent="0.2">
      <c r="A300" s="121" t="str">
        <f t="shared" si="4"/>
        <v>009011</v>
      </c>
      <c r="B300" s="168" t="s">
        <v>159</v>
      </c>
      <c r="C300" s="181" t="s">
        <v>23</v>
      </c>
      <c r="D300" s="182">
        <v>11</v>
      </c>
      <c r="E300" s="124" t="s">
        <v>573</v>
      </c>
      <c r="F300" s="119" t="s">
        <v>610</v>
      </c>
      <c r="G300" s="183">
        <v>6</v>
      </c>
      <c r="H300" s="168">
        <v>8</v>
      </c>
      <c r="I300" s="183" t="s">
        <v>687</v>
      </c>
      <c r="J300" s="168">
        <v>612</v>
      </c>
      <c r="K300" s="151" t="s">
        <v>691</v>
      </c>
      <c r="L300" s="141">
        <v>1</v>
      </c>
      <c r="M300" s="140" t="s">
        <v>121</v>
      </c>
      <c r="N300" s="135">
        <v>22</v>
      </c>
      <c r="O300" s="150" t="s">
        <v>129</v>
      </c>
      <c r="P300" s="141" t="s">
        <v>617</v>
      </c>
    </row>
    <row r="301" spans="1:16" s="94" customFormat="1" ht="34.5" customHeight="1" x14ac:dyDescent="0.2">
      <c r="A301" s="121" t="str">
        <f t="shared" si="4"/>
        <v>015001</v>
      </c>
      <c r="B301" s="168" t="s">
        <v>166</v>
      </c>
      <c r="C301" s="181" t="s">
        <v>28</v>
      </c>
      <c r="D301" s="182">
        <v>1</v>
      </c>
      <c r="E301" s="124" t="s">
        <v>573</v>
      </c>
      <c r="F301" s="119" t="s">
        <v>610</v>
      </c>
      <c r="G301" s="183">
        <v>5</v>
      </c>
      <c r="H301" s="168">
        <v>8</v>
      </c>
      <c r="I301" s="183" t="s">
        <v>687</v>
      </c>
      <c r="J301" s="168">
        <v>513</v>
      </c>
      <c r="K301" s="151" t="s">
        <v>692</v>
      </c>
      <c r="L301" s="141">
        <v>2</v>
      </c>
      <c r="M301" s="140" t="s">
        <v>121</v>
      </c>
      <c r="N301" s="135">
        <v>26</v>
      </c>
      <c r="O301" s="150" t="s">
        <v>129</v>
      </c>
      <c r="P301" s="141" t="s">
        <v>617</v>
      </c>
    </row>
    <row r="302" spans="1:16" s="94" customFormat="1" ht="34.5" customHeight="1" x14ac:dyDescent="0.2">
      <c r="A302" s="121" t="str">
        <f t="shared" si="4"/>
        <v>015002</v>
      </c>
      <c r="B302" s="135" t="s">
        <v>166</v>
      </c>
      <c r="C302" s="126" t="s">
        <v>28</v>
      </c>
      <c r="D302" s="147">
        <v>2</v>
      </c>
      <c r="E302" s="124" t="s">
        <v>573</v>
      </c>
      <c r="F302" s="114" t="s">
        <v>610</v>
      </c>
      <c r="G302" s="126">
        <v>5</v>
      </c>
      <c r="H302" s="126">
        <v>8</v>
      </c>
      <c r="I302" s="135" t="s">
        <v>687</v>
      </c>
      <c r="J302" s="126">
        <v>514</v>
      </c>
      <c r="K302" s="151" t="s">
        <v>693</v>
      </c>
      <c r="L302" s="141">
        <v>1</v>
      </c>
      <c r="M302" s="141" t="s">
        <v>121</v>
      </c>
      <c r="N302" s="141">
        <v>26</v>
      </c>
      <c r="O302" s="149" t="s">
        <v>129</v>
      </c>
      <c r="P302" s="141" t="s">
        <v>617</v>
      </c>
    </row>
    <row r="303" spans="1:16" s="94" customFormat="1" ht="34.5" customHeight="1" x14ac:dyDescent="0.2">
      <c r="A303" s="121" t="str">
        <f t="shared" si="4"/>
        <v>015003</v>
      </c>
      <c r="B303" s="126" t="s">
        <v>166</v>
      </c>
      <c r="C303" s="126" t="s">
        <v>28</v>
      </c>
      <c r="D303" s="124">
        <v>3</v>
      </c>
      <c r="E303" s="124" t="s">
        <v>573</v>
      </c>
      <c r="F303" s="116" t="s">
        <v>610</v>
      </c>
      <c r="G303" s="126">
        <v>6</v>
      </c>
      <c r="H303" s="126">
        <v>8</v>
      </c>
      <c r="I303" s="126" t="s">
        <v>687</v>
      </c>
      <c r="J303" s="126">
        <v>613</v>
      </c>
      <c r="K303" s="151" t="s">
        <v>694</v>
      </c>
      <c r="L303" s="141">
        <v>2</v>
      </c>
      <c r="M303" s="141" t="s">
        <v>121</v>
      </c>
      <c r="N303" s="141">
        <v>26</v>
      </c>
      <c r="O303" s="149" t="s">
        <v>129</v>
      </c>
      <c r="P303" s="141" t="s">
        <v>617</v>
      </c>
    </row>
    <row r="304" spans="1:16" s="94" customFormat="1" ht="34.5" customHeight="1" x14ac:dyDescent="0.2">
      <c r="A304" s="121" t="str">
        <f t="shared" si="4"/>
        <v>017044</v>
      </c>
      <c r="B304" s="126" t="s">
        <v>167</v>
      </c>
      <c r="C304" s="126" t="s">
        <v>30</v>
      </c>
      <c r="D304" s="124">
        <v>44</v>
      </c>
      <c r="E304" s="124" t="s">
        <v>573</v>
      </c>
      <c r="F304" s="116" t="s">
        <v>610</v>
      </c>
      <c r="G304" s="126">
        <v>5</v>
      </c>
      <c r="H304" s="126">
        <v>8</v>
      </c>
      <c r="I304" s="126" t="s">
        <v>687</v>
      </c>
      <c r="J304" s="126">
        <v>515</v>
      </c>
      <c r="K304" s="151" t="s">
        <v>695</v>
      </c>
      <c r="L304" s="141">
        <v>2</v>
      </c>
      <c r="M304" s="141" t="s">
        <v>630</v>
      </c>
      <c r="N304" s="141">
        <v>26</v>
      </c>
      <c r="O304" s="150" t="s">
        <v>129</v>
      </c>
      <c r="P304" s="141" t="s">
        <v>617</v>
      </c>
    </row>
    <row r="305" spans="1:16" s="94" customFormat="1" ht="34.5" customHeight="1" x14ac:dyDescent="0.2">
      <c r="A305" s="121" t="str">
        <f t="shared" si="4"/>
        <v>017045</v>
      </c>
      <c r="B305" s="126" t="s">
        <v>167</v>
      </c>
      <c r="C305" s="126" t="s">
        <v>30</v>
      </c>
      <c r="D305" s="124">
        <v>45</v>
      </c>
      <c r="E305" s="124" t="s">
        <v>573</v>
      </c>
      <c r="F305" s="116" t="s">
        <v>610</v>
      </c>
      <c r="G305" s="126">
        <v>6</v>
      </c>
      <c r="H305" s="126">
        <v>8</v>
      </c>
      <c r="I305" s="126" t="s">
        <v>687</v>
      </c>
      <c r="J305" s="126">
        <v>615</v>
      </c>
      <c r="K305" s="151" t="s">
        <v>696</v>
      </c>
      <c r="L305" s="141">
        <v>2</v>
      </c>
      <c r="M305" s="141" t="s">
        <v>630</v>
      </c>
      <c r="N305" s="141">
        <v>26</v>
      </c>
      <c r="O305" s="150" t="s">
        <v>129</v>
      </c>
      <c r="P305" s="141" t="s">
        <v>617</v>
      </c>
    </row>
    <row r="306" spans="1:16" s="94" customFormat="1" ht="34.5" customHeight="1" x14ac:dyDescent="0.2">
      <c r="A306" s="121" t="str">
        <f t="shared" si="4"/>
        <v>038051</v>
      </c>
      <c r="B306" s="135" t="s">
        <v>177</v>
      </c>
      <c r="C306" s="126" t="s">
        <v>44</v>
      </c>
      <c r="D306" s="147">
        <v>51</v>
      </c>
      <c r="E306" s="124" t="s">
        <v>573</v>
      </c>
      <c r="F306" s="114" t="s">
        <v>610</v>
      </c>
      <c r="G306" s="135">
        <v>5</v>
      </c>
      <c r="H306" s="126">
        <v>8</v>
      </c>
      <c r="I306" s="135" t="s">
        <v>687</v>
      </c>
      <c r="J306" s="135">
        <v>516</v>
      </c>
      <c r="K306" s="151" t="s">
        <v>697</v>
      </c>
      <c r="L306" s="141">
        <v>3</v>
      </c>
      <c r="M306" s="141" t="s">
        <v>121</v>
      </c>
      <c r="N306" s="141" t="s">
        <v>447</v>
      </c>
      <c r="O306" s="153" t="s">
        <v>178</v>
      </c>
      <c r="P306" s="141" t="s">
        <v>617</v>
      </c>
    </row>
    <row r="307" spans="1:16" s="94" customFormat="1" ht="34.5" customHeight="1" x14ac:dyDescent="0.2">
      <c r="A307" s="121" t="str">
        <f t="shared" si="4"/>
        <v>038052</v>
      </c>
      <c r="B307" s="126" t="s">
        <v>177</v>
      </c>
      <c r="C307" s="126" t="s">
        <v>44</v>
      </c>
      <c r="D307" s="124">
        <v>52</v>
      </c>
      <c r="E307" s="124" t="s">
        <v>573</v>
      </c>
      <c r="F307" s="114" t="s">
        <v>610</v>
      </c>
      <c r="G307" s="135">
        <v>6</v>
      </c>
      <c r="H307" s="126">
        <v>8</v>
      </c>
      <c r="I307" s="135" t="s">
        <v>687</v>
      </c>
      <c r="J307" s="135">
        <v>616</v>
      </c>
      <c r="K307" s="151" t="s">
        <v>698</v>
      </c>
      <c r="L307" s="141">
        <v>3</v>
      </c>
      <c r="M307" s="141" t="s">
        <v>121</v>
      </c>
      <c r="N307" s="141" t="s">
        <v>447</v>
      </c>
      <c r="O307" s="184" t="s">
        <v>178</v>
      </c>
      <c r="P307" s="141" t="s">
        <v>617</v>
      </c>
    </row>
    <row r="308" spans="1:16" s="94" customFormat="1" ht="34.5" customHeight="1" x14ac:dyDescent="0.2">
      <c r="A308" s="121" t="str">
        <f t="shared" si="4"/>
        <v>061030</v>
      </c>
      <c r="B308" s="141" t="s">
        <v>181</v>
      </c>
      <c r="C308" s="141" t="s">
        <v>50</v>
      </c>
      <c r="D308" s="157">
        <v>30</v>
      </c>
      <c r="E308" s="124" t="s">
        <v>573</v>
      </c>
      <c r="F308" s="114" t="s">
        <v>610</v>
      </c>
      <c r="G308" s="141">
        <v>5</v>
      </c>
      <c r="H308" s="126">
        <v>8</v>
      </c>
      <c r="I308" s="135" t="s">
        <v>687</v>
      </c>
      <c r="J308" s="141">
        <v>517</v>
      </c>
      <c r="K308" s="148" t="s">
        <v>699</v>
      </c>
      <c r="L308" s="141">
        <v>2</v>
      </c>
      <c r="M308" s="141" t="s">
        <v>121</v>
      </c>
      <c r="N308" s="141">
        <v>26</v>
      </c>
      <c r="O308" s="149" t="s">
        <v>653</v>
      </c>
      <c r="P308" s="141" t="s">
        <v>617</v>
      </c>
    </row>
    <row r="309" spans="1:16" s="94" customFormat="1" ht="34.5" customHeight="1" x14ac:dyDescent="0.2">
      <c r="A309" s="121" t="str">
        <f t="shared" si="4"/>
        <v>061031</v>
      </c>
      <c r="B309" s="141" t="s">
        <v>181</v>
      </c>
      <c r="C309" s="141" t="s">
        <v>50</v>
      </c>
      <c r="D309" s="157">
        <v>31</v>
      </c>
      <c r="E309" s="124" t="s">
        <v>573</v>
      </c>
      <c r="F309" s="114" t="s">
        <v>610</v>
      </c>
      <c r="G309" s="141">
        <v>6</v>
      </c>
      <c r="H309" s="126">
        <v>8</v>
      </c>
      <c r="I309" s="135" t="s">
        <v>687</v>
      </c>
      <c r="J309" s="141">
        <v>617</v>
      </c>
      <c r="K309" s="148" t="s">
        <v>700</v>
      </c>
      <c r="L309" s="141">
        <v>2</v>
      </c>
      <c r="M309" s="141" t="s">
        <v>121</v>
      </c>
      <c r="N309" s="141">
        <v>26</v>
      </c>
      <c r="O309" s="149" t="s">
        <v>653</v>
      </c>
      <c r="P309" s="141" t="s">
        <v>617</v>
      </c>
    </row>
    <row r="310" spans="1:16" s="94" customFormat="1" ht="34.5" customHeight="1" x14ac:dyDescent="0.2">
      <c r="A310" s="121" t="str">
        <f t="shared" si="4"/>
        <v>002074</v>
      </c>
      <c r="B310" s="141" t="s">
        <v>116</v>
      </c>
      <c r="C310" s="141" t="s">
        <v>17</v>
      </c>
      <c r="D310" s="157">
        <v>74</v>
      </c>
      <c r="E310" s="124" t="s">
        <v>573</v>
      </c>
      <c r="F310" s="114" t="s">
        <v>610</v>
      </c>
      <c r="G310" s="141">
        <v>1</v>
      </c>
      <c r="H310" s="126">
        <v>8</v>
      </c>
      <c r="I310" s="135" t="s">
        <v>701</v>
      </c>
      <c r="J310" s="141">
        <v>112</v>
      </c>
      <c r="K310" s="148" t="s">
        <v>425</v>
      </c>
      <c r="L310" s="141">
        <v>2</v>
      </c>
      <c r="M310" s="141" t="s">
        <v>121</v>
      </c>
      <c r="N310" s="141">
        <v>30</v>
      </c>
      <c r="O310" s="149" t="s">
        <v>616</v>
      </c>
      <c r="P310" s="141" t="s">
        <v>702</v>
      </c>
    </row>
    <row r="311" spans="1:16" s="94" customFormat="1" ht="34.5" customHeight="1" x14ac:dyDescent="0.2">
      <c r="A311" s="121" t="str">
        <f t="shared" si="4"/>
        <v>002075</v>
      </c>
      <c r="B311" s="141" t="s">
        <v>116</v>
      </c>
      <c r="C311" s="141" t="s">
        <v>17</v>
      </c>
      <c r="D311" s="157">
        <v>75</v>
      </c>
      <c r="E311" s="124" t="s">
        <v>573</v>
      </c>
      <c r="F311" s="114" t="s">
        <v>610</v>
      </c>
      <c r="G311" s="141">
        <v>2</v>
      </c>
      <c r="H311" s="126">
        <v>8</v>
      </c>
      <c r="I311" s="135" t="s">
        <v>701</v>
      </c>
      <c r="J311" s="141">
        <v>212</v>
      </c>
      <c r="K311" s="148" t="s">
        <v>426</v>
      </c>
      <c r="L311" s="141">
        <v>2</v>
      </c>
      <c r="M311" s="141" t="s">
        <v>121</v>
      </c>
      <c r="N311" s="141">
        <v>30</v>
      </c>
      <c r="O311" s="149" t="s">
        <v>616</v>
      </c>
      <c r="P311" s="141" t="s">
        <v>702</v>
      </c>
    </row>
    <row r="312" spans="1:16" s="94" customFormat="1" ht="34.5" customHeight="1" x14ac:dyDescent="0.2">
      <c r="A312" s="121" t="str">
        <f t="shared" si="4"/>
        <v>002076</v>
      </c>
      <c r="B312" s="141" t="s">
        <v>116</v>
      </c>
      <c r="C312" s="141" t="s">
        <v>17</v>
      </c>
      <c r="D312" s="157">
        <v>76</v>
      </c>
      <c r="E312" s="124" t="s">
        <v>573</v>
      </c>
      <c r="F312" s="114" t="s">
        <v>610</v>
      </c>
      <c r="G312" s="141">
        <v>3</v>
      </c>
      <c r="H312" s="126">
        <v>8</v>
      </c>
      <c r="I312" s="135" t="s">
        <v>701</v>
      </c>
      <c r="J312" s="141">
        <v>312</v>
      </c>
      <c r="K312" s="148" t="s">
        <v>427</v>
      </c>
      <c r="L312" s="141">
        <v>2</v>
      </c>
      <c r="M312" s="141" t="s">
        <v>121</v>
      </c>
      <c r="N312" s="141">
        <v>30</v>
      </c>
      <c r="O312" s="149" t="s">
        <v>616</v>
      </c>
      <c r="P312" s="141" t="s">
        <v>702</v>
      </c>
    </row>
    <row r="313" spans="1:16" s="94" customFormat="1" ht="34.5" customHeight="1" x14ac:dyDescent="0.2">
      <c r="A313" s="121" t="str">
        <f t="shared" si="4"/>
        <v>002077</v>
      </c>
      <c r="B313" s="141" t="s">
        <v>116</v>
      </c>
      <c r="C313" s="141" t="s">
        <v>17</v>
      </c>
      <c r="D313" s="157">
        <v>77</v>
      </c>
      <c r="E313" s="124" t="s">
        <v>573</v>
      </c>
      <c r="F313" s="114" t="s">
        <v>610</v>
      </c>
      <c r="G313" s="141">
        <v>4</v>
      </c>
      <c r="H313" s="126">
        <v>8</v>
      </c>
      <c r="I313" s="135" t="s">
        <v>701</v>
      </c>
      <c r="J313" s="141">
        <v>412</v>
      </c>
      <c r="K313" s="148" t="s">
        <v>428</v>
      </c>
      <c r="L313" s="141">
        <v>2</v>
      </c>
      <c r="M313" s="141" t="s">
        <v>121</v>
      </c>
      <c r="N313" s="141">
        <v>26</v>
      </c>
      <c r="O313" s="149" t="s">
        <v>616</v>
      </c>
      <c r="P313" s="141" t="s">
        <v>702</v>
      </c>
    </row>
    <row r="314" spans="1:16" s="94" customFormat="1" ht="34.5" customHeight="1" x14ac:dyDescent="0.2">
      <c r="A314" s="121" t="str">
        <f t="shared" si="4"/>
        <v>002078</v>
      </c>
      <c r="B314" s="141" t="s">
        <v>116</v>
      </c>
      <c r="C314" s="141" t="s">
        <v>17</v>
      </c>
      <c r="D314" s="142">
        <v>78</v>
      </c>
      <c r="E314" s="124" t="s">
        <v>573</v>
      </c>
      <c r="F314" s="115" t="s">
        <v>610</v>
      </c>
      <c r="G314" s="141">
        <v>5</v>
      </c>
      <c r="H314" s="126">
        <v>8</v>
      </c>
      <c r="I314" s="144" t="s">
        <v>701</v>
      </c>
      <c r="J314" s="141">
        <v>512</v>
      </c>
      <c r="K314" s="148" t="s">
        <v>429</v>
      </c>
      <c r="L314" s="141">
        <v>2</v>
      </c>
      <c r="M314" s="141" t="s">
        <v>121</v>
      </c>
      <c r="N314" s="141">
        <v>26</v>
      </c>
      <c r="O314" s="149" t="s">
        <v>616</v>
      </c>
      <c r="P314" s="141" t="s">
        <v>702</v>
      </c>
    </row>
    <row r="315" spans="1:16" s="94" customFormat="1" ht="34.5" customHeight="1" x14ac:dyDescent="0.2">
      <c r="A315" s="121" t="str">
        <f t="shared" si="4"/>
        <v>002079</v>
      </c>
      <c r="B315" s="141" t="s">
        <v>116</v>
      </c>
      <c r="C315" s="141" t="s">
        <v>17</v>
      </c>
      <c r="D315" s="142">
        <v>79</v>
      </c>
      <c r="E315" s="124" t="s">
        <v>573</v>
      </c>
      <c r="F315" s="115" t="s">
        <v>610</v>
      </c>
      <c r="G315" s="141">
        <v>6</v>
      </c>
      <c r="H315" s="126">
        <v>8</v>
      </c>
      <c r="I315" s="144" t="s">
        <v>701</v>
      </c>
      <c r="J315" s="141">
        <v>612</v>
      </c>
      <c r="K315" s="148" t="s">
        <v>430</v>
      </c>
      <c r="L315" s="141">
        <v>2</v>
      </c>
      <c r="M315" s="141" t="s">
        <v>121</v>
      </c>
      <c r="N315" s="141">
        <v>26</v>
      </c>
      <c r="O315" s="149" t="s">
        <v>616</v>
      </c>
      <c r="P315" s="141" t="s">
        <v>702</v>
      </c>
    </row>
    <row r="316" spans="1:16" s="94" customFormat="1" ht="34.5" customHeight="1" x14ac:dyDescent="0.2">
      <c r="A316" s="121" t="str">
        <f t="shared" si="4"/>
        <v>017046</v>
      </c>
      <c r="B316" s="141" t="s">
        <v>167</v>
      </c>
      <c r="C316" s="141" t="s">
        <v>30</v>
      </c>
      <c r="D316" s="142">
        <v>46</v>
      </c>
      <c r="E316" s="124" t="s">
        <v>573</v>
      </c>
      <c r="F316" s="115" t="s">
        <v>610</v>
      </c>
      <c r="G316" s="141">
        <v>1</v>
      </c>
      <c r="H316" s="126">
        <v>8</v>
      </c>
      <c r="I316" s="144" t="s">
        <v>701</v>
      </c>
      <c r="J316" s="141">
        <v>113</v>
      </c>
      <c r="K316" s="148" t="s">
        <v>703</v>
      </c>
      <c r="L316" s="141">
        <v>2</v>
      </c>
      <c r="M316" s="141" t="s">
        <v>630</v>
      </c>
      <c r="N316" s="141">
        <v>30</v>
      </c>
      <c r="O316" s="149" t="s">
        <v>129</v>
      </c>
      <c r="P316" s="141" t="s">
        <v>702</v>
      </c>
    </row>
    <row r="317" spans="1:16" s="94" customFormat="1" ht="34.5" customHeight="1" x14ac:dyDescent="0.2">
      <c r="A317" s="121" t="str">
        <f t="shared" si="4"/>
        <v>017047</v>
      </c>
      <c r="B317" s="141" t="s">
        <v>167</v>
      </c>
      <c r="C317" s="141" t="s">
        <v>30</v>
      </c>
      <c r="D317" s="142">
        <v>47</v>
      </c>
      <c r="E317" s="124" t="s">
        <v>573</v>
      </c>
      <c r="F317" s="115" t="s">
        <v>610</v>
      </c>
      <c r="G317" s="141">
        <v>2</v>
      </c>
      <c r="H317" s="126">
        <v>8</v>
      </c>
      <c r="I317" s="144" t="s">
        <v>701</v>
      </c>
      <c r="J317" s="141">
        <v>213</v>
      </c>
      <c r="K317" s="148" t="s">
        <v>704</v>
      </c>
      <c r="L317" s="141">
        <v>2</v>
      </c>
      <c r="M317" s="141" t="s">
        <v>630</v>
      </c>
      <c r="N317" s="141">
        <v>30</v>
      </c>
      <c r="O317" s="149" t="s">
        <v>129</v>
      </c>
      <c r="P317" s="141" t="s">
        <v>702</v>
      </c>
    </row>
    <row r="318" spans="1:16" s="94" customFormat="1" ht="34.5" customHeight="1" x14ac:dyDescent="0.2">
      <c r="A318" s="121" t="str">
        <f t="shared" si="4"/>
        <v>017048</v>
      </c>
      <c r="B318" s="141" t="s">
        <v>167</v>
      </c>
      <c r="C318" s="141" t="s">
        <v>30</v>
      </c>
      <c r="D318" s="142">
        <v>48</v>
      </c>
      <c r="E318" s="124" t="s">
        <v>573</v>
      </c>
      <c r="F318" s="115" t="s">
        <v>610</v>
      </c>
      <c r="G318" s="141">
        <v>3</v>
      </c>
      <c r="H318" s="126">
        <v>8</v>
      </c>
      <c r="I318" s="144" t="s">
        <v>701</v>
      </c>
      <c r="J318" s="141">
        <v>313</v>
      </c>
      <c r="K318" s="148" t="s">
        <v>705</v>
      </c>
      <c r="L318" s="141">
        <v>2</v>
      </c>
      <c r="M318" s="141" t="s">
        <v>630</v>
      </c>
      <c r="N318" s="141">
        <v>30</v>
      </c>
      <c r="O318" s="149" t="s">
        <v>129</v>
      </c>
      <c r="P318" s="141" t="s">
        <v>702</v>
      </c>
    </row>
    <row r="319" spans="1:16" s="94" customFormat="1" ht="34.5" customHeight="1" x14ac:dyDescent="0.2">
      <c r="A319" s="121" t="str">
        <f t="shared" si="4"/>
        <v>017049</v>
      </c>
      <c r="B319" s="141" t="s">
        <v>167</v>
      </c>
      <c r="C319" s="141" t="s">
        <v>30</v>
      </c>
      <c r="D319" s="142">
        <v>49</v>
      </c>
      <c r="E319" s="124" t="s">
        <v>573</v>
      </c>
      <c r="F319" s="115" t="s">
        <v>610</v>
      </c>
      <c r="G319" s="141">
        <v>4</v>
      </c>
      <c r="H319" s="126">
        <v>8</v>
      </c>
      <c r="I319" s="144" t="s">
        <v>701</v>
      </c>
      <c r="J319" s="141">
        <v>413</v>
      </c>
      <c r="K319" s="148" t="s">
        <v>706</v>
      </c>
      <c r="L319" s="141">
        <v>2</v>
      </c>
      <c r="M319" s="141" t="s">
        <v>630</v>
      </c>
      <c r="N319" s="141">
        <v>26</v>
      </c>
      <c r="O319" s="149" t="s">
        <v>129</v>
      </c>
      <c r="P319" s="141" t="s">
        <v>702</v>
      </c>
    </row>
    <row r="320" spans="1:16" s="94" customFormat="1" ht="34.5" customHeight="1" x14ac:dyDescent="0.2">
      <c r="A320" s="121" t="str">
        <f t="shared" si="4"/>
        <v>017050</v>
      </c>
      <c r="B320" s="126" t="s">
        <v>167</v>
      </c>
      <c r="C320" s="126" t="s">
        <v>30</v>
      </c>
      <c r="D320" s="124">
        <v>50</v>
      </c>
      <c r="E320" s="124" t="s">
        <v>573</v>
      </c>
      <c r="F320" s="116" t="s">
        <v>610</v>
      </c>
      <c r="G320" s="126">
        <v>5</v>
      </c>
      <c r="H320" s="126">
        <v>8</v>
      </c>
      <c r="I320" s="126" t="s">
        <v>701</v>
      </c>
      <c r="J320" s="126">
        <v>513</v>
      </c>
      <c r="K320" s="151" t="s">
        <v>707</v>
      </c>
      <c r="L320" s="141">
        <v>2</v>
      </c>
      <c r="M320" s="141" t="s">
        <v>630</v>
      </c>
      <c r="N320" s="141">
        <v>26</v>
      </c>
      <c r="O320" s="184" t="s">
        <v>129</v>
      </c>
      <c r="P320" s="141" t="s">
        <v>702</v>
      </c>
    </row>
    <row r="321" spans="1:16" s="94" customFormat="1" ht="34.5" customHeight="1" x14ac:dyDescent="0.2">
      <c r="A321" s="121" t="str">
        <f t="shared" si="4"/>
        <v>017051</v>
      </c>
      <c r="B321" s="126" t="s">
        <v>167</v>
      </c>
      <c r="C321" s="126" t="s">
        <v>30</v>
      </c>
      <c r="D321" s="124">
        <v>51</v>
      </c>
      <c r="E321" s="124" t="s">
        <v>573</v>
      </c>
      <c r="F321" s="116" t="s">
        <v>610</v>
      </c>
      <c r="G321" s="126">
        <v>6</v>
      </c>
      <c r="H321" s="126">
        <v>8</v>
      </c>
      <c r="I321" s="126" t="s">
        <v>701</v>
      </c>
      <c r="J321" s="126">
        <v>613</v>
      </c>
      <c r="K321" s="151" t="s">
        <v>708</v>
      </c>
      <c r="L321" s="141">
        <v>2</v>
      </c>
      <c r="M321" s="141" t="s">
        <v>630</v>
      </c>
      <c r="N321" s="141">
        <v>26</v>
      </c>
      <c r="O321" s="184" t="s">
        <v>129</v>
      </c>
      <c r="P321" s="141" t="s">
        <v>702</v>
      </c>
    </row>
    <row r="322" spans="1:16" s="94" customFormat="1" ht="34.5" customHeight="1" x14ac:dyDescent="0.2">
      <c r="A322" s="121" t="str">
        <f t="shared" si="4"/>
        <v>038053</v>
      </c>
      <c r="B322" s="126" t="s">
        <v>177</v>
      </c>
      <c r="C322" s="126" t="s">
        <v>44</v>
      </c>
      <c r="D322" s="124">
        <v>53</v>
      </c>
      <c r="E322" s="124" t="s">
        <v>573</v>
      </c>
      <c r="F322" s="116" t="s">
        <v>610</v>
      </c>
      <c r="G322" s="126">
        <v>1</v>
      </c>
      <c r="H322" s="126">
        <v>8</v>
      </c>
      <c r="I322" s="126" t="s">
        <v>701</v>
      </c>
      <c r="J322" s="126">
        <v>114</v>
      </c>
      <c r="K322" s="151" t="s">
        <v>709</v>
      </c>
      <c r="L322" s="141">
        <v>2</v>
      </c>
      <c r="M322" s="141" t="s">
        <v>119</v>
      </c>
      <c r="N322" s="141" t="s">
        <v>449</v>
      </c>
      <c r="O322" s="184" t="s">
        <v>710</v>
      </c>
      <c r="P322" s="141" t="s">
        <v>702</v>
      </c>
    </row>
    <row r="323" spans="1:16" s="94" customFormat="1" ht="34.5" customHeight="1" x14ac:dyDescent="0.2">
      <c r="A323" s="121" t="str">
        <f t="shared" si="4"/>
        <v>038054</v>
      </c>
      <c r="B323" s="126" t="s">
        <v>177</v>
      </c>
      <c r="C323" s="126" t="s">
        <v>44</v>
      </c>
      <c r="D323" s="124">
        <v>54</v>
      </c>
      <c r="E323" s="124" t="s">
        <v>573</v>
      </c>
      <c r="F323" s="116" t="s">
        <v>610</v>
      </c>
      <c r="G323" s="126">
        <v>2</v>
      </c>
      <c r="H323" s="126">
        <v>8</v>
      </c>
      <c r="I323" s="126" t="s">
        <v>701</v>
      </c>
      <c r="J323" s="126">
        <v>214</v>
      </c>
      <c r="K323" s="151" t="s">
        <v>711</v>
      </c>
      <c r="L323" s="141">
        <v>3</v>
      </c>
      <c r="M323" s="141" t="s">
        <v>119</v>
      </c>
      <c r="N323" s="141" t="s">
        <v>449</v>
      </c>
      <c r="O323" s="184" t="s">
        <v>710</v>
      </c>
      <c r="P323" s="141" t="s">
        <v>702</v>
      </c>
    </row>
    <row r="324" spans="1:16" s="94" customFormat="1" ht="34.5" customHeight="1" x14ac:dyDescent="0.2">
      <c r="A324" s="121" t="str">
        <f t="shared" si="4"/>
        <v>038055</v>
      </c>
      <c r="B324" s="126" t="s">
        <v>177</v>
      </c>
      <c r="C324" s="126" t="s">
        <v>44</v>
      </c>
      <c r="D324" s="124">
        <v>55</v>
      </c>
      <c r="E324" s="124" t="s">
        <v>573</v>
      </c>
      <c r="F324" s="116" t="s">
        <v>610</v>
      </c>
      <c r="G324" s="126">
        <v>3</v>
      </c>
      <c r="H324" s="126">
        <v>8</v>
      </c>
      <c r="I324" s="126" t="s">
        <v>701</v>
      </c>
      <c r="J324" s="126">
        <v>314</v>
      </c>
      <c r="K324" s="151" t="s">
        <v>712</v>
      </c>
      <c r="L324" s="141">
        <v>3</v>
      </c>
      <c r="M324" s="141" t="s">
        <v>119</v>
      </c>
      <c r="N324" s="141" t="s">
        <v>449</v>
      </c>
      <c r="O324" s="184" t="s">
        <v>710</v>
      </c>
      <c r="P324" s="141" t="s">
        <v>702</v>
      </c>
    </row>
    <row r="325" spans="1:16" s="94" customFormat="1" ht="34.5" customHeight="1" x14ac:dyDescent="0.2">
      <c r="A325" s="121" t="str">
        <f t="shared" si="4"/>
        <v>038056</v>
      </c>
      <c r="B325" s="126" t="s">
        <v>177</v>
      </c>
      <c r="C325" s="126" t="s">
        <v>44</v>
      </c>
      <c r="D325" s="124">
        <v>56</v>
      </c>
      <c r="E325" s="124" t="s">
        <v>573</v>
      </c>
      <c r="F325" s="116" t="s">
        <v>610</v>
      </c>
      <c r="G325" s="126">
        <v>4</v>
      </c>
      <c r="H325" s="126">
        <v>8</v>
      </c>
      <c r="I325" s="126" t="s">
        <v>701</v>
      </c>
      <c r="J325" s="126">
        <v>414</v>
      </c>
      <c r="K325" s="151" t="s">
        <v>713</v>
      </c>
      <c r="L325" s="141">
        <v>3</v>
      </c>
      <c r="M325" s="141" t="s">
        <v>119</v>
      </c>
      <c r="N325" s="141" t="s">
        <v>447</v>
      </c>
      <c r="O325" s="184" t="s">
        <v>710</v>
      </c>
      <c r="P325" s="141" t="s">
        <v>702</v>
      </c>
    </row>
    <row r="326" spans="1:16" s="94" customFormat="1" ht="34.5" customHeight="1" x14ac:dyDescent="0.2">
      <c r="A326" s="121" t="str">
        <f t="shared" si="4"/>
        <v>038057</v>
      </c>
      <c r="B326" s="126" t="s">
        <v>177</v>
      </c>
      <c r="C326" s="126" t="s">
        <v>44</v>
      </c>
      <c r="D326" s="124">
        <v>57</v>
      </c>
      <c r="E326" s="124" t="s">
        <v>573</v>
      </c>
      <c r="F326" s="116" t="s">
        <v>610</v>
      </c>
      <c r="G326" s="126">
        <v>5</v>
      </c>
      <c r="H326" s="126">
        <v>8</v>
      </c>
      <c r="I326" s="126" t="s">
        <v>701</v>
      </c>
      <c r="J326" s="126">
        <v>514</v>
      </c>
      <c r="K326" s="151" t="s">
        <v>714</v>
      </c>
      <c r="L326" s="141">
        <v>3</v>
      </c>
      <c r="M326" s="141" t="s">
        <v>119</v>
      </c>
      <c r="N326" s="135" t="s">
        <v>447</v>
      </c>
      <c r="O326" s="148" t="s">
        <v>710</v>
      </c>
      <c r="P326" s="135" t="s">
        <v>702</v>
      </c>
    </row>
    <row r="327" spans="1:16" s="94" customFormat="1" ht="34.5" customHeight="1" x14ac:dyDescent="0.2">
      <c r="A327" s="121" t="str">
        <f t="shared" si="4"/>
        <v>038058</v>
      </c>
      <c r="B327" s="126" t="s">
        <v>177</v>
      </c>
      <c r="C327" s="126" t="s">
        <v>44</v>
      </c>
      <c r="D327" s="124">
        <v>58</v>
      </c>
      <c r="E327" s="124" t="s">
        <v>573</v>
      </c>
      <c r="F327" s="116" t="s">
        <v>610</v>
      </c>
      <c r="G327" s="126">
        <v>6</v>
      </c>
      <c r="H327" s="126">
        <v>8</v>
      </c>
      <c r="I327" s="126" t="s">
        <v>701</v>
      </c>
      <c r="J327" s="126">
        <v>614</v>
      </c>
      <c r="K327" s="151" t="s">
        <v>715</v>
      </c>
      <c r="L327" s="141">
        <v>3</v>
      </c>
      <c r="M327" s="141" t="s">
        <v>119</v>
      </c>
      <c r="N327" s="135" t="s">
        <v>447</v>
      </c>
      <c r="O327" s="148" t="s">
        <v>710</v>
      </c>
      <c r="P327" s="135" t="s">
        <v>702</v>
      </c>
    </row>
    <row r="328" spans="1:16" s="94" customFormat="1" ht="34.5" customHeight="1" x14ac:dyDescent="0.2">
      <c r="A328" s="121" t="str">
        <f t="shared" si="4"/>
        <v>116021</v>
      </c>
      <c r="B328" s="126" t="s">
        <v>184</v>
      </c>
      <c r="C328" s="126" t="s">
        <v>54</v>
      </c>
      <c r="D328" s="124">
        <v>21</v>
      </c>
      <c r="E328" s="124" t="s">
        <v>573</v>
      </c>
      <c r="F328" s="116" t="s">
        <v>610</v>
      </c>
      <c r="G328" s="126">
        <v>1</v>
      </c>
      <c r="H328" s="126">
        <v>8</v>
      </c>
      <c r="I328" s="126" t="s">
        <v>701</v>
      </c>
      <c r="J328" s="126">
        <v>115</v>
      </c>
      <c r="K328" s="151" t="s">
        <v>716</v>
      </c>
      <c r="L328" s="141">
        <v>3</v>
      </c>
      <c r="M328" s="141" t="s">
        <v>121</v>
      </c>
      <c r="N328" s="135">
        <v>30</v>
      </c>
      <c r="O328" s="148" t="s">
        <v>176</v>
      </c>
      <c r="P328" s="135" t="s">
        <v>702</v>
      </c>
    </row>
    <row r="329" spans="1:16" s="94" customFormat="1" ht="34.5" customHeight="1" x14ac:dyDescent="0.2">
      <c r="A329" s="121" t="str">
        <f t="shared" ref="A329:A392" si="5">CONCATENATE(TEXT(C329,"000"),(TEXT(D329,"000")))</f>
        <v>116022</v>
      </c>
      <c r="B329" s="126" t="s">
        <v>184</v>
      </c>
      <c r="C329" s="126" t="s">
        <v>54</v>
      </c>
      <c r="D329" s="124">
        <v>22</v>
      </c>
      <c r="E329" s="124" t="s">
        <v>573</v>
      </c>
      <c r="F329" s="116" t="s">
        <v>610</v>
      </c>
      <c r="G329" s="126">
        <v>1</v>
      </c>
      <c r="H329" s="126">
        <v>8</v>
      </c>
      <c r="I329" s="126" t="s">
        <v>701</v>
      </c>
      <c r="J329" s="126">
        <v>116</v>
      </c>
      <c r="K329" s="151" t="s">
        <v>717</v>
      </c>
      <c r="L329" s="141">
        <v>1</v>
      </c>
      <c r="M329" s="141" t="s">
        <v>121</v>
      </c>
      <c r="N329" s="135">
        <v>30</v>
      </c>
      <c r="O329" s="148" t="s">
        <v>176</v>
      </c>
      <c r="P329" s="135" t="s">
        <v>702</v>
      </c>
    </row>
    <row r="330" spans="1:16" s="94" customFormat="1" ht="34.5" customHeight="1" x14ac:dyDescent="0.2">
      <c r="A330" s="121" t="str">
        <f t="shared" si="5"/>
        <v>116023</v>
      </c>
      <c r="B330" s="126" t="s">
        <v>184</v>
      </c>
      <c r="C330" s="126" t="s">
        <v>54</v>
      </c>
      <c r="D330" s="124">
        <v>23</v>
      </c>
      <c r="E330" s="124" t="s">
        <v>573</v>
      </c>
      <c r="F330" s="116" t="s">
        <v>610</v>
      </c>
      <c r="G330" s="126">
        <v>2</v>
      </c>
      <c r="H330" s="126">
        <v>8</v>
      </c>
      <c r="I330" s="126" t="s">
        <v>701</v>
      </c>
      <c r="J330" s="126">
        <v>215</v>
      </c>
      <c r="K330" s="151" t="s">
        <v>718</v>
      </c>
      <c r="L330" s="141">
        <v>3</v>
      </c>
      <c r="M330" s="141" t="s">
        <v>121</v>
      </c>
      <c r="N330" s="141">
        <v>30</v>
      </c>
      <c r="O330" s="149" t="s">
        <v>176</v>
      </c>
      <c r="P330" s="141" t="s">
        <v>702</v>
      </c>
    </row>
    <row r="331" spans="1:16" s="94" customFormat="1" ht="34.5" customHeight="1" x14ac:dyDescent="0.2">
      <c r="A331" s="121" t="str">
        <f t="shared" si="5"/>
        <v>116024</v>
      </c>
      <c r="B331" s="126" t="s">
        <v>184</v>
      </c>
      <c r="C331" s="126" t="s">
        <v>54</v>
      </c>
      <c r="D331" s="124">
        <v>24</v>
      </c>
      <c r="E331" s="124" t="s">
        <v>573</v>
      </c>
      <c r="F331" s="116" t="s">
        <v>610</v>
      </c>
      <c r="G331" s="126">
        <v>2</v>
      </c>
      <c r="H331" s="126">
        <v>8</v>
      </c>
      <c r="I331" s="126" t="s">
        <v>701</v>
      </c>
      <c r="J331" s="126">
        <v>216</v>
      </c>
      <c r="K331" s="151" t="s">
        <v>719</v>
      </c>
      <c r="L331" s="141">
        <v>1</v>
      </c>
      <c r="M331" s="141" t="s">
        <v>121</v>
      </c>
      <c r="N331" s="141">
        <v>30</v>
      </c>
      <c r="O331" s="149" t="s">
        <v>176</v>
      </c>
      <c r="P331" s="141" t="s">
        <v>702</v>
      </c>
    </row>
    <row r="332" spans="1:16" s="94" customFormat="1" ht="34.5" customHeight="1" x14ac:dyDescent="0.2">
      <c r="A332" s="121" t="str">
        <f t="shared" si="5"/>
        <v>116025</v>
      </c>
      <c r="B332" s="141" t="s">
        <v>184</v>
      </c>
      <c r="C332" s="141" t="s">
        <v>54</v>
      </c>
      <c r="D332" s="142">
        <v>25</v>
      </c>
      <c r="E332" s="124" t="s">
        <v>573</v>
      </c>
      <c r="F332" s="96" t="s">
        <v>610</v>
      </c>
      <c r="G332" s="141">
        <v>3</v>
      </c>
      <c r="H332" s="141">
        <v>8</v>
      </c>
      <c r="I332" s="141" t="s">
        <v>701</v>
      </c>
      <c r="J332" s="141">
        <v>315</v>
      </c>
      <c r="K332" s="164" t="s">
        <v>720</v>
      </c>
      <c r="L332" s="141">
        <v>3</v>
      </c>
      <c r="M332" s="141" t="s">
        <v>121</v>
      </c>
      <c r="N332" s="141">
        <v>30</v>
      </c>
      <c r="O332" s="148" t="s">
        <v>176</v>
      </c>
      <c r="P332" s="141" t="s">
        <v>702</v>
      </c>
    </row>
    <row r="333" spans="1:16" s="94" customFormat="1" ht="34.5" customHeight="1" x14ac:dyDescent="0.2">
      <c r="A333" s="121" t="str">
        <f t="shared" si="5"/>
        <v>116026</v>
      </c>
      <c r="B333" s="141" t="s">
        <v>184</v>
      </c>
      <c r="C333" s="141" t="s">
        <v>54</v>
      </c>
      <c r="D333" s="142">
        <v>26</v>
      </c>
      <c r="E333" s="124" t="s">
        <v>573</v>
      </c>
      <c r="F333" s="96" t="s">
        <v>610</v>
      </c>
      <c r="G333" s="141">
        <v>3</v>
      </c>
      <c r="H333" s="141">
        <v>8</v>
      </c>
      <c r="I333" s="141" t="s">
        <v>701</v>
      </c>
      <c r="J333" s="141">
        <v>316</v>
      </c>
      <c r="K333" s="164" t="s">
        <v>721</v>
      </c>
      <c r="L333" s="141">
        <v>1</v>
      </c>
      <c r="M333" s="141" t="s">
        <v>121</v>
      </c>
      <c r="N333" s="141">
        <v>30</v>
      </c>
      <c r="O333" s="148" t="s">
        <v>176</v>
      </c>
      <c r="P333" s="141" t="s">
        <v>702</v>
      </c>
    </row>
    <row r="334" spans="1:16" s="94" customFormat="1" ht="34.5" customHeight="1" x14ac:dyDescent="0.2">
      <c r="A334" s="121" t="str">
        <f t="shared" si="5"/>
        <v>116027</v>
      </c>
      <c r="B334" s="140" t="s">
        <v>184</v>
      </c>
      <c r="C334" s="141" t="s">
        <v>54</v>
      </c>
      <c r="D334" s="176">
        <v>27</v>
      </c>
      <c r="E334" s="124" t="s">
        <v>573</v>
      </c>
      <c r="F334" s="115" t="s">
        <v>610</v>
      </c>
      <c r="G334" s="140">
        <v>4</v>
      </c>
      <c r="H334" s="126">
        <v>8</v>
      </c>
      <c r="I334" s="144" t="s">
        <v>701</v>
      </c>
      <c r="J334" s="144">
        <v>415</v>
      </c>
      <c r="K334" s="148" t="s">
        <v>722</v>
      </c>
      <c r="L334" s="140">
        <v>3</v>
      </c>
      <c r="M334" s="140" t="s">
        <v>121</v>
      </c>
      <c r="N334" s="140">
        <v>26</v>
      </c>
      <c r="O334" s="149" t="s">
        <v>176</v>
      </c>
      <c r="P334" s="140" t="s">
        <v>702</v>
      </c>
    </row>
    <row r="335" spans="1:16" s="94" customFormat="1" ht="34.5" customHeight="1" x14ac:dyDescent="0.2">
      <c r="A335" s="121" t="str">
        <f t="shared" si="5"/>
        <v>116028</v>
      </c>
      <c r="B335" s="141" t="s">
        <v>184</v>
      </c>
      <c r="C335" s="141" t="s">
        <v>54</v>
      </c>
      <c r="D335" s="142">
        <v>28</v>
      </c>
      <c r="E335" s="124" t="s">
        <v>573</v>
      </c>
      <c r="F335" s="115" t="s">
        <v>610</v>
      </c>
      <c r="G335" s="141">
        <v>4</v>
      </c>
      <c r="H335" s="126">
        <v>8</v>
      </c>
      <c r="I335" s="144" t="s">
        <v>701</v>
      </c>
      <c r="J335" s="144">
        <v>416</v>
      </c>
      <c r="K335" s="148" t="s">
        <v>723</v>
      </c>
      <c r="L335" s="141">
        <v>1</v>
      </c>
      <c r="M335" s="141" t="s">
        <v>121</v>
      </c>
      <c r="N335" s="141">
        <v>26</v>
      </c>
      <c r="O335" s="149" t="s">
        <v>176</v>
      </c>
      <c r="P335" s="141" t="s">
        <v>702</v>
      </c>
    </row>
    <row r="336" spans="1:16" s="94" customFormat="1" ht="34.5" customHeight="1" x14ac:dyDescent="0.2">
      <c r="A336" s="121" t="str">
        <f t="shared" si="5"/>
        <v>116029</v>
      </c>
      <c r="B336" s="141" t="s">
        <v>184</v>
      </c>
      <c r="C336" s="141" t="s">
        <v>54</v>
      </c>
      <c r="D336" s="141">
        <v>29</v>
      </c>
      <c r="E336" s="124" t="s">
        <v>573</v>
      </c>
      <c r="F336" s="115" t="s">
        <v>610</v>
      </c>
      <c r="G336" s="141">
        <v>5</v>
      </c>
      <c r="H336" s="126">
        <v>8</v>
      </c>
      <c r="I336" s="144" t="s">
        <v>701</v>
      </c>
      <c r="J336" s="144">
        <v>515</v>
      </c>
      <c r="K336" s="148" t="s">
        <v>724</v>
      </c>
      <c r="L336" s="141">
        <v>3</v>
      </c>
      <c r="M336" s="141" t="s">
        <v>121</v>
      </c>
      <c r="N336" s="141">
        <v>26</v>
      </c>
      <c r="O336" s="149" t="s">
        <v>176</v>
      </c>
      <c r="P336" s="141" t="s">
        <v>702</v>
      </c>
    </row>
    <row r="337" spans="1:16" s="94" customFormat="1" ht="34.5" customHeight="1" x14ac:dyDescent="0.2">
      <c r="A337" s="121" t="str">
        <f t="shared" si="5"/>
        <v>116030</v>
      </c>
      <c r="B337" s="141" t="s">
        <v>184</v>
      </c>
      <c r="C337" s="141" t="s">
        <v>54</v>
      </c>
      <c r="D337" s="141">
        <v>30</v>
      </c>
      <c r="E337" s="124" t="s">
        <v>573</v>
      </c>
      <c r="F337" s="115" t="s">
        <v>610</v>
      </c>
      <c r="G337" s="141">
        <v>5</v>
      </c>
      <c r="H337" s="126">
        <v>8</v>
      </c>
      <c r="I337" s="144" t="s">
        <v>701</v>
      </c>
      <c r="J337" s="144">
        <v>516</v>
      </c>
      <c r="K337" s="148" t="s">
        <v>725</v>
      </c>
      <c r="L337" s="141">
        <v>1</v>
      </c>
      <c r="M337" s="141" t="s">
        <v>121</v>
      </c>
      <c r="N337" s="141">
        <v>26</v>
      </c>
      <c r="O337" s="149" t="s">
        <v>176</v>
      </c>
      <c r="P337" s="141" t="s">
        <v>702</v>
      </c>
    </row>
    <row r="338" spans="1:16" s="94" customFormat="1" ht="34.5" customHeight="1" x14ac:dyDescent="0.2">
      <c r="A338" s="121" t="str">
        <f t="shared" si="5"/>
        <v>116031</v>
      </c>
      <c r="B338" s="141" t="s">
        <v>184</v>
      </c>
      <c r="C338" s="141" t="s">
        <v>54</v>
      </c>
      <c r="D338" s="141">
        <v>31</v>
      </c>
      <c r="E338" s="124" t="s">
        <v>573</v>
      </c>
      <c r="F338" s="115" t="s">
        <v>610</v>
      </c>
      <c r="G338" s="141">
        <v>6</v>
      </c>
      <c r="H338" s="126">
        <v>8</v>
      </c>
      <c r="I338" s="144" t="s">
        <v>701</v>
      </c>
      <c r="J338" s="144">
        <v>615</v>
      </c>
      <c r="K338" s="148" t="s">
        <v>726</v>
      </c>
      <c r="L338" s="141">
        <v>3</v>
      </c>
      <c r="M338" s="141" t="s">
        <v>121</v>
      </c>
      <c r="N338" s="141">
        <v>26</v>
      </c>
      <c r="O338" s="149" t="s">
        <v>176</v>
      </c>
      <c r="P338" s="141" t="s">
        <v>702</v>
      </c>
    </row>
    <row r="339" spans="1:16" s="94" customFormat="1" ht="34.5" customHeight="1" x14ac:dyDescent="0.2">
      <c r="A339" s="121" t="str">
        <f t="shared" si="5"/>
        <v>116032</v>
      </c>
      <c r="B339" s="141" t="s">
        <v>184</v>
      </c>
      <c r="C339" s="141" t="s">
        <v>54</v>
      </c>
      <c r="D339" s="141">
        <v>32</v>
      </c>
      <c r="E339" s="124" t="s">
        <v>573</v>
      </c>
      <c r="F339" s="115" t="s">
        <v>610</v>
      </c>
      <c r="G339" s="141">
        <v>6</v>
      </c>
      <c r="H339" s="126">
        <v>8</v>
      </c>
      <c r="I339" s="144" t="s">
        <v>701</v>
      </c>
      <c r="J339" s="144">
        <v>616</v>
      </c>
      <c r="K339" s="148" t="s">
        <v>727</v>
      </c>
      <c r="L339" s="141">
        <v>1</v>
      </c>
      <c r="M339" s="141" t="s">
        <v>121</v>
      </c>
      <c r="N339" s="141">
        <v>26</v>
      </c>
      <c r="O339" s="149" t="s">
        <v>176</v>
      </c>
      <c r="P339" s="141" t="s">
        <v>702</v>
      </c>
    </row>
    <row r="340" spans="1:16" s="94" customFormat="1" ht="34.5" customHeight="1" x14ac:dyDescent="0.2">
      <c r="A340" s="121" t="str">
        <f t="shared" si="5"/>
        <v>208003</v>
      </c>
      <c r="B340" s="126" t="s">
        <v>188</v>
      </c>
      <c r="C340" s="126" t="s">
        <v>58</v>
      </c>
      <c r="D340" s="165">
        <v>3</v>
      </c>
      <c r="E340" s="124" t="s">
        <v>573</v>
      </c>
      <c r="F340" s="116" t="s">
        <v>610</v>
      </c>
      <c r="G340" s="126">
        <v>1</v>
      </c>
      <c r="H340" s="126">
        <v>8</v>
      </c>
      <c r="I340" s="135" t="s">
        <v>701</v>
      </c>
      <c r="J340" s="135">
        <v>117</v>
      </c>
      <c r="K340" s="151" t="s">
        <v>728</v>
      </c>
      <c r="L340" s="141">
        <v>2</v>
      </c>
      <c r="M340" s="141" t="s">
        <v>121</v>
      </c>
      <c r="N340" s="141">
        <v>30</v>
      </c>
      <c r="O340" s="149" t="s">
        <v>683</v>
      </c>
      <c r="P340" s="141" t="s">
        <v>702</v>
      </c>
    </row>
    <row r="341" spans="1:16" s="94" customFormat="1" ht="34.5" customHeight="1" x14ac:dyDescent="0.2">
      <c r="A341" s="121" t="str">
        <f t="shared" si="5"/>
        <v>208004</v>
      </c>
      <c r="B341" s="126" t="s">
        <v>188</v>
      </c>
      <c r="C341" s="126" t="s">
        <v>58</v>
      </c>
      <c r="D341" s="165">
        <v>4</v>
      </c>
      <c r="E341" s="124" t="s">
        <v>573</v>
      </c>
      <c r="F341" s="116" t="s">
        <v>610</v>
      </c>
      <c r="G341" s="126">
        <v>2</v>
      </c>
      <c r="H341" s="126">
        <v>8</v>
      </c>
      <c r="I341" s="135" t="s">
        <v>701</v>
      </c>
      <c r="J341" s="135">
        <v>217</v>
      </c>
      <c r="K341" s="151" t="s">
        <v>729</v>
      </c>
      <c r="L341" s="141">
        <v>2</v>
      </c>
      <c r="M341" s="141" t="s">
        <v>121</v>
      </c>
      <c r="N341" s="141">
        <v>30</v>
      </c>
      <c r="O341" s="149" t="s">
        <v>683</v>
      </c>
      <c r="P341" s="141" t="s">
        <v>702</v>
      </c>
    </row>
    <row r="342" spans="1:16" s="94" customFormat="1" ht="34.5" customHeight="1" x14ac:dyDescent="0.2">
      <c r="A342" s="121" t="str">
        <f t="shared" si="5"/>
        <v>208005</v>
      </c>
      <c r="B342" s="126" t="s">
        <v>188</v>
      </c>
      <c r="C342" s="126" t="s">
        <v>58</v>
      </c>
      <c r="D342" s="165">
        <v>5</v>
      </c>
      <c r="E342" s="124" t="s">
        <v>573</v>
      </c>
      <c r="F342" s="116" t="s">
        <v>610</v>
      </c>
      <c r="G342" s="126">
        <v>3</v>
      </c>
      <c r="H342" s="126">
        <v>8</v>
      </c>
      <c r="I342" s="135" t="s">
        <v>701</v>
      </c>
      <c r="J342" s="135">
        <v>317</v>
      </c>
      <c r="K342" s="151" t="s">
        <v>730</v>
      </c>
      <c r="L342" s="141">
        <v>2</v>
      </c>
      <c r="M342" s="141" t="s">
        <v>121</v>
      </c>
      <c r="N342" s="141">
        <v>30</v>
      </c>
      <c r="O342" s="149" t="s">
        <v>683</v>
      </c>
      <c r="P342" s="141" t="s">
        <v>702</v>
      </c>
    </row>
    <row r="343" spans="1:16" s="94" customFormat="1" ht="34.5" customHeight="1" x14ac:dyDescent="0.2">
      <c r="A343" s="121" t="str">
        <f t="shared" si="5"/>
        <v>208006</v>
      </c>
      <c r="B343" s="126" t="s">
        <v>188</v>
      </c>
      <c r="C343" s="126" t="s">
        <v>58</v>
      </c>
      <c r="D343" s="165">
        <v>6</v>
      </c>
      <c r="E343" s="124" t="s">
        <v>573</v>
      </c>
      <c r="F343" s="116" t="s">
        <v>610</v>
      </c>
      <c r="G343" s="126">
        <v>4</v>
      </c>
      <c r="H343" s="126">
        <v>8</v>
      </c>
      <c r="I343" s="135" t="s">
        <v>701</v>
      </c>
      <c r="J343" s="135">
        <v>417</v>
      </c>
      <c r="K343" s="151" t="s">
        <v>731</v>
      </c>
      <c r="L343" s="141">
        <v>2</v>
      </c>
      <c r="M343" s="141" t="s">
        <v>121</v>
      </c>
      <c r="N343" s="141">
        <v>26</v>
      </c>
      <c r="O343" s="149" t="s">
        <v>683</v>
      </c>
      <c r="P343" s="141" t="s">
        <v>702</v>
      </c>
    </row>
    <row r="344" spans="1:16" s="94" customFormat="1" ht="34.5" customHeight="1" x14ac:dyDescent="0.2">
      <c r="A344" s="121" t="str">
        <f t="shared" si="5"/>
        <v>208007</v>
      </c>
      <c r="B344" s="126" t="s">
        <v>188</v>
      </c>
      <c r="C344" s="126" t="s">
        <v>58</v>
      </c>
      <c r="D344" s="165">
        <v>7</v>
      </c>
      <c r="E344" s="124" t="s">
        <v>573</v>
      </c>
      <c r="F344" s="116" t="s">
        <v>610</v>
      </c>
      <c r="G344" s="126">
        <v>5</v>
      </c>
      <c r="H344" s="126">
        <v>8</v>
      </c>
      <c r="I344" s="135" t="s">
        <v>701</v>
      </c>
      <c r="J344" s="135">
        <v>517</v>
      </c>
      <c r="K344" s="151" t="s">
        <v>732</v>
      </c>
      <c r="L344" s="141">
        <v>2</v>
      </c>
      <c r="M344" s="141" t="s">
        <v>121</v>
      </c>
      <c r="N344" s="141">
        <v>26</v>
      </c>
      <c r="O344" s="149" t="s">
        <v>683</v>
      </c>
      <c r="P344" s="141" t="s">
        <v>702</v>
      </c>
    </row>
    <row r="345" spans="1:16" s="94" customFormat="1" ht="34.5" customHeight="1" x14ac:dyDescent="0.2">
      <c r="A345" s="121" t="str">
        <f t="shared" si="5"/>
        <v>208008</v>
      </c>
      <c r="B345" s="126" t="s">
        <v>188</v>
      </c>
      <c r="C345" s="126" t="s">
        <v>58</v>
      </c>
      <c r="D345" s="165">
        <v>8</v>
      </c>
      <c r="E345" s="124" t="s">
        <v>573</v>
      </c>
      <c r="F345" s="116" t="s">
        <v>610</v>
      </c>
      <c r="G345" s="126">
        <v>6</v>
      </c>
      <c r="H345" s="126">
        <v>8</v>
      </c>
      <c r="I345" s="135" t="s">
        <v>701</v>
      </c>
      <c r="J345" s="135">
        <v>617</v>
      </c>
      <c r="K345" s="151" t="s">
        <v>733</v>
      </c>
      <c r="L345" s="141">
        <v>2</v>
      </c>
      <c r="M345" s="141" t="s">
        <v>121</v>
      </c>
      <c r="N345" s="141">
        <v>26</v>
      </c>
      <c r="O345" s="149" t="s">
        <v>683</v>
      </c>
      <c r="P345" s="141" t="s">
        <v>702</v>
      </c>
    </row>
    <row r="346" spans="1:16" s="94" customFormat="1" ht="34.5" customHeight="1" x14ac:dyDescent="0.2">
      <c r="A346" s="121" t="str">
        <f t="shared" si="5"/>
        <v>224003</v>
      </c>
      <c r="B346" s="140" t="s">
        <v>189</v>
      </c>
      <c r="C346" s="141" t="s">
        <v>59</v>
      </c>
      <c r="D346" s="142">
        <v>3</v>
      </c>
      <c r="E346" s="124" t="s">
        <v>573</v>
      </c>
      <c r="F346" s="96" t="s">
        <v>610</v>
      </c>
      <c r="G346" s="143">
        <v>1</v>
      </c>
      <c r="H346" s="126">
        <v>8</v>
      </c>
      <c r="I346" s="141" t="s">
        <v>701</v>
      </c>
      <c r="J346" s="141">
        <v>118</v>
      </c>
      <c r="K346" s="131" t="s">
        <v>734</v>
      </c>
      <c r="L346" s="128">
        <v>2</v>
      </c>
      <c r="M346" s="126" t="s">
        <v>121</v>
      </c>
      <c r="N346" s="129">
        <v>30</v>
      </c>
      <c r="O346" s="130" t="s">
        <v>678</v>
      </c>
      <c r="P346" s="122" t="s">
        <v>702</v>
      </c>
    </row>
    <row r="347" spans="1:16" s="94" customFormat="1" ht="34.5" customHeight="1" x14ac:dyDescent="0.2">
      <c r="A347" s="121" t="str">
        <f t="shared" si="5"/>
        <v>224004</v>
      </c>
      <c r="B347" s="140" t="s">
        <v>189</v>
      </c>
      <c r="C347" s="141" t="s">
        <v>59</v>
      </c>
      <c r="D347" s="142">
        <v>4</v>
      </c>
      <c r="E347" s="124" t="s">
        <v>573</v>
      </c>
      <c r="F347" s="96" t="s">
        <v>610</v>
      </c>
      <c r="G347" s="143">
        <v>2</v>
      </c>
      <c r="H347" s="126">
        <v>8</v>
      </c>
      <c r="I347" s="141" t="s">
        <v>701</v>
      </c>
      <c r="J347" s="141">
        <v>218</v>
      </c>
      <c r="K347" s="131" t="s">
        <v>557</v>
      </c>
      <c r="L347" s="128">
        <v>2</v>
      </c>
      <c r="M347" s="126" t="s">
        <v>121</v>
      </c>
      <c r="N347" s="129">
        <v>30</v>
      </c>
      <c r="O347" s="130" t="s">
        <v>678</v>
      </c>
      <c r="P347" s="122" t="s">
        <v>702</v>
      </c>
    </row>
    <row r="348" spans="1:16" s="94" customFormat="1" ht="34.5" customHeight="1" x14ac:dyDescent="0.2">
      <c r="A348" s="121" t="str">
        <f t="shared" si="5"/>
        <v>224005</v>
      </c>
      <c r="B348" s="140" t="s">
        <v>189</v>
      </c>
      <c r="C348" s="141" t="s">
        <v>59</v>
      </c>
      <c r="D348" s="142">
        <v>5</v>
      </c>
      <c r="E348" s="124" t="s">
        <v>573</v>
      </c>
      <c r="F348" s="96" t="s">
        <v>610</v>
      </c>
      <c r="G348" s="143">
        <v>3</v>
      </c>
      <c r="H348" s="126">
        <v>8</v>
      </c>
      <c r="I348" s="141" t="s">
        <v>701</v>
      </c>
      <c r="J348" s="141">
        <v>318</v>
      </c>
      <c r="K348" s="131" t="s">
        <v>558</v>
      </c>
      <c r="L348" s="128">
        <v>2</v>
      </c>
      <c r="M348" s="126" t="s">
        <v>121</v>
      </c>
      <c r="N348" s="129">
        <v>30</v>
      </c>
      <c r="O348" s="130" t="s">
        <v>678</v>
      </c>
      <c r="P348" s="122" t="s">
        <v>702</v>
      </c>
    </row>
    <row r="349" spans="1:16" s="94" customFormat="1" ht="34.5" customHeight="1" x14ac:dyDescent="0.2">
      <c r="A349" s="121" t="str">
        <f t="shared" si="5"/>
        <v>224006</v>
      </c>
      <c r="B349" s="140" t="s">
        <v>189</v>
      </c>
      <c r="C349" s="141" t="s">
        <v>59</v>
      </c>
      <c r="D349" s="142">
        <v>6</v>
      </c>
      <c r="E349" s="124" t="s">
        <v>573</v>
      </c>
      <c r="F349" s="96" t="s">
        <v>610</v>
      </c>
      <c r="G349" s="143">
        <v>4</v>
      </c>
      <c r="H349" s="126">
        <v>8</v>
      </c>
      <c r="I349" s="141" t="s">
        <v>701</v>
      </c>
      <c r="J349" s="141">
        <v>418</v>
      </c>
      <c r="K349" s="131" t="s">
        <v>559</v>
      </c>
      <c r="L349" s="128">
        <v>2</v>
      </c>
      <c r="M349" s="126" t="s">
        <v>121</v>
      </c>
      <c r="N349" s="129">
        <v>26</v>
      </c>
      <c r="O349" s="130" t="s">
        <v>678</v>
      </c>
      <c r="P349" s="122" t="s">
        <v>702</v>
      </c>
    </row>
    <row r="350" spans="1:16" s="94" customFormat="1" ht="34.5" customHeight="1" x14ac:dyDescent="0.2">
      <c r="A350" s="121" t="str">
        <f t="shared" si="5"/>
        <v>224007</v>
      </c>
      <c r="B350" s="128" t="s">
        <v>189</v>
      </c>
      <c r="C350" s="122" t="s">
        <v>59</v>
      </c>
      <c r="D350" s="123">
        <v>7</v>
      </c>
      <c r="E350" s="124" t="s">
        <v>573</v>
      </c>
      <c r="F350" s="81" t="s">
        <v>610</v>
      </c>
      <c r="G350" s="125">
        <v>5</v>
      </c>
      <c r="H350" s="126">
        <v>8</v>
      </c>
      <c r="I350" s="122" t="s">
        <v>701</v>
      </c>
      <c r="J350" s="122">
        <v>518</v>
      </c>
      <c r="K350" s="131" t="s">
        <v>560</v>
      </c>
      <c r="L350" s="133">
        <v>2</v>
      </c>
      <c r="M350" s="144" t="s">
        <v>121</v>
      </c>
      <c r="N350" s="145">
        <v>26</v>
      </c>
      <c r="O350" s="146" t="s">
        <v>678</v>
      </c>
      <c r="P350" s="122" t="s">
        <v>702</v>
      </c>
    </row>
    <row r="351" spans="1:16" s="94" customFormat="1" ht="34.5" customHeight="1" x14ac:dyDescent="0.2">
      <c r="A351" s="121" t="str">
        <f t="shared" si="5"/>
        <v>224008</v>
      </c>
      <c r="B351" s="128" t="s">
        <v>189</v>
      </c>
      <c r="C351" s="122" t="s">
        <v>59</v>
      </c>
      <c r="D351" s="123">
        <v>8</v>
      </c>
      <c r="E351" s="124" t="s">
        <v>573</v>
      </c>
      <c r="F351" s="81" t="s">
        <v>610</v>
      </c>
      <c r="G351" s="125">
        <v>6</v>
      </c>
      <c r="H351" s="126">
        <v>8</v>
      </c>
      <c r="I351" s="122" t="s">
        <v>701</v>
      </c>
      <c r="J351" s="122">
        <v>618</v>
      </c>
      <c r="K351" s="131" t="s">
        <v>561</v>
      </c>
      <c r="L351" s="133">
        <v>2</v>
      </c>
      <c r="M351" s="144" t="s">
        <v>121</v>
      </c>
      <c r="N351" s="145">
        <v>26</v>
      </c>
      <c r="O351" s="146" t="s">
        <v>678</v>
      </c>
      <c r="P351" s="122" t="s">
        <v>702</v>
      </c>
    </row>
    <row r="352" spans="1:16" s="94" customFormat="1" ht="34.5" customHeight="1" x14ac:dyDescent="0.2">
      <c r="A352" s="121" t="str">
        <f t="shared" si="5"/>
        <v>002080</v>
      </c>
      <c r="B352" s="122" t="s">
        <v>116</v>
      </c>
      <c r="C352" s="122" t="s">
        <v>17</v>
      </c>
      <c r="D352" s="123">
        <v>80</v>
      </c>
      <c r="E352" s="124" t="s">
        <v>573</v>
      </c>
      <c r="F352" s="120" t="s">
        <v>138</v>
      </c>
      <c r="G352" s="125" t="s">
        <v>117</v>
      </c>
      <c r="H352" s="126">
        <v>8</v>
      </c>
      <c r="I352" s="122" t="s">
        <v>118</v>
      </c>
      <c r="J352" s="122" t="s">
        <v>445</v>
      </c>
      <c r="K352" s="131" t="s">
        <v>446</v>
      </c>
      <c r="L352" s="128">
        <v>5</v>
      </c>
      <c r="M352" s="126" t="s">
        <v>119</v>
      </c>
      <c r="N352" s="129" t="s">
        <v>447</v>
      </c>
      <c r="O352" s="130" t="s">
        <v>132</v>
      </c>
      <c r="P352" s="122" t="s">
        <v>140</v>
      </c>
    </row>
    <row r="353" spans="1:16" s="94" customFormat="1" ht="34.5" customHeight="1" x14ac:dyDescent="0.2">
      <c r="A353" s="121" t="str">
        <f t="shared" si="5"/>
        <v>002081</v>
      </c>
      <c r="B353" s="122" t="s">
        <v>116</v>
      </c>
      <c r="C353" s="122" t="s">
        <v>17</v>
      </c>
      <c r="D353" s="123">
        <v>81</v>
      </c>
      <c r="E353" s="124" t="s">
        <v>573</v>
      </c>
      <c r="F353" s="120" t="s">
        <v>138</v>
      </c>
      <c r="G353" s="125" t="s">
        <v>117</v>
      </c>
      <c r="H353" s="126">
        <v>8</v>
      </c>
      <c r="I353" s="122" t="s">
        <v>118</v>
      </c>
      <c r="J353" s="122" t="s">
        <v>445</v>
      </c>
      <c r="K353" s="131" t="s">
        <v>448</v>
      </c>
      <c r="L353" s="128">
        <v>5</v>
      </c>
      <c r="M353" s="128" t="s">
        <v>121</v>
      </c>
      <c r="N353" s="129" t="s">
        <v>449</v>
      </c>
      <c r="O353" s="130" t="s">
        <v>132</v>
      </c>
      <c r="P353" s="122" t="s">
        <v>140</v>
      </c>
    </row>
    <row r="354" spans="1:16" s="94" customFormat="1" ht="34.5" customHeight="1" x14ac:dyDescent="0.2">
      <c r="A354" s="121" t="str">
        <f t="shared" si="5"/>
        <v>002082</v>
      </c>
      <c r="B354" s="122" t="s">
        <v>116</v>
      </c>
      <c r="C354" s="122" t="s">
        <v>17</v>
      </c>
      <c r="D354" s="123">
        <v>82</v>
      </c>
      <c r="E354" s="124" t="s">
        <v>573</v>
      </c>
      <c r="F354" s="120" t="s">
        <v>138</v>
      </c>
      <c r="G354" s="125">
        <v>2</v>
      </c>
      <c r="H354" s="126">
        <v>8</v>
      </c>
      <c r="I354" s="122" t="s">
        <v>118</v>
      </c>
      <c r="J354" s="122" t="s">
        <v>450</v>
      </c>
      <c r="K354" s="131" t="s">
        <v>451</v>
      </c>
      <c r="L354" s="128">
        <v>5</v>
      </c>
      <c r="M354" s="126" t="s">
        <v>119</v>
      </c>
      <c r="N354" s="129" t="s">
        <v>447</v>
      </c>
      <c r="O354" s="130" t="s">
        <v>132</v>
      </c>
      <c r="P354" s="122" t="s">
        <v>140</v>
      </c>
    </row>
    <row r="355" spans="1:16" s="94" customFormat="1" ht="34.5" customHeight="1" x14ac:dyDescent="0.2">
      <c r="A355" s="121" t="str">
        <f t="shared" si="5"/>
        <v>002083</v>
      </c>
      <c r="B355" s="122" t="s">
        <v>116</v>
      </c>
      <c r="C355" s="122" t="s">
        <v>17</v>
      </c>
      <c r="D355" s="123">
        <v>83</v>
      </c>
      <c r="E355" s="124" t="s">
        <v>573</v>
      </c>
      <c r="F355" s="120" t="s">
        <v>138</v>
      </c>
      <c r="G355" s="125">
        <v>2</v>
      </c>
      <c r="H355" s="126">
        <v>8</v>
      </c>
      <c r="I355" s="122" t="s">
        <v>118</v>
      </c>
      <c r="J355" s="122" t="s">
        <v>450</v>
      </c>
      <c r="K355" s="131" t="s">
        <v>452</v>
      </c>
      <c r="L355" s="128">
        <v>5</v>
      </c>
      <c r="M355" s="128" t="s">
        <v>121</v>
      </c>
      <c r="N355" s="185" t="s">
        <v>449</v>
      </c>
      <c r="O355" s="130" t="s">
        <v>132</v>
      </c>
      <c r="P355" s="122" t="s">
        <v>140</v>
      </c>
    </row>
    <row r="356" spans="1:16" s="94" customFormat="1" ht="34.5" customHeight="1" x14ac:dyDescent="0.2">
      <c r="A356" s="121" t="str">
        <f t="shared" si="5"/>
        <v>002084</v>
      </c>
      <c r="B356" s="122" t="s">
        <v>116</v>
      </c>
      <c r="C356" s="122" t="s">
        <v>17</v>
      </c>
      <c r="D356" s="123">
        <v>84</v>
      </c>
      <c r="E356" s="124" t="s">
        <v>573</v>
      </c>
      <c r="F356" s="120" t="s">
        <v>138</v>
      </c>
      <c r="G356" s="125">
        <v>3</v>
      </c>
      <c r="H356" s="126">
        <v>8</v>
      </c>
      <c r="I356" s="122" t="s">
        <v>118</v>
      </c>
      <c r="J356" s="122" t="s">
        <v>453</v>
      </c>
      <c r="K356" s="131" t="s">
        <v>454</v>
      </c>
      <c r="L356" s="128">
        <v>5</v>
      </c>
      <c r="M356" s="126" t="s">
        <v>119</v>
      </c>
      <c r="N356" s="185" t="s">
        <v>447</v>
      </c>
      <c r="O356" s="130" t="s">
        <v>132</v>
      </c>
      <c r="P356" s="122" t="s">
        <v>140</v>
      </c>
    </row>
    <row r="357" spans="1:16" s="94" customFormat="1" ht="34.5" customHeight="1" x14ac:dyDescent="0.2">
      <c r="A357" s="121" t="str">
        <f t="shared" si="5"/>
        <v>002085</v>
      </c>
      <c r="B357" s="122" t="s">
        <v>116</v>
      </c>
      <c r="C357" s="122" t="s">
        <v>17</v>
      </c>
      <c r="D357" s="123">
        <v>85</v>
      </c>
      <c r="E357" s="124" t="s">
        <v>573</v>
      </c>
      <c r="F357" s="120" t="s">
        <v>138</v>
      </c>
      <c r="G357" s="125">
        <v>3</v>
      </c>
      <c r="H357" s="126">
        <v>8</v>
      </c>
      <c r="I357" s="122" t="s">
        <v>118</v>
      </c>
      <c r="J357" s="122" t="s">
        <v>453</v>
      </c>
      <c r="K357" s="131" t="s">
        <v>455</v>
      </c>
      <c r="L357" s="128">
        <v>5</v>
      </c>
      <c r="M357" s="128" t="s">
        <v>121</v>
      </c>
      <c r="N357" s="185" t="s">
        <v>449</v>
      </c>
      <c r="O357" s="130" t="s">
        <v>132</v>
      </c>
      <c r="P357" s="122" t="s">
        <v>140</v>
      </c>
    </row>
    <row r="358" spans="1:16" s="94" customFormat="1" ht="34.5" customHeight="1" x14ac:dyDescent="0.2">
      <c r="A358" s="121" t="str">
        <f t="shared" si="5"/>
        <v>015004</v>
      </c>
      <c r="B358" s="126" t="s">
        <v>166</v>
      </c>
      <c r="C358" s="126" t="s">
        <v>28</v>
      </c>
      <c r="D358" s="124">
        <v>4</v>
      </c>
      <c r="E358" s="124" t="s">
        <v>573</v>
      </c>
      <c r="F358" s="90" t="s">
        <v>138</v>
      </c>
      <c r="G358" s="126" t="s">
        <v>117</v>
      </c>
      <c r="H358" s="126">
        <v>8</v>
      </c>
      <c r="I358" s="126" t="s">
        <v>118</v>
      </c>
      <c r="J358" s="126" t="s">
        <v>496</v>
      </c>
      <c r="K358" s="151" t="s">
        <v>735</v>
      </c>
      <c r="L358" s="135">
        <v>5</v>
      </c>
      <c r="M358" s="140" t="s">
        <v>121</v>
      </c>
      <c r="N358" s="135" t="s">
        <v>449</v>
      </c>
      <c r="O358" s="184" t="s">
        <v>736</v>
      </c>
      <c r="P358" s="141" t="s">
        <v>140</v>
      </c>
    </row>
    <row r="359" spans="1:16" s="94" customFormat="1" ht="34.5" customHeight="1" x14ac:dyDescent="0.2">
      <c r="A359" s="121" t="str">
        <f t="shared" si="5"/>
        <v>015005</v>
      </c>
      <c r="B359" s="126" t="s">
        <v>166</v>
      </c>
      <c r="C359" s="126" t="s">
        <v>28</v>
      </c>
      <c r="D359" s="124">
        <v>5</v>
      </c>
      <c r="E359" s="124" t="s">
        <v>573</v>
      </c>
      <c r="F359" s="90" t="s">
        <v>138</v>
      </c>
      <c r="G359" s="126">
        <v>2</v>
      </c>
      <c r="H359" s="126">
        <v>8</v>
      </c>
      <c r="I359" s="126" t="s">
        <v>118</v>
      </c>
      <c r="J359" s="126" t="s">
        <v>497</v>
      </c>
      <c r="K359" s="151" t="s">
        <v>737</v>
      </c>
      <c r="L359" s="135">
        <v>5</v>
      </c>
      <c r="M359" s="140" t="s">
        <v>121</v>
      </c>
      <c r="N359" s="135" t="s">
        <v>449</v>
      </c>
      <c r="O359" s="184" t="s">
        <v>736</v>
      </c>
      <c r="P359" s="141" t="s">
        <v>140</v>
      </c>
    </row>
    <row r="360" spans="1:16" s="94" customFormat="1" ht="34.5" customHeight="1" x14ac:dyDescent="0.2">
      <c r="A360" s="121" t="str">
        <f t="shared" si="5"/>
        <v>015006</v>
      </c>
      <c r="B360" s="126" t="s">
        <v>166</v>
      </c>
      <c r="C360" s="126" t="s">
        <v>28</v>
      </c>
      <c r="D360" s="124">
        <v>6</v>
      </c>
      <c r="E360" s="124" t="s">
        <v>573</v>
      </c>
      <c r="F360" s="90" t="s">
        <v>138</v>
      </c>
      <c r="G360" s="126" t="s">
        <v>123</v>
      </c>
      <c r="H360" s="126">
        <v>8</v>
      </c>
      <c r="I360" s="126" t="s">
        <v>118</v>
      </c>
      <c r="J360" s="126" t="s">
        <v>498</v>
      </c>
      <c r="K360" s="151" t="s">
        <v>738</v>
      </c>
      <c r="L360" s="135">
        <v>5</v>
      </c>
      <c r="M360" s="140" t="s">
        <v>121</v>
      </c>
      <c r="N360" s="135" t="s">
        <v>449</v>
      </c>
      <c r="O360" s="184" t="s">
        <v>736</v>
      </c>
      <c r="P360" s="141" t="s">
        <v>140</v>
      </c>
    </row>
    <row r="361" spans="1:16" s="94" customFormat="1" ht="34.5" customHeight="1" x14ac:dyDescent="0.2">
      <c r="A361" s="121" t="str">
        <f t="shared" si="5"/>
        <v>017052</v>
      </c>
      <c r="B361" s="126" t="s">
        <v>167</v>
      </c>
      <c r="C361" s="126" t="s">
        <v>30</v>
      </c>
      <c r="D361" s="157">
        <v>52</v>
      </c>
      <c r="E361" s="124" t="s">
        <v>573</v>
      </c>
      <c r="F361" s="90" t="s">
        <v>138</v>
      </c>
      <c r="G361" s="126">
        <v>1</v>
      </c>
      <c r="H361" s="126">
        <v>8</v>
      </c>
      <c r="I361" s="126" t="s">
        <v>118</v>
      </c>
      <c r="J361" s="126" t="s">
        <v>501</v>
      </c>
      <c r="K361" s="151" t="s">
        <v>739</v>
      </c>
      <c r="L361" s="135">
        <v>4</v>
      </c>
      <c r="M361" s="140" t="s">
        <v>119</v>
      </c>
      <c r="N361" s="135" t="s">
        <v>447</v>
      </c>
      <c r="O361" s="186" t="s">
        <v>740</v>
      </c>
      <c r="P361" s="141" t="s">
        <v>140</v>
      </c>
    </row>
    <row r="362" spans="1:16" s="94" customFormat="1" ht="34.5" customHeight="1" x14ac:dyDescent="0.2">
      <c r="A362" s="121" t="str">
        <f t="shared" si="5"/>
        <v>017053</v>
      </c>
      <c r="B362" s="126" t="s">
        <v>167</v>
      </c>
      <c r="C362" s="126" t="s">
        <v>30</v>
      </c>
      <c r="D362" s="157">
        <v>53</v>
      </c>
      <c r="E362" s="124" t="s">
        <v>573</v>
      </c>
      <c r="F362" s="90" t="s">
        <v>138</v>
      </c>
      <c r="G362" s="126" t="s">
        <v>117</v>
      </c>
      <c r="H362" s="126">
        <v>8</v>
      </c>
      <c r="I362" s="126" t="s">
        <v>118</v>
      </c>
      <c r="J362" s="126" t="s">
        <v>501</v>
      </c>
      <c r="K362" s="151" t="s">
        <v>502</v>
      </c>
      <c r="L362" s="135">
        <v>4</v>
      </c>
      <c r="M362" s="140" t="s">
        <v>121</v>
      </c>
      <c r="N362" s="135" t="s">
        <v>449</v>
      </c>
      <c r="O362" s="186" t="s">
        <v>740</v>
      </c>
      <c r="P362" s="141" t="s">
        <v>140</v>
      </c>
    </row>
    <row r="363" spans="1:16" s="94" customFormat="1" ht="34.5" customHeight="1" x14ac:dyDescent="0.2">
      <c r="A363" s="121" t="str">
        <f t="shared" si="5"/>
        <v>017054</v>
      </c>
      <c r="B363" s="126" t="s">
        <v>167</v>
      </c>
      <c r="C363" s="126" t="s">
        <v>30</v>
      </c>
      <c r="D363" s="124">
        <v>54</v>
      </c>
      <c r="E363" s="124" t="s">
        <v>573</v>
      </c>
      <c r="F363" s="90" t="s">
        <v>138</v>
      </c>
      <c r="G363" s="126">
        <v>2</v>
      </c>
      <c r="H363" s="126">
        <v>8</v>
      </c>
      <c r="I363" s="126" t="s">
        <v>118</v>
      </c>
      <c r="J363" s="126" t="s">
        <v>503</v>
      </c>
      <c r="K363" s="151" t="s">
        <v>504</v>
      </c>
      <c r="L363" s="135">
        <v>4</v>
      </c>
      <c r="M363" s="140" t="s">
        <v>119</v>
      </c>
      <c r="N363" s="135" t="s">
        <v>447</v>
      </c>
      <c r="O363" s="184" t="s">
        <v>740</v>
      </c>
      <c r="P363" s="141" t="s">
        <v>140</v>
      </c>
    </row>
    <row r="364" spans="1:16" s="94" customFormat="1" ht="34.5" customHeight="1" x14ac:dyDescent="0.2">
      <c r="A364" s="121" t="str">
        <f t="shared" si="5"/>
        <v>017055</v>
      </c>
      <c r="B364" s="126" t="s">
        <v>167</v>
      </c>
      <c r="C364" s="126" t="s">
        <v>30</v>
      </c>
      <c r="D364" s="124">
        <v>55</v>
      </c>
      <c r="E364" s="124" t="s">
        <v>573</v>
      </c>
      <c r="F364" s="90" t="s">
        <v>138</v>
      </c>
      <c r="G364" s="126">
        <v>2</v>
      </c>
      <c r="H364" s="126">
        <v>8</v>
      </c>
      <c r="I364" s="126" t="s">
        <v>118</v>
      </c>
      <c r="J364" s="126" t="s">
        <v>503</v>
      </c>
      <c r="K364" s="151" t="s">
        <v>505</v>
      </c>
      <c r="L364" s="135">
        <v>4</v>
      </c>
      <c r="M364" s="140" t="s">
        <v>121</v>
      </c>
      <c r="N364" s="135" t="s">
        <v>449</v>
      </c>
      <c r="O364" s="186" t="s">
        <v>740</v>
      </c>
      <c r="P364" s="141" t="s">
        <v>140</v>
      </c>
    </row>
    <row r="365" spans="1:16" s="93" customFormat="1" ht="34.5" customHeight="1" x14ac:dyDescent="0.2">
      <c r="A365" s="121" t="str">
        <f t="shared" si="5"/>
        <v>017056</v>
      </c>
      <c r="B365" s="122" t="s">
        <v>167</v>
      </c>
      <c r="C365" s="122" t="s">
        <v>30</v>
      </c>
      <c r="D365" s="123">
        <v>56</v>
      </c>
      <c r="E365" s="124" t="s">
        <v>573</v>
      </c>
      <c r="F365" s="120" t="s">
        <v>138</v>
      </c>
      <c r="G365" s="125">
        <v>3</v>
      </c>
      <c r="H365" s="126">
        <v>8</v>
      </c>
      <c r="I365" s="122" t="s">
        <v>118</v>
      </c>
      <c r="J365" s="122" t="s">
        <v>506</v>
      </c>
      <c r="K365" s="127" t="s">
        <v>507</v>
      </c>
      <c r="L365" s="128">
        <v>4</v>
      </c>
      <c r="M365" s="128" t="s">
        <v>119</v>
      </c>
      <c r="N365" s="128" t="s">
        <v>447</v>
      </c>
      <c r="O365" s="134" t="s">
        <v>740</v>
      </c>
      <c r="P365" s="128" t="s">
        <v>140</v>
      </c>
    </row>
    <row r="366" spans="1:16" s="93" customFormat="1" ht="34.5" customHeight="1" x14ac:dyDescent="0.2">
      <c r="A366" s="121" t="str">
        <f t="shared" si="5"/>
        <v>017057</v>
      </c>
      <c r="B366" s="122" t="s">
        <v>167</v>
      </c>
      <c r="C366" s="122" t="s">
        <v>30</v>
      </c>
      <c r="D366" s="123">
        <v>57</v>
      </c>
      <c r="E366" s="124" t="s">
        <v>573</v>
      </c>
      <c r="F366" s="120" t="s">
        <v>138</v>
      </c>
      <c r="G366" s="125" t="s">
        <v>123</v>
      </c>
      <c r="H366" s="126">
        <v>8</v>
      </c>
      <c r="I366" s="122" t="s">
        <v>118</v>
      </c>
      <c r="J366" s="122" t="s">
        <v>506</v>
      </c>
      <c r="K366" s="127" t="s">
        <v>508</v>
      </c>
      <c r="L366" s="128">
        <v>4</v>
      </c>
      <c r="M366" s="128" t="s">
        <v>121</v>
      </c>
      <c r="N366" s="128" t="s">
        <v>449</v>
      </c>
      <c r="O366" s="134" t="s">
        <v>740</v>
      </c>
      <c r="P366" s="128" t="s">
        <v>140</v>
      </c>
    </row>
    <row r="367" spans="1:16" s="93" customFormat="1" ht="34.5" customHeight="1" x14ac:dyDescent="0.2">
      <c r="A367" s="121" t="str">
        <f t="shared" si="5"/>
        <v>038059</v>
      </c>
      <c r="B367" s="122" t="s">
        <v>177</v>
      </c>
      <c r="C367" s="122" t="s">
        <v>44</v>
      </c>
      <c r="D367" s="123">
        <v>59</v>
      </c>
      <c r="E367" s="124" t="s">
        <v>573</v>
      </c>
      <c r="F367" s="120" t="s">
        <v>138</v>
      </c>
      <c r="G367" s="125" t="s">
        <v>117</v>
      </c>
      <c r="H367" s="126">
        <v>8</v>
      </c>
      <c r="I367" s="122" t="s">
        <v>118</v>
      </c>
      <c r="J367" s="122" t="s">
        <v>516</v>
      </c>
      <c r="K367" s="127" t="s">
        <v>741</v>
      </c>
      <c r="L367" s="128">
        <v>5</v>
      </c>
      <c r="M367" s="128" t="s">
        <v>152</v>
      </c>
      <c r="N367" s="128" t="s">
        <v>522</v>
      </c>
      <c r="O367" s="134" t="s">
        <v>742</v>
      </c>
      <c r="P367" s="128" t="s">
        <v>140</v>
      </c>
    </row>
    <row r="368" spans="1:16" s="93" customFormat="1" ht="34.5" customHeight="1" x14ac:dyDescent="0.2">
      <c r="A368" s="121" t="str">
        <f t="shared" si="5"/>
        <v>038060</v>
      </c>
      <c r="B368" s="122" t="s">
        <v>177</v>
      </c>
      <c r="C368" s="122" t="s">
        <v>44</v>
      </c>
      <c r="D368" s="123">
        <v>60</v>
      </c>
      <c r="E368" s="124" t="s">
        <v>573</v>
      </c>
      <c r="F368" s="120" t="s">
        <v>138</v>
      </c>
      <c r="G368" s="125" t="s">
        <v>117</v>
      </c>
      <c r="H368" s="126">
        <v>8</v>
      </c>
      <c r="I368" s="122" t="s">
        <v>118</v>
      </c>
      <c r="J368" s="122" t="s">
        <v>516</v>
      </c>
      <c r="K368" s="127" t="s">
        <v>743</v>
      </c>
      <c r="L368" s="128">
        <v>5</v>
      </c>
      <c r="M368" s="128" t="s">
        <v>119</v>
      </c>
      <c r="N368" s="128" t="s">
        <v>447</v>
      </c>
      <c r="O368" s="134" t="s">
        <v>742</v>
      </c>
      <c r="P368" s="128" t="s">
        <v>140</v>
      </c>
    </row>
    <row r="369" spans="1:16" s="93" customFormat="1" ht="34.5" customHeight="1" x14ac:dyDescent="0.2">
      <c r="A369" s="121" t="str">
        <f t="shared" si="5"/>
        <v>038061</v>
      </c>
      <c r="B369" s="122" t="s">
        <v>177</v>
      </c>
      <c r="C369" s="122" t="s">
        <v>44</v>
      </c>
      <c r="D369" s="123">
        <v>61</v>
      </c>
      <c r="E369" s="124" t="s">
        <v>573</v>
      </c>
      <c r="F369" s="120" t="s">
        <v>138</v>
      </c>
      <c r="G369" s="125" t="s">
        <v>117</v>
      </c>
      <c r="H369" s="126">
        <v>8</v>
      </c>
      <c r="I369" s="122" t="s">
        <v>118</v>
      </c>
      <c r="J369" s="122" t="s">
        <v>516</v>
      </c>
      <c r="K369" s="127" t="s">
        <v>744</v>
      </c>
      <c r="L369" s="128">
        <v>5</v>
      </c>
      <c r="M369" s="128" t="s">
        <v>121</v>
      </c>
      <c r="N369" s="128" t="s">
        <v>449</v>
      </c>
      <c r="O369" s="134" t="s">
        <v>742</v>
      </c>
      <c r="P369" s="128" t="s">
        <v>140</v>
      </c>
    </row>
    <row r="370" spans="1:16" s="93" customFormat="1" ht="34.5" customHeight="1" x14ac:dyDescent="0.2">
      <c r="A370" s="121" t="str">
        <f t="shared" si="5"/>
        <v>038062</v>
      </c>
      <c r="B370" s="122" t="s">
        <v>177</v>
      </c>
      <c r="C370" s="122" t="s">
        <v>44</v>
      </c>
      <c r="D370" s="123">
        <v>62</v>
      </c>
      <c r="E370" s="124" t="s">
        <v>573</v>
      </c>
      <c r="F370" s="120" t="s">
        <v>138</v>
      </c>
      <c r="G370" s="125">
        <v>2</v>
      </c>
      <c r="H370" s="126">
        <v>8</v>
      </c>
      <c r="I370" s="122" t="s">
        <v>118</v>
      </c>
      <c r="J370" s="122" t="s">
        <v>517</v>
      </c>
      <c r="K370" s="127" t="s">
        <v>745</v>
      </c>
      <c r="L370" s="128">
        <v>5</v>
      </c>
      <c r="M370" s="128" t="s">
        <v>152</v>
      </c>
      <c r="N370" s="128" t="s">
        <v>522</v>
      </c>
      <c r="O370" s="134" t="s">
        <v>742</v>
      </c>
      <c r="P370" s="128" t="s">
        <v>140</v>
      </c>
    </row>
    <row r="371" spans="1:16" s="93" customFormat="1" ht="34.5" customHeight="1" x14ac:dyDescent="0.2">
      <c r="A371" s="121" t="str">
        <f t="shared" si="5"/>
        <v>038063</v>
      </c>
      <c r="B371" s="122" t="s">
        <v>177</v>
      </c>
      <c r="C371" s="122" t="s">
        <v>44</v>
      </c>
      <c r="D371" s="123">
        <v>63</v>
      </c>
      <c r="E371" s="124" t="s">
        <v>573</v>
      </c>
      <c r="F371" s="120" t="s">
        <v>138</v>
      </c>
      <c r="G371" s="125">
        <v>2</v>
      </c>
      <c r="H371" s="126">
        <v>8</v>
      </c>
      <c r="I371" s="122" t="s">
        <v>118</v>
      </c>
      <c r="J371" s="122" t="s">
        <v>517</v>
      </c>
      <c r="K371" s="127" t="s">
        <v>746</v>
      </c>
      <c r="L371" s="128">
        <v>5</v>
      </c>
      <c r="M371" s="128" t="s">
        <v>119</v>
      </c>
      <c r="N371" s="128" t="s">
        <v>447</v>
      </c>
      <c r="O371" s="134" t="s">
        <v>742</v>
      </c>
      <c r="P371" s="128" t="s">
        <v>140</v>
      </c>
    </row>
    <row r="372" spans="1:16" s="93" customFormat="1" ht="34.5" customHeight="1" x14ac:dyDescent="0.2">
      <c r="A372" s="121" t="str">
        <f t="shared" si="5"/>
        <v>038064</v>
      </c>
      <c r="B372" s="122" t="s">
        <v>177</v>
      </c>
      <c r="C372" s="122" t="s">
        <v>44</v>
      </c>
      <c r="D372" s="123">
        <v>64</v>
      </c>
      <c r="E372" s="124" t="s">
        <v>573</v>
      </c>
      <c r="F372" s="120" t="s">
        <v>138</v>
      </c>
      <c r="G372" s="125">
        <v>2</v>
      </c>
      <c r="H372" s="126">
        <v>8</v>
      </c>
      <c r="I372" s="122" t="s">
        <v>118</v>
      </c>
      <c r="J372" s="122" t="s">
        <v>517</v>
      </c>
      <c r="K372" s="127" t="s">
        <v>747</v>
      </c>
      <c r="L372" s="128">
        <v>5</v>
      </c>
      <c r="M372" s="128" t="s">
        <v>121</v>
      </c>
      <c r="N372" s="128" t="s">
        <v>449</v>
      </c>
      <c r="O372" s="134" t="s">
        <v>742</v>
      </c>
      <c r="P372" s="128" t="s">
        <v>140</v>
      </c>
    </row>
    <row r="373" spans="1:16" s="93" customFormat="1" ht="34.5" customHeight="1" x14ac:dyDescent="0.2">
      <c r="A373" s="121" t="str">
        <f t="shared" si="5"/>
        <v>038065</v>
      </c>
      <c r="B373" s="122" t="s">
        <v>177</v>
      </c>
      <c r="C373" s="122" t="s">
        <v>44</v>
      </c>
      <c r="D373" s="123">
        <v>65</v>
      </c>
      <c r="E373" s="124" t="s">
        <v>573</v>
      </c>
      <c r="F373" s="120" t="s">
        <v>138</v>
      </c>
      <c r="G373" s="125" t="s">
        <v>123</v>
      </c>
      <c r="H373" s="126">
        <v>8</v>
      </c>
      <c r="I373" s="122" t="s">
        <v>118</v>
      </c>
      <c r="J373" s="122" t="s">
        <v>518</v>
      </c>
      <c r="K373" s="127" t="s">
        <v>748</v>
      </c>
      <c r="L373" s="128">
        <v>5</v>
      </c>
      <c r="M373" s="128" t="s">
        <v>152</v>
      </c>
      <c r="N373" s="128" t="s">
        <v>522</v>
      </c>
      <c r="O373" s="134" t="s">
        <v>742</v>
      </c>
      <c r="P373" s="128" t="s">
        <v>140</v>
      </c>
    </row>
    <row r="374" spans="1:16" s="93" customFormat="1" ht="34.5" customHeight="1" x14ac:dyDescent="0.2">
      <c r="A374" s="121" t="str">
        <f t="shared" si="5"/>
        <v>038066</v>
      </c>
      <c r="B374" s="122" t="s">
        <v>177</v>
      </c>
      <c r="C374" s="122" t="s">
        <v>44</v>
      </c>
      <c r="D374" s="123">
        <v>66</v>
      </c>
      <c r="E374" s="124" t="s">
        <v>573</v>
      </c>
      <c r="F374" s="120" t="s">
        <v>138</v>
      </c>
      <c r="G374" s="125" t="s">
        <v>123</v>
      </c>
      <c r="H374" s="126">
        <v>8</v>
      </c>
      <c r="I374" s="122" t="s">
        <v>118</v>
      </c>
      <c r="J374" s="122" t="s">
        <v>518</v>
      </c>
      <c r="K374" s="127" t="s">
        <v>749</v>
      </c>
      <c r="L374" s="128">
        <v>5</v>
      </c>
      <c r="M374" s="128" t="s">
        <v>119</v>
      </c>
      <c r="N374" s="128" t="s">
        <v>447</v>
      </c>
      <c r="O374" s="134" t="s">
        <v>742</v>
      </c>
      <c r="P374" s="128" t="s">
        <v>140</v>
      </c>
    </row>
    <row r="375" spans="1:16" s="93" customFormat="1" ht="34.5" customHeight="1" x14ac:dyDescent="0.2">
      <c r="A375" s="121" t="str">
        <f t="shared" si="5"/>
        <v>038067</v>
      </c>
      <c r="B375" s="122" t="s">
        <v>177</v>
      </c>
      <c r="C375" s="122" t="s">
        <v>44</v>
      </c>
      <c r="D375" s="123">
        <v>67</v>
      </c>
      <c r="E375" s="124" t="s">
        <v>573</v>
      </c>
      <c r="F375" s="120" t="s">
        <v>138</v>
      </c>
      <c r="G375" s="125" t="s">
        <v>123</v>
      </c>
      <c r="H375" s="126">
        <v>8</v>
      </c>
      <c r="I375" s="122" t="s">
        <v>118</v>
      </c>
      <c r="J375" s="122" t="s">
        <v>518</v>
      </c>
      <c r="K375" s="127" t="s">
        <v>750</v>
      </c>
      <c r="L375" s="128">
        <v>5</v>
      </c>
      <c r="M375" s="128" t="s">
        <v>121</v>
      </c>
      <c r="N375" s="128" t="s">
        <v>449</v>
      </c>
      <c r="O375" s="134" t="s">
        <v>742</v>
      </c>
      <c r="P375" s="128" t="s">
        <v>140</v>
      </c>
    </row>
    <row r="376" spans="1:16" s="93" customFormat="1" ht="34.5" customHeight="1" x14ac:dyDescent="0.2">
      <c r="A376" s="121" t="str">
        <f t="shared" si="5"/>
        <v>002086</v>
      </c>
      <c r="B376" s="122" t="s">
        <v>116</v>
      </c>
      <c r="C376" s="122" t="s">
        <v>17</v>
      </c>
      <c r="D376" s="123">
        <v>86</v>
      </c>
      <c r="E376" s="124" t="s">
        <v>573</v>
      </c>
      <c r="F376" s="120" t="s">
        <v>138</v>
      </c>
      <c r="G376" s="125" t="s">
        <v>141</v>
      </c>
      <c r="H376" s="126">
        <v>8</v>
      </c>
      <c r="I376" s="122" t="s">
        <v>126</v>
      </c>
      <c r="J376" s="122" t="s">
        <v>445</v>
      </c>
      <c r="K376" s="127" t="s">
        <v>751</v>
      </c>
      <c r="L376" s="128">
        <v>4</v>
      </c>
      <c r="M376" s="128" t="s">
        <v>121</v>
      </c>
      <c r="N376" s="128" t="s">
        <v>449</v>
      </c>
      <c r="O376" s="134" t="s">
        <v>132</v>
      </c>
      <c r="P376" s="128" t="s">
        <v>140</v>
      </c>
    </row>
    <row r="377" spans="1:16" s="93" customFormat="1" ht="34.5" customHeight="1" x14ac:dyDescent="0.2">
      <c r="A377" s="197" t="str">
        <f t="shared" si="5"/>
        <v>002087</v>
      </c>
      <c r="B377" s="84" t="s">
        <v>116</v>
      </c>
      <c r="C377" s="84" t="s">
        <v>17</v>
      </c>
      <c r="D377" s="82">
        <v>87</v>
      </c>
      <c r="E377" s="83" t="s">
        <v>573</v>
      </c>
      <c r="F377" s="120" t="s">
        <v>138</v>
      </c>
      <c r="G377" s="200" t="s">
        <v>141</v>
      </c>
      <c r="H377" s="86">
        <v>6</v>
      </c>
      <c r="I377" s="84" t="s">
        <v>126</v>
      </c>
      <c r="J377" s="84" t="s">
        <v>139</v>
      </c>
      <c r="K377" s="201" t="s">
        <v>456</v>
      </c>
      <c r="L377" s="87">
        <v>4</v>
      </c>
      <c r="M377" s="87" t="s">
        <v>121</v>
      </c>
      <c r="N377" s="87">
        <v>26</v>
      </c>
      <c r="O377" s="202" t="s">
        <v>132</v>
      </c>
      <c r="P377" s="87" t="s">
        <v>752</v>
      </c>
    </row>
    <row r="378" spans="1:16" s="93" customFormat="1" ht="34.5" customHeight="1" x14ac:dyDescent="0.2">
      <c r="A378" s="121" t="str">
        <f t="shared" si="5"/>
        <v>015007</v>
      </c>
      <c r="B378" s="122" t="s">
        <v>166</v>
      </c>
      <c r="C378" s="122" t="s">
        <v>28</v>
      </c>
      <c r="D378" s="123">
        <v>7</v>
      </c>
      <c r="E378" s="124" t="s">
        <v>573</v>
      </c>
      <c r="F378" s="120" t="s">
        <v>138</v>
      </c>
      <c r="G378" s="125" t="s">
        <v>141</v>
      </c>
      <c r="H378" s="126">
        <v>8</v>
      </c>
      <c r="I378" s="122" t="s">
        <v>126</v>
      </c>
      <c r="J378" s="122" t="s">
        <v>496</v>
      </c>
      <c r="K378" s="127" t="s">
        <v>753</v>
      </c>
      <c r="L378" s="128">
        <v>1</v>
      </c>
      <c r="M378" s="128" t="s">
        <v>121</v>
      </c>
      <c r="N378" s="128" t="s">
        <v>449</v>
      </c>
      <c r="O378" s="134" t="s">
        <v>129</v>
      </c>
      <c r="P378" s="128" t="s">
        <v>140</v>
      </c>
    </row>
    <row r="379" spans="1:16" s="93" customFormat="1" ht="34.5" customHeight="1" x14ac:dyDescent="0.2">
      <c r="A379" s="197" t="str">
        <f t="shared" si="5"/>
        <v>015008</v>
      </c>
      <c r="B379" s="84" t="s">
        <v>166</v>
      </c>
      <c r="C379" s="84" t="s">
        <v>28</v>
      </c>
      <c r="D379" s="82">
        <v>8</v>
      </c>
      <c r="E379" s="83" t="s">
        <v>573</v>
      </c>
      <c r="F379" s="120" t="s">
        <v>138</v>
      </c>
      <c r="G379" s="200" t="s">
        <v>141</v>
      </c>
      <c r="H379" s="86">
        <v>6</v>
      </c>
      <c r="I379" s="84" t="s">
        <v>126</v>
      </c>
      <c r="J379" s="84" t="s">
        <v>153</v>
      </c>
      <c r="K379" s="201" t="s">
        <v>431</v>
      </c>
      <c r="L379" s="87">
        <v>1</v>
      </c>
      <c r="M379" s="87" t="s">
        <v>121</v>
      </c>
      <c r="N379" s="87">
        <v>26</v>
      </c>
      <c r="O379" s="202" t="s">
        <v>129</v>
      </c>
      <c r="P379" s="87" t="s">
        <v>754</v>
      </c>
    </row>
    <row r="380" spans="1:16" s="93" customFormat="1" ht="34.5" customHeight="1" x14ac:dyDescent="0.2">
      <c r="A380" s="121" t="str">
        <f t="shared" si="5"/>
        <v>017058</v>
      </c>
      <c r="B380" s="122" t="s">
        <v>167</v>
      </c>
      <c r="C380" s="122" t="s">
        <v>30</v>
      </c>
      <c r="D380" s="123">
        <v>58</v>
      </c>
      <c r="E380" s="124" t="s">
        <v>573</v>
      </c>
      <c r="F380" s="120" t="s">
        <v>138</v>
      </c>
      <c r="G380" s="125" t="s">
        <v>141</v>
      </c>
      <c r="H380" s="126">
        <v>8</v>
      </c>
      <c r="I380" s="122" t="s">
        <v>126</v>
      </c>
      <c r="J380" s="122" t="s">
        <v>501</v>
      </c>
      <c r="K380" s="127" t="s">
        <v>755</v>
      </c>
      <c r="L380" s="128">
        <v>3</v>
      </c>
      <c r="M380" s="128" t="s">
        <v>164</v>
      </c>
      <c r="N380" s="128" t="s">
        <v>447</v>
      </c>
      <c r="O380" s="134" t="s">
        <v>756</v>
      </c>
      <c r="P380" s="128" t="s">
        <v>140</v>
      </c>
    </row>
    <row r="381" spans="1:16" s="93" customFormat="1" ht="34.5" customHeight="1" x14ac:dyDescent="0.2">
      <c r="A381" s="121" t="str">
        <f t="shared" si="5"/>
        <v>017059</v>
      </c>
      <c r="B381" s="122" t="s">
        <v>167</v>
      </c>
      <c r="C381" s="122" t="s">
        <v>30</v>
      </c>
      <c r="D381" s="123">
        <v>59</v>
      </c>
      <c r="E381" s="124" t="s">
        <v>573</v>
      </c>
      <c r="F381" s="120" t="s">
        <v>138</v>
      </c>
      <c r="G381" s="125" t="s">
        <v>141</v>
      </c>
      <c r="H381" s="126">
        <v>8</v>
      </c>
      <c r="I381" s="122" t="s">
        <v>126</v>
      </c>
      <c r="J381" s="122" t="s">
        <v>501</v>
      </c>
      <c r="K381" s="127" t="s">
        <v>757</v>
      </c>
      <c r="L381" s="128">
        <v>3</v>
      </c>
      <c r="M381" s="128" t="s">
        <v>758</v>
      </c>
      <c r="N381" s="128" t="s">
        <v>449</v>
      </c>
      <c r="O381" s="134" t="s">
        <v>756</v>
      </c>
      <c r="P381" s="128" t="s">
        <v>140</v>
      </c>
    </row>
    <row r="382" spans="1:16" s="93" customFormat="1" ht="34.5" customHeight="1" x14ac:dyDescent="0.2">
      <c r="A382" s="197" t="str">
        <f t="shared" si="5"/>
        <v>017060</v>
      </c>
      <c r="B382" s="84" t="s">
        <v>167</v>
      </c>
      <c r="C382" s="84" t="s">
        <v>30</v>
      </c>
      <c r="D382" s="82">
        <v>60</v>
      </c>
      <c r="E382" s="83" t="s">
        <v>573</v>
      </c>
      <c r="F382" s="120" t="s">
        <v>138</v>
      </c>
      <c r="G382" s="200" t="s">
        <v>141</v>
      </c>
      <c r="H382" s="86">
        <v>6</v>
      </c>
      <c r="I382" s="84" t="s">
        <v>126</v>
      </c>
      <c r="J382" s="84" t="s">
        <v>158</v>
      </c>
      <c r="K382" s="201" t="s">
        <v>432</v>
      </c>
      <c r="L382" s="87">
        <v>3</v>
      </c>
      <c r="M382" s="87" t="s">
        <v>164</v>
      </c>
      <c r="N382" s="87">
        <v>22</v>
      </c>
      <c r="O382" s="202" t="s">
        <v>759</v>
      </c>
      <c r="P382" s="87" t="s">
        <v>754</v>
      </c>
    </row>
    <row r="383" spans="1:16" s="93" customFormat="1" ht="34.5" customHeight="1" x14ac:dyDescent="0.2">
      <c r="A383" s="197" t="str">
        <f t="shared" si="5"/>
        <v>017061</v>
      </c>
      <c r="B383" s="84" t="s">
        <v>167</v>
      </c>
      <c r="C383" s="84" t="s">
        <v>30</v>
      </c>
      <c r="D383" s="82">
        <v>61</v>
      </c>
      <c r="E383" s="83" t="s">
        <v>573</v>
      </c>
      <c r="F383" s="120" t="s">
        <v>138</v>
      </c>
      <c r="G383" s="200" t="s">
        <v>141</v>
      </c>
      <c r="H383" s="86">
        <v>6</v>
      </c>
      <c r="I383" s="84" t="s">
        <v>126</v>
      </c>
      <c r="J383" s="84" t="s">
        <v>158</v>
      </c>
      <c r="K383" s="201" t="s">
        <v>433</v>
      </c>
      <c r="L383" s="87">
        <v>3</v>
      </c>
      <c r="M383" s="87" t="s">
        <v>760</v>
      </c>
      <c r="N383" s="87">
        <v>26</v>
      </c>
      <c r="O383" s="202" t="s">
        <v>759</v>
      </c>
      <c r="P383" s="87" t="s">
        <v>754</v>
      </c>
    </row>
    <row r="384" spans="1:16" s="93" customFormat="1" ht="34.5" customHeight="1" x14ac:dyDescent="0.2">
      <c r="A384" s="121" t="str">
        <f t="shared" si="5"/>
        <v>038068</v>
      </c>
      <c r="B384" s="122" t="s">
        <v>761</v>
      </c>
      <c r="C384" s="122" t="s">
        <v>44</v>
      </c>
      <c r="D384" s="123">
        <v>68</v>
      </c>
      <c r="E384" s="124" t="s">
        <v>573</v>
      </c>
      <c r="F384" s="120" t="s">
        <v>762</v>
      </c>
      <c r="G384" s="125" t="s">
        <v>141</v>
      </c>
      <c r="H384" s="126">
        <v>8</v>
      </c>
      <c r="I384" s="122" t="s">
        <v>763</v>
      </c>
      <c r="J384" s="122" t="s">
        <v>516</v>
      </c>
      <c r="K384" s="127" t="s">
        <v>764</v>
      </c>
      <c r="L384" s="128">
        <v>1</v>
      </c>
      <c r="M384" s="128" t="s">
        <v>119</v>
      </c>
      <c r="N384" s="128">
        <v>22</v>
      </c>
      <c r="O384" s="134" t="s">
        <v>765</v>
      </c>
      <c r="P384" s="128" t="s">
        <v>140</v>
      </c>
    </row>
    <row r="385" spans="1:16" s="93" customFormat="1" ht="34.5" customHeight="1" x14ac:dyDescent="0.2">
      <c r="A385" s="121" t="str">
        <f t="shared" si="5"/>
        <v>038069</v>
      </c>
      <c r="B385" s="122" t="s">
        <v>177</v>
      </c>
      <c r="C385" s="122" t="s">
        <v>44</v>
      </c>
      <c r="D385" s="123">
        <v>69</v>
      </c>
      <c r="E385" s="124" t="s">
        <v>573</v>
      </c>
      <c r="F385" s="120" t="s">
        <v>138</v>
      </c>
      <c r="G385" s="125" t="s">
        <v>141</v>
      </c>
      <c r="H385" s="126">
        <v>8</v>
      </c>
      <c r="I385" s="122" t="s">
        <v>763</v>
      </c>
      <c r="J385" s="122" t="s">
        <v>516</v>
      </c>
      <c r="K385" s="127" t="s">
        <v>766</v>
      </c>
      <c r="L385" s="128">
        <v>1</v>
      </c>
      <c r="M385" s="128" t="s">
        <v>121</v>
      </c>
      <c r="N385" s="128">
        <v>26</v>
      </c>
      <c r="O385" s="134" t="s">
        <v>765</v>
      </c>
      <c r="P385" s="128" t="s">
        <v>140</v>
      </c>
    </row>
    <row r="386" spans="1:16" s="93" customFormat="1" ht="34.5" customHeight="1" x14ac:dyDescent="0.2">
      <c r="A386" s="197" t="str">
        <f t="shared" si="5"/>
        <v>038070</v>
      </c>
      <c r="B386" s="84" t="s">
        <v>177</v>
      </c>
      <c r="C386" s="84" t="s">
        <v>44</v>
      </c>
      <c r="D386" s="82">
        <v>70</v>
      </c>
      <c r="E386" s="83" t="s">
        <v>573</v>
      </c>
      <c r="F386" s="120" t="s">
        <v>138</v>
      </c>
      <c r="G386" s="200" t="s">
        <v>141</v>
      </c>
      <c r="H386" s="86">
        <v>6</v>
      </c>
      <c r="I386" s="84" t="s">
        <v>763</v>
      </c>
      <c r="J386" s="84">
        <v>704</v>
      </c>
      <c r="K386" s="201" t="s">
        <v>767</v>
      </c>
      <c r="L386" s="87">
        <v>1</v>
      </c>
      <c r="M386" s="87" t="s">
        <v>119</v>
      </c>
      <c r="N386" s="87">
        <v>22</v>
      </c>
      <c r="O386" s="202" t="s">
        <v>765</v>
      </c>
      <c r="P386" s="87" t="s">
        <v>768</v>
      </c>
    </row>
    <row r="387" spans="1:16" s="93" customFormat="1" ht="34.5" customHeight="1" x14ac:dyDescent="0.2">
      <c r="A387" s="197" t="str">
        <f t="shared" si="5"/>
        <v>038071</v>
      </c>
      <c r="B387" s="84" t="s">
        <v>177</v>
      </c>
      <c r="C387" s="84" t="s">
        <v>44</v>
      </c>
      <c r="D387" s="82">
        <v>71</v>
      </c>
      <c r="E387" s="83" t="s">
        <v>573</v>
      </c>
      <c r="F387" s="120" t="s">
        <v>138</v>
      </c>
      <c r="G387" s="200" t="s">
        <v>141</v>
      </c>
      <c r="H387" s="86">
        <v>6</v>
      </c>
      <c r="I387" s="84" t="s">
        <v>126</v>
      </c>
      <c r="J387" s="84">
        <v>704</v>
      </c>
      <c r="K387" s="201" t="s">
        <v>769</v>
      </c>
      <c r="L387" s="87">
        <v>1</v>
      </c>
      <c r="M387" s="87" t="s">
        <v>121</v>
      </c>
      <c r="N387" s="87">
        <v>26</v>
      </c>
      <c r="O387" s="202" t="s">
        <v>765</v>
      </c>
      <c r="P387" s="87" t="s">
        <v>754</v>
      </c>
    </row>
    <row r="388" spans="1:16" s="93" customFormat="1" ht="34.5" customHeight="1" x14ac:dyDescent="0.2">
      <c r="A388" s="121" t="str">
        <f t="shared" si="5"/>
        <v>002088</v>
      </c>
      <c r="B388" s="122" t="s">
        <v>770</v>
      </c>
      <c r="C388" s="122" t="s">
        <v>17</v>
      </c>
      <c r="D388" s="123">
        <v>88</v>
      </c>
      <c r="E388" s="124" t="s">
        <v>573</v>
      </c>
      <c r="F388" s="120" t="s">
        <v>138</v>
      </c>
      <c r="G388" s="125" t="s">
        <v>131</v>
      </c>
      <c r="H388" s="126">
        <v>8</v>
      </c>
      <c r="I388" s="122" t="s">
        <v>143</v>
      </c>
      <c r="J388" s="122" t="s">
        <v>445</v>
      </c>
      <c r="K388" s="127" t="s">
        <v>771</v>
      </c>
      <c r="L388" s="128">
        <v>7</v>
      </c>
      <c r="M388" s="128" t="s">
        <v>119</v>
      </c>
      <c r="N388" s="128" t="s">
        <v>447</v>
      </c>
      <c r="O388" s="134" t="s">
        <v>132</v>
      </c>
      <c r="P388" s="128" t="s">
        <v>772</v>
      </c>
    </row>
    <row r="389" spans="1:16" s="93" customFormat="1" ht="34.5" customHeight="1" x14ac:dyDescent="0.2">
      <c r="A389" s="121" t="str">
        <f t="shared" si="5"/>
        <v>002089</v>
      </c>
      <c r="B389" s="122" t="s">
        <v>770</v>
      </c>
      <c r="C389" s="122" t="s">
        <v>17</v>
      </c>
      <c r="D389" s="123">
        <v>89</v>
      </c>
      <c r="E389" s="124" t="s">
        <v>573</v>
      </c>
      <c r="F389" s="120" t="s">
        <v>138</v>
      </c>
      <c r="G389" s="125" t="s">
        <v>131</v>
      </c>
      <c r="H389" s="126">
        <v>8</v>
      </c>
      <c r="I389" s="122" t="s">
        <v>143</v>
      </c>
      <c r="J389" s="122" t="s">
        <v>445</v>
      </c>
      <c r="K389" s="127" t="s">
        <v>773</v>
      </c>
      <c r="L389" s="128">
        <v>7</v>
      </c>
      <c r="M389" s="128" t="s">
        <v>121</v>
      </c>
      <c r="N389" s="128" t="s">
        <v>449</v>
      </c>
      <c r="O389" s="134" t="s">
        <v>132</v>
      </c>
      <c r="P389" s="128" t="s">
        <v>772</v>
      </c>
    </row>
    <row r="390" spans="1:16" s="93" customFormat="1" ht="34.5" customHeight="1" x14ac:dyDescent="0.2">
      <c r="A390" s="121" t="str">
        <f t="shared" si="5"/>
        <v>017062</v>
      </c>
      <c r="B390" s="122" t="s">
        <v>167</v>
      </c>
      <c r="C390" s="122" t="s">
        <v>30</v>
      </c>
      <c r="D390" s="123">
        <v>62</v>
      </c>
      <c r="E390" s="124" t="s">
        <v>573</v>
      </c>
      <c r="F390" s="120" t="s">
        <v>138</v>
      </c>
      <c r="G390" s="125" t="s">
        <v>131</v>
      </c>
      <c r="H390" s="126">
        <v>8</v>
      </c>
      <c r="I390" s="122" t="s">
        <v>143</v>
      </c>
      <c r="J390" s="122" t="s">
        <v>501</v>
      </c>
      <c r="K390" s="127" t="s">
        <v>774</v>
      </c>
      <c r="L390" s="128">
        <v>4</v>
      </c>
      <c r="M390" s="128" t="s">
        <v>164</v>
      </c>
      <c r="N390" s="128" t="s">
        <v>447</v>
      </c>
      <c r="O390" s="134" t="s">
        <v>756</v>
      </c>
      <c r="P390" s="128" t="s">
        <v>444</v>
      </c>
    </row>
    <row r="391" spans="1:16" s="93" customFormat="1" ht="34.5" customHeight="1" x14ac:dyDescent="0.2">
      <c r="A391" s="121" t="str">
        <f t="shared" si="5"/>
        <v>017063</v>
      </c>
      <c r="B391" s="122" t="s">
        <v>167</v>
      </c>
      <c r="C391" s="122" t="s">
        <v>30</v>
      </c>
      <c r="D391" s="123">
        <v>63</v>
      </c>
      <c r="E391" s="124" t="s">
        <v>573</v>
      </c>
      <c r="F391" s="120" t="s">
        <v>138</v>
      </c>
      <c r="G391" s="125" t="s">
        <v>131</v>
      </c>
      <c r="H391" s="126">
        <v>8</v>
      </c>
      <c r="I391" s="122" t="s">
        <v>143</v>
      </c>
      <c r="J391" s="122" t="s">
        <v>501</v>
      </c>
      <c r="K391" s="127" t="s">
        <v>775</v>
      </c>
      <c r="L391" s="128">
        <v>4</v>
      </c>
      <c r="M391" s="128" t="s">
        <v>758</v>
      </c>
      <c r="N391" s="128" t="s">
        <v>449</v>
      </c>
      <c r="O391" s="134" t="s">
        <v>756</v>
      </c>
      <c r="P391" s="128" t="s">
        <v>772</v>
      </c>
    </row>
    <row r="392" spans="1:16" s="93" customFormat="1" ht="34.5" customHeight="1" x14ac:dyDescent="0.2">
      <c r="A392" s="121" t="str">
        <f t="shared" si="5"/>
        <v>046003</v>
      </c>
      <c r="B392" s="122" t="s">
        <v>179</v>
      </c>
      <c r="C392" s="122" t="s">
        <v>46</v>
      </c>
      <c r="D392" s="123">
        <v>3</v>
      </c>
      <c r="E392" s="124" t="s">
        <v>573</v>
      </c>
      <c r="F392" s="120" t="s">
        <v>138</v>
      </c>
      <c r="G392" s="125" t="s">
        <v>131</v>
      </c>
      <c r="H392" s="126">
        <v>8</v>
      </c>
      <c r="I392" s="122" t="s">
        <v>143</v>
      </c>
      <c r="J392" s="122" t="s">
        <v>520</v>
      </c>
      <c r="K392" s="127" t="s">
        <v>521</v>
      </c>
      <c r="L392" s="128">
        <v>7</v>
      </c>
      <c r="M392" s="128" t="s">
        <v>152</v>
      </c>
      <c r="N392" s="128" t="s">
        <v>522</v>
      </c>
      <c r="O392" s="134" t="s">
        <v>776</v>
      </c>
      <c r="P392" s="128" t="s">
        <v>772</v>
      </c>
    </row>
    <row r="393" spans="1:16" s="93" customFormat="1" ht="34.5" customHeight="1" x14ac:dyDescent="0.2">
      <c r="A393" s="121" t="str">
        <f t="shared" ref="A393:A456" si="6">CONCATENATE(TEXT(C393,"000"),(TEXT(D393,"000")))</f>
        <v>046004</v>
      </c>
      <c r="B393" s="122" t="s">
        <v>179</v>
      </c>
      <c r="C393" s="122" t="s">
        <v>46</v>
      </c>
      <c r="D393" s="123">
        <v>4</v>
      </c>
      <c r="E393" s="124" t="s">
        <v>573</v>
      </c>
      <c r="F393" s="120" t="s">
        <v>138</v>
      </c>
      <c r="G393" s="125" t="s">
        <v>131</v>
      </c>
      <c r="H393" s="126">
        <v>8</v>
      </c>
      <c r="I393" s="122" t="s">
        <v>143</v>
      </c>
      <c r="J393" s="122" t="s">
        <v>520</v>
      </c>
      <c r="K393" s="127" t="s">
        <v>523</v>
      </c>
      <c r="L393" s="128">
        <v>7</v>
      </c>
      <c r="M393" s="128" t="s">
        <v>119</v>
      </c>
      <c r="N393" s="128" t="s">
        <v>447</v>
      </c>
      <c r="O393" s="134" t="s">
        <v>776</v>
      </c>
      <c r="P393" s="128" t="s">
        <v>772</v>
      </c>
    </row>
    <row r="394" spans="1:16" s="93" customFormat="1" ht="34.5" customHeight="1" x14ac:dyDescent="0.2">
      <c r="A394" s="121" t="str">
        <f t="shared" si="6"/>
        <v>046005</v>
      </c>
      <c r="B394" s="122" t="s">
        <v>179</v>
      </c>
      <c r="C394" s="122" t="s">
        <v>46</v>
      </c>
      <c r="D394" s="123">
        <v>5</v>
      </c>
      <c r="E394" s="124" t="s">
        <v>573</v>
      </c>
      <c r="F394" s="120" t="s">
        <v>138</v>
      </c>
      <c r="G394" s="125" t="s">
        <v>131</v>
      </c>
      <c r="H394" s="126">
        <v>8</v>
      </c>
      <c r="I394" s="122" t="s">
        <v>143</v>
      </c>
      <c r="J394" s="122" t="s">
        <v>520</v>
      </c>
      <c r="K394" s="127" t="s">
        <v>524</v>
      </c>
      <c r="L394" s="128">
        <v>7</v>
      </c>
      <c r="M394" s="128" t="s">
        <v>121</v>
      </c>
      <c r="N394" s="128" t="s">
        <v>449</v>
      </c>
      <c r="O394" s="134" t="s">
        <v>776</v>
      </c>
      <c r="P394" s="128" t="s">
        <v>772</v>
      </c>
    </row>
    <row r="395" spans="1:16" s="94" customFormat="1" ht="34.5" customHeight="1" x14ac:dyDescent="0.2">
      <c r="A395" s="121" t="str">
        <f t="shared" si="6"/>
        <v>116033</v>
      </c>
      <c r="B395" s="122" t="s">
        <v>184</v>
      </c>
      <c r="C395" s="122" t="s">
        <v>54</v>
      </c>
      <c r="D395" s="123">
        <v>33</v>
      </c>
      <c r="E395" s="124" t="s">
        <v>573</v>
      </c>
      <c r="F395" s="120" t="s">
        <v>138</v>
      </c>
      <c r="G395" s="125" t="s">
        <v>131</v>
      </c>
      <c r="H395" s="126">
        <v>8</v>
      </c>
      <c r="I395" s="122" t="s">
        <v>143</v>
      </c>
      <c r="J395" s="122" t="s">
        <v>542</v>
      </c>
      <c r="K395" s="131" t="s">
        <v>777</v>
      </c>
      <c r="L395" s="128">
        <v>7</v>
      </c>
      <c r="M395" s="126" t="s">
        <v>119</v>
      </c>
      <c r="N395" s="128" t="s">
        <v>447</v>
      </c>
      <c r="O395" s="130" t="s">
        <v>778</v>
      </c>
      <c r="P395" s="122" t="s">
        <v>772</v>
      </c>
    </row>
    <row r="396" spans="1:16" s="94" customFormat="1" ht="34.5" customHeight="1" x14ac:dyDescent="0.2">
      <c r="A396" s="121" t="str">
        <f t="shared" si="6"/>
        <v>116034</v>
      </c>
      <c r="B396" s="122" t="s">
        <v>184</v>
      </c>
      <c r="C396" s="122" t="s">
        <v>54</v>
      </c>
      <c r="D396" s="123">
        <v>34</v>
      </c>
      <c r="E396" s="124" t="s">
        <v>573</v>
      </c>
      <c r="F396" s="120" t="s">
        <v>138</v>
      </c>
      <c r="G396" s="125" t="s">
        <v>131</v>
      </c>
      <c r="H396" s="126">
        <v>8</v>
      </c>
      <c r="I396" s="122" t="s">
        <v>143</v>
      </c>
      <c r="J396" s="122" t="s">
        <v>542</v>
      </c>
      <c r="K396" s="131" t="s">
        <v>779</v>
      </c>
      <c r="L396" s="128">
        <v>7</v>
      </c>
      <c r="M396" s="126" t="s">
        <v>121</v>
      </c>
      <c r="N396" s="128" t="s">
        <v>449</v>
      </c>
      <c r="O396" s="130" t="s">
        <v>778</v>
      </c>
      <c r="P396" s="122" t="s">
        <v>772</v>
      </c>
    </row>
    <row r="397" spans="1:16" s="94" customFormat="1" ht="34.5" customHeight="1" x14ac:dyDescent="0.2">
      <c r="A397" s="121" t="str">
        <f t="shared" si="6"/>
        <v>002090</v>
      </c>
      <c r="B397" s="122" t="s">
        <v>116</v>
      </c>
      <c r="C397" s="122" t="s">
        <v>17</v>
      </c>
      <c r="D397" s="123">
        <v>90</v>
      </c>
      <c r="E397" s="124" t="s">
        <v>573</v>
      </c>
      <c r="F397" s="120" t="s">
        <v>138</v>
      </c>
      <c r="G397" s="125" t="s">
        <v>141</v>
      </c>
      <c r="H397" s="126">
        <v>8</v>
      </c>
      <c r="I397" s="122" t="s">
        <v>144</v>
      </c>
      <c r="J397" s="122" t="s">
        <v>445</v>
      </c>
      <c r="K397" s="131" t="s">
        <v>780</v>
      </c>
      <c r="L397" s="128">
        <v>8</v>
      </c>
      <c r="M397" s="126" t="s">
        <v>119</v>
      </c>
      <c r="N397" s="128" t="s">
        <v>447</v>
      </c>
      <c r="O397" s="130" t="s">
        <v>132</v>
      </c>
      <c r="P397" s="122" t="s">
        <v>140</v>
      </c>
    </row>
    <row r="398" spans="1:16" s="94" customFormat="1" ht="34.5" customHeight="1" x14ac:dyDescent="0.2">
      <c r="A398" s="121" t="str">
        <f t="shared" si="6"/>
        <v>002091</v>
      </c>
      <c r="B398" s="122" t="s">
        <v>116</v>
      </c>
      <c r="C398" s="122" t="s">
        <v>17</v>
      </c>
      <c r="D398" s="123">
        <v>91</v>
      </c>
      <c r="E398" s="124" t="s">
        <v>573</v>
      </c>
      <c r="F398" s="120" t="s">
        <v>138</v>
      </c>
      <c r="G398" s="125" t="s">
        <v>141</v>
      </c>
      <c r="H398" s="126">
        <v>8</v>
      </c>
      <c r="I398" s="122" t="s">
        <v>144</v>
      </c>
      <c r="J398" s="122" t="s">
        <v>445</v>
      </c>
      <c r="K398" s="131" t="s">
        <v>781</v>
      </c>
      <c r="L398" s="128">
        <v>8</v>
      </c>
      <c r="M398" s="126" t="s">
        <v>121</v>
      </c>
      <c r="N398" s="128" t="s">
        <v>449</v>
      </c>
      <c r="O398" s="130" t="s">
        <v>132</v>
      </c>
      <c r="P398" s="122" t="s">
        <v>140</v>
      </c>
    </row>
    <row r="399" spans="1:16" s="94" customFormat="1" ht="34.5" customHeight="1" x14ac:dyDescent="0.2">
      <c r="A399" s="197" t="str">
        <f t="shared" si="6"/>
        <v>002092</v>
      </c>
      <c r="B399" s="84" t="s">
        <v>116</v>
      </c>
      <c r="C399" s="84" t="s">
        <v>17</v>
      </c>
      <c r="D399" s="82">
        <v>92</v>
      </c>
      <c r="E399" s="83" t="s">
        <v>573</v>
      </c>
      <c r="F399" s="120" t="s">
        <v>138</v>
      </c>
      <c r="G399" s="200" t="s">
        <v>141</v>
      </c>
      <c r="H399" s="86">
        <v>6</v>
      </c>
      <c r="I399" s="84" t="s">
        <v>144</v>
      </c>
      <c r="J399" s="84" t="s">
        <v>145</v>
      </c>
      <c r="K399" s="203" t="s">
        <v>457</v>
      </c>
      <c r="L399" s="87">
        <v>7</v>
      </c>
      <c r="M399" s="86" t="s">
        <v>119</v>
      </c>
      <c r="N399" s="87">
        <v>22</v>
      </c>
      <c r="O399" s="204" t="s">
        <v>132</v>
      </c>
      <c r="P399" s="84" t="s">
        <v>752</v>
      </c>
    </row>
    <row r="400" spans="1:16" s="94" customFormat="1" ht="34.5" customHeight="1" x14ac:dyDescent="0.2">
      <c r="A400" s="197" t="str">
        <f t="shared" si="6"/>
        <v>002093</v>
      </c>
      <c r="B400" s="84" t="s">
        <v>116</v>
      </c>
      <c r="C400" s="84" t="s">
        <v>17</v>
      </c>
      <c r="D400" s="82">
        <v>93</v>
      </c>
      <c r="E400" s="83" t="s">
        <v>573</v>
      </c>
      <c r="F400" s="120" t="s">
        <v>138</v>
      </c>
      <c r="G400" s="200" t="s">
        <v>141</v>
      </c>
      <c r="H400" s="86">
        <v>6</v>
      </c>
      <c r="I400" s="84" t="s">
        <v>144</v>
      </c>
      <c r="J400" s="84" t="s">
        <v>145</v>
      </c>
      <c r="K400" s="203" t="s">
        <v>458</v>
      </c>
      <c r="L400" s="87">
        <v>7</v>
      </c>
      <c r="M400" s="86" t="s">
        <v>121</v>
      </c>
      <c r="N400" s="87">
        <v>26</v>
      </c>
      <c r="O400" s="204" t="s">
        <v>132</v>
      </c>
      <c r="P400" s="84" t="s">
        <v>752</v>
      </c>
    </row>
    <row r="401" spans="1:16" s="94" customFormat="1" ht="34.5" customHeight="1" x14ac:dyDescent="0.2">
      <c r="A401" s="121" t="str">
        <f t="shared" si="6"/>
        <v>017064</v>
      </c>
      <c r="B401" s="122" t="s">
        <v>167</v>
      </c>
      <c r="C401" s="122" t="s">
        <v>30</v>
      </c>
      <c r="D401" s="123">
        <v>64</v>
      </c>
      <c r="E401" s="124" t="s">
        <v>573</v>
      </c>
      <c r="F401" s="120" t="s">
        <v>138</v>
      </c>
      <c r="G401" s="125" t="s">
        <v>141</v>
      </c>
      <c r="H401" s="126">
        <v>8</v>
      </c>
      <c r="I401" s="122" t="s">
        <v>144</v>
      </c>
      <c r="J401" s="122" t="s">
        <v>501</v>
      </c>
      <c r="K401" s="131" t="s">
        <v>782</v>
      </c>
      <c r="L401" s="128">
        <v>4</v>
      </c>
      <c r="M401" s="126" t="s">
        <v>164</v>
      </c>
      <c r="N401" s="128" t="s">
        <v>447</v>
      </c>
      <c r="O401" s="130" t="s">
        <v>756</v>
      </c>
      <c r="P401" s="122" t="s">
        <v>444</v>
      </c>
    </row>
    <row r="402" spans="1:16" s="94" customFormat="1" ht="34.5" customHeight="1" x14ac:dyDescent="0.2">
      <c r="A402" s="121" t="str">
        <f t="shared" si="6"/>
        <v>017065</v>
      </c>
      <c r="B402" s="122" t="s">
        <v>167</v>
      </c>
      <c r="C402" s="122" t="s">
        <v>30</v>
      </c>
      <c r="D402" s="123">
        <v>65</v>
      </c>
      <c r="E402" s="124" t="s">
        <v>573</v>
      </c>
      <c r="F402" s="120" t="s">
        <v>488</v>
      </c>
      <c r="G402" s="125" t="s">
        <v>141</v>
      </c>
      <c r="H402" s="126">
        <v>8</v>
      </c>
      <c r="I402" s="122" t="s">
        <v>144</v>
      </c>
      <c r="J402" s="122" t="s">
        <v>501</v>
      </c>
      <c r="K402" s="131" t="s">
        <v>783</v>
      </c>
      <c r="L402" s="128">
        <v>4</v>
      </c>
      <c r="M402" s="126" t="s">
        <v>758</v>
      </c>
      <c r="N402" s="128" t="s">
        <v>449</v>
      </c>
      <c r="O402" s="130" t="s">
        <v>756</v>
      </c>
      <c r="P402" s="122" t="s">
        <v>772</v>
      </c>
    </row>
    <row r="403" spans="1:16" s="94" customFormat="1" ht="34.5" customHeight="1" x14ac:dyDescent="0.2">
      <c r="A403" s="197" t="str">
        <f t="shared" si="6"/>
        <v>017066</v>
      </c>
      <c r="B403" s="84" t="s">
        <v>167</v>
      </c>
      <c r="C403" s="84" t="s">
        <v>30</v>
      </c>
      <c r="D403" s="82">
        <v>66</v>
      </c>
      <c r="E403" s="83" t="s">
        <v>573</v>
      </c>
      <c r="F403" s="120" t="s">
        <v>488</v>
      </c>
      <c r="G403" s="200" t="s">
        <v>141</v>
      </c>
      <c r="H403" s="86">
        <v>6</v>
      </c>
      <c r="I403" s="84" t="s">
        <v>144</v>
      </c>
      <c r="J403" s="84" t="s">
        <v>169</v>
      </c>
      <c r="K403" s="203" t="s">
        <v>434</v>
      </c>
      <c r="L403" s="87">
        <v>4</v>
      </c>
      <c r="M403" s="86" t="s">
        <v>164</v>
      </c>
      <c r="N403" s="87">
        <v>22</v>
      </c>
      <c r="O403" s="204" t="s">
        <v>759</v>
      </c>
      <c r="P403" s="84" t="s">
        <v>784</v>
      </c>
    </row>
    <row r="404" spans="1:16" s="94" customFormat="1" ht="34.5" customHeight="1" x14ac:dyDescent="0.2">
      <c r="A404" s="197" t="str">
        <f t="shared" si="6"/>
        <v>017067</v>
      </c>
      <c r="B404" s="84" t="s">
        <v>167</v>
      </c>
      <c r="C404" s="84" t="s">
        <v>30</v>
      </c>
      <c r="D404" s="82">
        <v>67</v>
      </c>
      <c r="E404" s="83" t="s">
        <v>573</v>
      </c>
      <c r="F404" s="120" t="s">
        <v>488</v>
      </c>
      <c r="G404" s="200" t="s">
        <v>141</v>
      </c>
      <c r="H404" s="86">
        <v>6</v>
      </c>
      <c r="I404" s="84" t="s">
        <v>144</v>
      </c>
      <c r="J404" s="84" t="s">
        <v>169</v>
      </c>
      <c r="K404" s="203" t="s">
        <v>435</v>
      </c>
      <c r="L404" s="87">
        <v>4</v>
      </c>
      <c r="M404" s="86" t="s">
        <v>760</v>
      </c>
      <c r="N404" s="87">
        <v>26</v>
      </c>
      <c r="O404" s="204" t="s">
        <v>759</v>
      </c>
      <c r="P404" s="84" t="s">
        <v>784</v>
      </c>
    </row>
    <row r="405" spans="1:16" s="94" customFormat="1" ht="34.5" customHeight="1" x14ac:dyDescent="0.2">
      <c r="A405" s="121" t="str">
        <f t="shared" si="6"/>
        <v>046006</v>
      </c>
      <c r="B405" s="122" t="s">
        <v>179</v>
      </c>
      <c r="C405" s="122" t="s">
        <v>46</v>
      </c>
      <c r="D405" s="123">
        <v>6</v>
      </c>
      <c r="E405" s="124" t="s">
        <v>573</v>
      </c>
      <c r="F405" s="120" t="s">
        <v>488</v>
      </c>
      <c r="G405" s="125" t="s">
        <v>141</v>
      </c>
      <c r="H405" s="126">
        <v>8</v>
      </c>
      <c r="I405" s="122" t="s">
        <v>144</v>
      </c>
      <c r="J405" s="122" t="s">
        <v>520</v>
      </c>
      <c r="K405" s="131" t="s">
        <v>525</v>
      </c>
      <c r="L405" s="128">
        <v>7</v>
      </c>
      <c r="M405" s="126" t="s">
        <v>152</v>
      </c>
      <c r="N405" s="128" t="s">
        <v>522</v>
      </c>
      <c r="O405" s="130" t="s">
        <v>776</v>
      </c>
      <c r="P405" s="122" t="s">
        <v>772</v>
      </c>
    </row>
    <row r="406" spans="1:16" s="94" customFormat="1" ht="34.5" customHeight="1" x14ac:dyDescent="0.2">
      <c r="A406" s="121" t="str">
        <f t="shared" si="6"/>
        <v>046007</v>
      </c>
      <c r="B406" s="122" t="s">
        <v>179</v>
      </c>
      <c r="C406" s="122" t="s">
        <v>46</v>
      </c>
      <c r="D406" s="123">
        <v>7</v>
      </c>
      <c r="E406" s="124" t="s">
        <v>573</v>
      </c>
      <c r="F406" s="120" t="s">
        <v>488</v>
      </c>
      <c r="G406" s="125" t="s">
        <v>141</v>
      </c>
      <c r="H406" s="126">
        <v>8</v>
      </c>
      <c r="I406" s="122" t="s">
        <v>144</v>
      </c>
      <c r="J406" s="122" t="s">
        <v>520</v>
      </c>
      <c r="K406" s="131" t="s">
        <v>526</v>
      </c>
      <c r="L406" s="128">
        <v>7</v>
      </c>
      <c r="M406" s="126" t="s">
        <v>119</v>
      </c>
      <c r="N406" s="128" t="s">
        <v>447</v>
      </c>
      <c r="O406" s="130" t="s">
        <v>776</v>
      </c>
      <c r="P406" s="122" t="s">
        <v>772</v>
      </c>
    </row>
    <row r="407" spans="1:16" s="94" customFormat="1" ht="34.5" customHeight="1" x14ac:dyDescent="0.2">
      <c r="A407" s="121" t="str">
        <f t="shared" si="6"/>
        <v>046008</v>
      </c>
      <c r="B407" s="122" t="s">
        <v>179</v>
      </c>
      <c r="C407" s="122" t="s">
        <v>46</v>
      </c>
      <c r="D407" s="123">
        <v>8</v>
      </c>
      <c r="E407" s="124" t="s">
        <v>573</v>
      </c>
      <c r="F407" s="120" t="s">
        <v>488</v>
      </c>
      <c r="G407" s="125" t="s">
        <v>141</v>
      </c>
      <c r="H407" s="126">
        <v>8</v>
      </c>
      <c r="I407" s="122" t="s">
        <v>144</v>
      </c>
      <c r="J407" s="122" t="s">
        <v>520</v>
      </c>
      <c r="K407" s="131" t="s">
        <v>527</v>
      </c>
      <c r="L407" s="128">
        <v>7</v>
      </c>
      <c r="M407" s="126" t="s">
        <v>121</v>
      </c>
      <c r="N407" s="128" t="s">
        <v>449</v>
      </c>
      <c r="O407" s="130" t="s">
        <v>776</v>
      </c>
      <c r="P407" s="122" t="s">
        <v>772</v>
      </c>
    </row>
    <row r="408" spans="1:16" s="94" customFormat="1" ht="34.5" customHeight="1" x14ac:dyDescent="0.2">
      <c r="A408" s="197" t="str">
        <f t="shared" si="6"/>
        <v>046009</v>
      </c>
      <c r="B408" s="84" t="s">
        <v>179</v>
      </c>
      <c r="C408" s="84" t="s">
        <v>46</v>
      </c>
      <c r="D408" s="82">
        <v>9</v>
      </c>
      <c r="E408" s="83" t="s">
        <v>573</v>
      </c>
      <c r="F408" s="120" t="s">
        <v>488</v>
      </c>
      <c r="G408" s="200" t="s">
        <v>141</v>
      </c>
      <c r="H408" s="86">
        <v>6</v>
      </c>
      <c r="I408" s="84" t="s">
        <v>144</v>
      </c>
      <c r="J408" s="84">
        <v>707</v>
      </c>
      <c r="K408" s="203" t="s">
        <v>785</v>
      </c>
      <c r="L408" s="87">
        <v>7</v>
      </c>
      <c r="M408" s="86" t="s">
        <v>152</v>
      </c>
      <c r="N408" s="87" t="s">
        <v>522</v>
      </c>
      <c r="O408" s="204" t="s">
        <v>776</v>
      </c>
      <c r="P408" s="84" t="s">
        <v>786</v>
      </c>
    </row>
    <row r="409" spans="1:16" s="94" customFormat="1" ht="34.5" customHeight="1" x14ac:dyDescent="0.2">
      <c r="A409" s="197" t="str">
        <f t="shared" si="6"/>
        <v>046010</v>
      </c>
      <c r="B409" s="84" t="s">
        <v>179</v>
      </c>
      <c r="C409" s="84" t="s">
        <v>46</v>
      </c>
      <c r="D409" s="82">
        <v>10</v>
      </c>
      <c r="E409" s="83" t="s">
        <v>573</v>
      </c>
      <c r="F409" s="120" t="s">
        <v>488</v>
      </c>
      <c r="G409" s="200" t="s">
        <v>141</v>
      </c>
      <c r="H409" s="86">
        <v>6</v>
      </c>
      <c r="I409" s="84" t="s">
        <v>144</v>
      </c>
      <c r="J409" s="84">
        <v>707</v>
      </c>
      <c r="K409" s="203" t="s">
        <v>787</v>
      </c>
      <c r="L409" s="87">
        <v>7</v>
      </c>
      <c r="M409" s="86" t="s">
        <v>119</v>
      </c>
      <c r="N409" s="87" t="s">
        <v>447</v>
      </c>
      <c r="O409" s="204" t="s">
        <v>776</v>
      </c>
      <c r="P409" s="84" t="s">
        <v>786</v>
      </c>
    </row>
    <row r="410" spans="1:16" s="94" customFormat="1" ht="34.5" customHeight="1" x14ac:dyDescent="0.2">
      <c r="A410" s="197" t="str">
        <f t="shared" si="6"/>
        <v>046011</v>
      </c>
      <c r="B410" s="84" t="s">
        <v>179</v>
      </c>
      <c r="C410" s="84" t="s">
        <v>46</v>
      </c>
      <c r="D410" s="82">
        <v>11</v>
      </c>
      <c r="E410" s="83" t="s">
        <v>573</v>
      </c>
      <c r="F410" s="120" t="s">
        <v>488</v>
      </c>
      <c r="G410" s="200" t="s">
        <v>141</v>
      </c>
      <c r="H410" s="86">
        <v>6</v>
      </c>
      <c r="I410" s="84" t="s">
        <v>144</v>
      </c>
      <c r="J410" s="84">
        <v>707</v>
      </c>
      <c r="K410" s="203" t="s">
        <v>788</v>
      </c>
      <c r="L410" s="87">
        <v>7</v>
      </c>
      <c r="M410" s="86" t="s">
        <v>121</v>
      </c>
      <c r="N410" s="87" t="s">
        <v>449</v>
      </c>
      <c r="O410" s="204" t="s">
        <v>776</v>
      </c>
      <c r="P410" s="84" t="s">
        <v>786</v>
      </c>
    </row>
    <row r="411" spans="1:16" s="94" customFormat="1" ht="34.5" customHeight="1" x14ac:dyDescent="0.2">
      <c r="A411" s="121" t="str">
        <f t="shared" si="6"/>
        <v>081001</v>
      </c>
      <c r="B411" s="122" t="s">
        <v>182</v>
      </c>
      <c r="C411" s="122" t="s">
        <v>142</v>
      </c>
      <c r="D411" s="123">
        <v>1</v>
      </c>
      <c r="E411" s="124" t="s">
        <v>573</v>
      </c>
      <c r="F411" s="120" t="s">
        <v>789</v>
      </c>
      <c r="G411" s="125" t="s">
        <v>141</v>
      </c>
      <c r="H411" s="126">
        <v>8</v>
      </c>
      <c r="I411" s="122" t="s">
        <v>144</v>
      </c>
      <c r="J411" s="122" t="s">
        <v>538</v>
      </c>
      <c r="K411" s="131" t="s">
        <v>790</v>
      </c>
      <c r="L411" s="128">
        <v>7</v>
      </c>
      <c r="M411" s="126" t="s">
        <v>121</v>
      </c>
      <c r="N411" s="128">
        <v>22</v>
      </c>
      <c r="O411" s="130" t="s">
        <v>791</v>
      </c>
      <c r="P411" s="122" t="s">
        <v>792</v>
      </c>
    </row>
    <row r="412" spans="1:16" s="94" customFormat="1" ht="34.5" customHeight="1" x14ac:dyDescent="0.2">
      <c r="A412" s="121" t="str">
        <f t="shared" si="6"/>
        <v>116035</v>
      </c>
      <c r="B412" s="122" t="s">
        <v>184</v>
      </c>
      <c r="C412" s="122" t="s">
        <v>54</v>
      </c>
      <c r="D412" s="123">
        <v>35</v>
      </c>
      <c r="E412" s="124" t="s">
        <v>573</v>
      </c>
      <c r="F412" s="120" t="s">
        <v>488</v>
      </c>
      <c r="G412" s="125" t="s">
        <v>141</v>
      </c>
      <c r="H412" s="126">
        <v>8</v>
      </c>
      <c r="I412" s="122" t="s">
        <v>144</v>
      </c>
      <c r="J412" s="122" t="s">
        <v>542</v>
      </c>
      <c r="K412" s="131" t="s">
        <v>793</v>
      </c>
      <c r="L412" s="128">
        <v>6</v>
      </c>
      <c r="M412" s="126" t="s">
        <v>119</v>
      </c>
      <c r="N412" s="128" t="s">
        <v>447</v>
      </c>
      <c r="O412" s="130" t="s">
        <v>778</v>
      </c>
      <c r="P412" s="122" t="s">
        <v>772</v>
      </c>
    </row>
    <row r="413" spans="1:16" s="94" customFormat="1" ht="34.5" customHeight="1" x14ac:dyDescent="0.2">
      <c r="A413" s="121" t="str">
        <f t="shared" si="6"/>
        <v>116036</v>
      </c>
      <c r="B413" s="128" t="s">
        <v>184</v>
      </c>
      <c r="C413" s="122" t="s">
        <v>54</v>
      </c>
      <c r="D413" s="123">
        <v>36</v>
      </c>
      <c r="E413" s="124" t="s">
        <v>573</v>
      </c>
      <c r="F413" s="120" t="s">
        <v>488</v>
      </c>
      <c r="G413" s="125" t="s">
        <v>141</v>
      </c>
      <c r="H413" s="126">
        <v>8</v>
      </c>
      <c r="I413" s="122" t="s">
        <v>144</v>
      </c>
      <c r="J413" s="122" t="s">
        <v>542</v>
      </c>
      <c r="K413" s="131" t="s">
        <v>794</v>
      </c>
      <c r="L413" s="128">
        <v>6</v>
      </c>
      <c r="M413" s="126" t="s">
        <v>121</v>
      </c>
      <c r="N413" s="129" t="s">
        <v>449</v>
      </c>
      <c r="O413" s="130" t="s">
        <v>778</v>
      </c>
      <c r="P413" s="122" t="s">
        <v>772</v>
      </c>
    </row>
    <row r="414" spans="1:16" s="94" customFormat="1" ht="34.5" customHeight="1" x14ac:dyDescent="0.2">
      <c r="A414" s="197" t="str">
        <f t="shared" si="6"/>
        <v>116037</v>
      </c>
      <c r="B414" s="87" t="s">
        <v>184</v>
      </c>
      <c r="C414" s="84" t="s">
        <v>54</v>
      </c>
      <c r="D414" s="82">
        <v>37</v>
      </c>
      <c r="E414" s="83" t="s">
        <v>573</v>
      </c>
      <c r="F414" s="120" t="s">
        <v>488</v>
      </c>
      <c r="G414" s="200" t="s">
        <v>141</v>
      </c>
      <c r="H414" s="86">
        <v>6</v>
      </c>
      <c r="I414" s="84" t="s">
        <v>144</v>
      </c>
      <c r="J414" s="84" t="s">
        <v>186</v>
      </c>
      <c r="K414" s="203" t="s">
        <v>795</v>
      </c>
      <c r="L414" s="87">
        <v>6</v>
      </c>
      <c r="M414" s="86" t="s">
        <v>152</v>
      </c>
      <c r="N414" s="92">
        <v>18</v>
      </c>
      <c r="O414" s="204" t="s">
        <v>176</v>
      </c>
      <c r="P414" s="84" t="s">
        <v>784</v>
      </c>
    </row>
    <row r="415" spans="1:16" s="94" customFormat="1" ht="34.5" customHeight="1" x14ac:dyDescent="0.2">
      <c r="A415" s="197" t="str">
        <f t="shared" si="6"/>
        <v>116038</v>
      </c>
      <c r="B415" s="110" t="s">
        <v>184</v>
      </c>
      <c r="C415" s="101" t="s">
        <v>54</v>
      </c>
      <c r="D415" s="109">
        <v>38</v>
      </c>
      <c r="E415" s="83" t="s">
        <v>573</v>
      </c>
      <c r="F415" s="97" t="s">
        <v>488</v>
      </c>
      <c r="G415" s="205" t="s">
        <v>141</v>
      </c>
      <c r="H415" s="86">
        <v>6</v>
      </c>
      <c r="I415" s="101" t="s">
        <v>144</v>
      </c>
      <c r="J415" s="101" t="s">
        <v>186</v>
      </c>
      <c r="K415" s="203" t="s">
        <v>796</v>
      </c>
      <c r="L415" s="87">
        <v>6</v>
      </c>
      <c r="M415" s="86" t="s">
        <v>119</v>
      </c>
      <c r="N415" s="92">
        <v>22</v>
      </c>
      <c r="O415" s="204" t="s">
        <v>176</v>
      </c>
      <c r="P415" s="84" t="s">
        <v>784</v>
      </c>
    </row>
    <row r="416" spans="1:16" s="94" customFormat="1" ht="34.5" customHeight="1" x14ac:dyDescent="0.2">
      <c r="A416" s="197" t="str">
        <f t="shared" si="6"/>
        <v>116039</v>
      </c>
      <c r="B416" s="110" t="s">
        <v>184</v>
      </c>
      <c r="C416" s="101" t="s">
        <v>54</v>
      </c>
      <c r="D416" s="109">
        <v>39</v>
      </c>
      <c r="E416" s="83" t="s">
        <v>573</v>
      </c>
      <c r="F416" s="97" t="s">
        <v>488</v>
      </c>
      <c r="G416" s="205" t="s">
        <v>141</v>
      </c>
      <c r="H416" s="86">
        <v>6</v>
      </c>
      <c r="I416" s="101" t="s">
        <v>144</v>
      </c>
      <c r="J416" s="101" t="s">
        <v>186</v>
      </c>
      <c r="K416" s="203" t="s">
        <v>797</v>
      </c>
      <c r="L416" s="87">
        <v>6</v>
      </c>
      <c r="M416" s="86" t="s">
        <v>121</v>
      </c>
      <c r="N416" s="92">
        <v>26</v>
      </c>
      <c r="O416" s="204" t="s">
        <v>176</v>
      </c>
      <c r="P416" s="84" t="s">
        <v>784</v>
      </c>
    </row>
    <row r="417" spans="1:16" s="94" customFormat="1" ht="34.5" customHeight="1" x14ac:dyDescent="0.2">
      <c r="A417" s="121" t="str">
        <f t="shared" si="6"/>
        <v>227001</v>
      </c>
      <c r="B417" s="141" t="s">
        <v>190</v>
      </c>
      <c r="C417" s="141" t="s">
        <v>63</v>
      </c>
      <c r="D417" s="142">
        <v>1</v>
      </c>
      <c r="E417" s="124" t="s">
        <v>573</v>
      </c>
      <c r="F417" s="97" t="s">
        <v>488</v>
      </c>
      <c r="G417" s="143" t="s">
        <v>141</v>
      </c>
      <c r="H417" s="126">
        <v>8</v>
      </c>
      <c r="I417" s="141" t="s">
        <v>144</v>
      </c>
      <c r="J417" s="141" t="s">
        <v>565</v>
      </c>
      <c r="K417" s="131" t="s">
        <v>798</v>
      </c>
      <c r="L417" s="128">
        <v>7</v>
      </c>
      <c r="M417" s="126" t="s">
        <v>121</v>
      </c>
      <c r="N417" s="129">
        <v>26</v>
      </c>
      <c r="O417" s="130" t="s">
        <v>799</v>
      </c>
      <c r="P417" s="122" t="s">
        <v>772</v>
      </c>
    </row>
    <row r="418" spans="1:16" s="94" customFormat="1" ht="34.5" customHeight="1" x14ac:dyDescent="0.2">
      <c r="A418" s="197" t="str">
        <f t="shared" si="6"/>
        <v>227002</v>
      </c>
      <c r="B418" s="101" t="s">
        <v>190</v>
      </c>
      <c r="C418" s="101" t="s">
        <v>63</v>
      </c>
      <c r="D418" s="109">
        <v>2</v>
      </c>
      <c r="E418" s="83" t="s">
        <v>573</v>
      </c>
      <c r="F418" s="97" t="s">
        <v>488</v>
      </c>
      <c r="G418" s="205" t="s">
        <v>141</v>
      </c>
      <c r="H418" s="86">
        <v>6</v>
      </c>
      <c r="I418" s="101" t="s">
        <v>144</v>
      </c>
      <c r="J418" s="101" t="s">
        <v>191</v>
      </c>
      <c r="K418" s="201" t="s">
        <v>436</v>
      </c>
      <c r="L418" s="87">
        <v>7</v>
      </c>
      <c r="M418" s="86" t="s">
        <v>121</v>
      </c>
      <c r="N418" s="92">
        <v>26</v>
      </c>
      <c r="O418" s="204" t="s">
        <v>800</v>
      </c>
      <c r="P418" s="84" t="s">
        <v>784</v>
      </c>
    </row>
    <row r="419" spans="1:16" s="94" customFormat="1" ht="34.5" customHeight="1" x14ac:dyDescent="0.2">
      <c r="A419" s="121" t="str">
        <f t="shared" si="6"/>
        <v>002094</v>
      </c>
      <c r="B419" s="141" t="s">
        <v>116</v>
      </c>
      <c r="C419" s="141" t="s">
        <v>17</v>
      </c>
      <c r="D419" s="142">
        <v>94</v>
      </c>
      <c r="E419" s="124" t="s">
        <v>573</v>
      </c>
      <c r="F419" s="97" t="s">
        <v>138</v>
      </c>
      <c r="G419" s="143" t="s">
        <v>123</v>
      </c>
      <c r="H419" s="126">
        <v>8</v>
      </c>
      <c r="I419" s="141" t="s">
        <v>146</v>
      </c>
      <c r="J419" s="141" t="s">
        <v>453</v>
      </c>
      <c r="K419" s="127" t="s">
        <v>801</v>
      </c>
      <c r="L419" s="128">
        <v>7</v>
      </c>
      <c r="M419" s="126" t="s">
        <v>119</v>
      </c>
      <c r="N419" s="129" t="s">
        <v>447</v>
      </c>
      <c r="O419" s="130" t="s">
        <v>132</v>
      </c>
      <c r="P419" s="122" t="s">
        <v>140</v>
      </c>
    </row>
    <row r="420" spans="1:16" s="94" customFormat="1" ht="34.5" customHeight="1" x14ac:dyDescent="0.2">
      <c r="A420" s="121" t="str">
        <f t="shared" si="6"/>
        <v>002095</v>
      </c>
      <c r="B420" s="141" t="s">
        <v>116</v>
      </c>
      <c r="C420" s="141" t="s">
        <v>17</v>
      </c>
      <c r="D420" s="142">
        <v>95</v>
      </c>
      <c r="E420" s="124" t="s">
        <v>573</v>
      </c>
      <c r="F420" s="97" t="s">
        <v>138</v>
      </c>
      <c r="G420" s="143" t="s">
        <v>123</v>
      </c>
      <c r="H420" s="126">
        <v>8</v>
      </c>
      <c r="I420" s="141" t="s">
        <v>146</v>
      </c>
      <c r="J420" s="141" t="s">
        <v>453</v>
      </c>
      <c r="K420" s="127" t="s">
        <v>802</v>
      </c>
      <c r="L420" s="128">
        <v>7</v>
      </c>
      <c r="M420" s="126" t="s">
        <v>121</v>
      </c>
      <c r="N420" s="129" t="s">
        <v>449</v>
      </c>
      <c r="O420" s="130" t="s">
        <v>132</v>
      </c>
      <c r="P420" s="122" t="s">
        <v>140</v>
      </c>
    </row>
    <row r="421" spans="1:16" s="94" customFormat="1" ht="34.5" customHeight="1" x14ac:dyDescent="0.2">
      <c r="A421" s="121" t="str">
        <f t="shared" si="6"/>
        <v>017068</v>
      </c>
      <c r="B421" s="141" t="s">
        <v>167</v>
      </c>
      <c r="C421" s="141" t="s">
        <v>30</v>
      </c>
      <c r="D421" s="142">
        <v>68</v>
      </c>
      <c r="E421" s="124" t="s">
        <v>573</v>
      </c>
      <c r="F421" s="97" t="s">
        <v>138</v>
      </c>
      <c r="G421" s="143">
        <v>3</v>
      </c>
      <c r="H421" s="126">
        <v>8</v>
      </c>
      <c r="I421" s="141" t="s">
        <v>146</v>
      </c>
      <c r="J421" s="141" t="s">
        <v>506</v>
      </c>
      <c r="K421" s="127" t="s">
        <v>803</v>
      </c>
      <c r="L421" s="128">
        <v>4</v>
      </c>
      <c r="M421" s="126" t="s">
        <v>164</v>
      </c>
      <c r="N421" s="129" t="s">
        <v>447</v>
      </c>
      <c r="O421" s="130" t="s">
        <v>740</v>
      </c>
      <c r="P421" s="122" t="s">
        <v>804</v>
      </c>
    </row>
    <row r="422" spans="1:16" s="94" customFormat="1" ht="34.5" customHeight="1" x14ac:dyDescent="0.2">
      <c r="A422" s="121" t="str">
        <f t="shared" si="6"/>
        <v>017069</v>
      </c>
      <c r="B422" s="141" t="s">
        <v>167</v>
      </c>
      <c r="C422" s="141" t="s">
        <v>30</v>
      </c>
      <c r="D422" s="142">
        <v>69</v>
      </c>
      <c r="E422" s="124" t="s">
        <v>573</v>
      </c>
      <c r="F422" s="97" t="s">
        <v>138</v>
      </c>
      <c r="G422" s="143" t="s">
        <v>123</v>
      </c>
      <c r="H422" s="126">
        <v>8</v>
      </c>
      <c r="I422" s="141" t="s">
        <v>146</v>
      </c>
      <c r="J422" s="141" t="s">
        <v>506</v>
      </c>
      <c r="K422" s="127" t="s">
        <v>805</v>
      </c>
      <c r="L422" s="128">
        <v>4</v>
      </c>
      <c r="M422" s="126" t="s">
        <v>806</v>
      </c>
      <c r="N422" s="129" t="s">
        <v>449</v>
      </c>
      <c r="O422" s="130" t="s">
        <v>740</v>
      </c>
      <c r="P422" s="122" t="s">
        <v>807</v>
      </c>
    </row>
    <row r="423" spans="1:16" s="94" customFormat="1" ht="34.5" customHeight="1" x14ac:dyDescent="0.5">
      <c r="A423" s="121" t="str">
        <f t="shared" si="6"/>
        <v>046012</v>
      </c>
      <c r="B423" s="179" t="s">
        <v>179</v>
      </c>
      <c r="C423" s="179" t="s">
        <v>46</v>
      </c>
      <c r="D423" s="147">
        <v>12</v>
      </c>
      <c r="E423" s="124" t="s">
        <v>573</v>
      </c>
      <c r="F423" s="91" t="s">
        <v>138</v>
      </c>
      <c r="G423" s="135" t="s">
        <v>123</v>
      </c>
      <c r="H423" s="126" ph="1">
        <v>8</v>
      </c>
      <c r="I423" s="179" t="s">
        <v>146</v>
      </c>
      <c r="J423" s="135" t="s">
        <v>528</v>
      </c>
      <c r="K423" s="187" t="s">
        <v>529</v>
      </c>
      <c r="L423" s="178">
        <v>7</v>
      </c>
      <c r="M423" s="179" t="s">
        <v>152</v>
      </c>
      <c r="N423" s="179" t="s">
        <v>522</v>
      </c>
      <c r="O423" s="180" t="s">
        <v>808</v>
      </c>
      <c r="P423" s="156" t="s">
        <v>807</v>
      </c>
    </row>
    <row r="424" spans="1:16" s="94" customFormat="1" ht="34.5" customHeight="1" x14ac:dyDescent="0.5">
      <c r="A424" s="121" t="str">
        <f t="shared" si="6"/>
        <v>046013</v>
      </c>
      <c r="B424" s="179" t="s">
        <v>179</v>
      </c>
      <c r="C424" s="179" t="s">
        <v>46</v>
      </c>
      <c r="D424" s="147">
        <v>13</v>
      </c>
      <c r="E424" s="124" t="s">
        <v>573</v>
      </c>
      <c r="F424" s="91" t="s">
        <v>138</v>
      </c>
      <c r="G424" s="135" t="s">
        <v>123</v>
      </c>
      <c r="H424" s="126" ph="1">
        <v>8</v>
      </c>
      <c r="I424" s="179" t="s">
        <v>146</v>
      </c>
      <c r="J424" s="135" t="s">
        <v>528</v>
      </c>
      <c r="K424" s="187" t="s">
        <v>530</v>
      </c>
      <c r="L424" s="178">
        <v>7</v>
      </c>
      <c r="M424" s="179" t="s">
        <v>119</v>
      </c>
      <c r="N424" s="179" t="s">
        <v>447</v>
      </c>
      <c r="O424" s="180" t="s">
        <v>808</v>
      </c>
      <c r="P424" s="156" t="s">
        <v>807</v>
      </c>
    </row>
    <row r="425" spans="1:16" s="94" customFormat="1" ht="34.5" customHeight="1" x14ac:dyDescent="0.5">
      <c r="A425" s="121" t="str">
        <f t="shared" si="6"/>
        <v>046014</v>
      </c>
      <c r="B425" s="179" t="s">
        <v>179</v>
      </c>
      <c r="C425" s="179" t="s">
        <v>46</v>
      </c>
      <c r="D425" s="147">
        <v>14</v>
      </c>
      <c r="E425" s="124" t="s">
        <v>573</v>
      </c>
      <c r="F425" s="91" t="s">
        <v>138</v>
      </c>
      <c r="G425" s="135" t="s">
        <v>123</v>
      </c>
      <c r="H425" s="126" ph="1">
        <v>8</v>
      </c>
      <c r="I425" s="179" t="s">
        <v>146</v>
      </c>
      <c r="J425" s="135" t="s">
        <v>528</v>
      </c>
      <c r="K425" s="187" t="s">
        <v>531</v>
      </c>
      <c r="L425" s="178">
        <v>7</v>
      </c>
      <c r="M425" s="179" t="s">
        <v>121</v>
      </c>
      <c r="N425" s="179" t="s">
        <v>449</v>
      </c>
      <c r="O425" s="180" t="s">
        <v>808</v>
      </c>
      <c r="P425" s="156" t="s">
        <v>807</v>
      </c>
    </row>
    <row r="426" spans="1:16" s="94" customFormat="1" ht="34.5" customHeight="1" x14ac:dyDescent="0.5">
      <c r="A426" s="121" t="str">
        <f t="shared" si="6"/>
        <v>116040</v>
      </c>
      <c r="B426" s="179" t="s">
        <v>184</v>
      </c>
      <c r="C426" s="179" t="s">
        <v>54</v>
      </c>
      <c r="D426" s="147">
        <v>40</v>
      </c>
      <c r="E426" s="124" t="s">
        <v>573</v>
      </c>
      <c r="F426" s="91" t="s">
        <v>138</v>
      </c>
      <c r="G426" s="135" t="s">
        <v>123</v>
      </c>
      <c r="H426" s="126" ph="1">
        <v>8</v>
      </c>
      <c r="I426" s="179" t="s">
        <v>146</v>
      </c>
      <c r="J426" s="135" t="s">
        <v>543</v>
      </c>
      <c r="K426" s="187" t="s">
        <v>809</v>
      </c>
      <c r="L426" s="178">
        <v>6</v>
      </c>
      <c r="M426" s="179" t="s">
        <v>119</v>
      </c>
      <c r="N426" s="179" t="s">
        <v>447</v>
      </c>
      <c r="O426" s="180" t="s">
        <v>810</v>
      </c>
      <c r="P426" s="156" t="s">
        <v>807</v>
      </c>
    </row>
    <row r="427" spans="1:16" s="94" customFormat="1" ht="34.5" customHeight="1" x14ac:dyDescent="0.5">
      <c r="A427" s="121" t="str">
        <f t="shared" si="6"/>
        <v>116041</v>
      </c>
      <c r="B427" s="179" t="s">
        <v>184</v>
      </c>
      <c r="C427" s="179" t="s">
        <v>54</v>
      </c>
      <c r="D427" s="147">
        <v>41</v>
      </c>
      <c r="E427" s="124" t="s">
        <v>573</v>
      </c>
      <c r="F427" s="91" t="s">
        <v>138</v>
      </c>
      <c r="G427" s="135" t="s">
        <v>123</v>
      </c>
      <c r="H427" s="126" ph="1">
        <v>8</v>
      </c>
      <c r="I427" s="179" t="s">
        <v>146</v>
      </c>
      <c r="J427" s="135" t="s">
        <v>543</v>
      </c>
      <c r="K427" s="187" t="s">
        <v>811</v>
      </c>
      <c r="L427" s="178">
        <v>6</v>
      </c>
      <c r="M427" s="179" t="s">
        <v>121</v>
      </c>
      <c r="N427" s="179" t="s">
        <v>449</v>
      </c>
      <c r="O427" s="180" t="s">
        <v>810</v>
      </c>
      <c r="P427" s="156" t="s">
        <v>807</v>
      </c>
    </row>
    <row r="428" spans="1:16" s="94" customFormat="1" ht="34.5" customHeight="1" x14ac:dyDescent="0.5">
      <c r="A428" s="121" t="str">
        <f t="shared" si="6"/>
        <v>227003</v>
      </c>
      <c r="B428" s="179" t="s">
        <v>190</v>
      </c>
      <c r="C428" s="179" t="s">
        <v>63</v>
      </c>
      <c r="D428" s="147">
        <v>3</v>
      </c>
      <c r="E428" s="124" t="s">
        <v>573</v>
      </c>
      <c r="F428" s="91" t="s">
        <v>138</v>
      </c>
      <c r="G428" s="135" t="s">
        <v>123</v>
      </c>
      <c r="H428" s="126" ph="1">
        <v>8</v>
      </c>
      <c r="I428" s="179" t="s">
        <v>146</v>
      </c>
      <c r="J428" s="135" t="s">
        <v>566</v>
      </c>
      <c r="K428" s="187" t="s">
        <v>812</v>
      </c>
      <c r="L428" s="178">
        <v>6</v>
      </c>
      <c r="M428" s="179" t="s">
        <v>121</v>
      </c>
      <c r="N428" s="179" t="s">
        <v>449</v>
      </c>
      <c r="O428" s="180" t="s">
        <v>736</v>
      </c>
      <c r="P428" s="156" t="s">
        <v>807</v>
      </c>
    </row>
    <row r="429" spans="1:16" s="94" customFormat="1" ht="34.5" customHeight="1" x14ac:dyDescent="0.5">
      <c r="A429" s="121" t="str">
        <f t="shared" si="6"/>
        <v>002096</v>
      </c>
      <c r="B429" s="179" t="s">
        <v>116</v>
      </c>
      <c r="C429" s="179" t="s">
        <v>17</v>
      </c>
      <c r="D429" s="147">
        <v>96</v>
      </c>
      <c r="E429" s="124" t="s">
        <v>573</v>
      </c>
      <c r="F429" s="91" t="s">
        <v>138</v>
      </c>
      <c r="G429" s="135" t="s">
        <v>141</v>
      </c>
      <c r="H429" s="126" ph="1">
        <v>8</v>
      </c>
      <c r="I429" s="179" t="s">
        <v>128</v>
      </c>
      <c r="J429" s="135" t="s">
        <v>445</v>
      </c>
      <c r="K429" s="187" t="s">
        <v>813</v>
      </c>
      <c r="L429" s="178">
        <v>3</v>
      </c>
      <c r="M429" s="179" t="s">
        <v>121</v>
      </c>
      <c r="N429" s="179" t="s">
        <v>449</v>
      </c>
      <c r="O429" s="180" t="s">
        <v>147</v>
      </c>
      <c r="P429" s="156" t="s">
        <v>140</v>
      </c>
    </row>
    <row r="430" spans="1:16" s="94" customFormat="1" ht="34.5" customHeight="1" x14ac:dyDescent="0.5">
      <c r="A430" s="197" t="str">
        <f t="shared" si="6"/>
        <v>002097</v>
      </c>
      <c r="B430" s="206" t="s">
        <v>116</v>
      </c>
      <c r="C430" s="206" t="s">
        <v>17</v>
      </c>
      <c r="D430" s="99">
        <v>97</v>
      </c>
      <c r="E430" s="83" t="s">
        <v>573</v>
      </c>
      <c r="F430" s="91" t="s">
        <v>138</v>
      </c>
      <c r="G430" s="95" t="s">
        <v>141</v>
      </c>
      <c r="H430" s="86" ph="1">
        <v>6</v>
      </c>
      <c r="I430" s="206" t="s">
        <v>128</v>
      </c>
      <c r="J430" s="95" t="s">
        <v>139</v>
      </c>
      <c r="K430" s="207" t="s">
        <v>814</v>
      </c>
      <c r="L430" s="208">
        <v>3</v>
      </c>
      <c r="M430" s="206" t="s">
        <v>121</v>
      </c>
      <c r="N430" s="206">
        <v>26</v>
      </c>
      <c r="O430" s="209" t="s">
        <v>147</v>
      </c>
      <c r="P430" s="106" t="s">
        <v>752</v>
      </c>
    </row>
    <row r="431" spans="1:16" s="94" customFormat="1" ht="34.5" customHeight="1" x14ac:dyDescent="0.5">
      <c r="A431" s="121" t="str">
        <f t="shared" si="6"/>
        <v>046015</v>
      </c>
      <c r="B431" s="179" t="s">
        <v>179</v>
      </c>
      <c r="C431" s="179" t="s">
        <v>46</v>
      </c>
      <c r="D431" s="147">
        <v>15</v>
      </c>
      <c r="E431" s="124" t="s">
        <v>573</v>
      </c>
      <c r="F431" s="91" t="s">
        <v>488</v>
      </c>
      <c r="G431" s="135" t="s">
        <v>141</v>
      </c>
      <c r="H431" s="126" ph="1">
        <v>8</v>
      </c>
      <c r="I431" s="179" t="s">
        <v>128</v>
      </c>
      <c r="J431" s="135" t="s">
        <v>520</v>
      </c>
      <c r="K431" s="187" t="s">
        <v>532</v>
      </c>
      <c r="L431" s="178">
        <v>3</v>
      </c>
      <c r="M431" s="179" t="s">
        <v>121</v>
      </c>
      <c r="N431" s="179" t="s">
        <v>447</v>
      </c>
      <c r="O431" s="180" t="s">
        <v>776</v>
      </c>
      <c r="P431" s="156" t="s">
        <v>772</v>
      </c>
    </row>
    <row r="432" spans="1:16" s="94" customFormat="1" ht="34.5" customHeight="1" x14ac:dyDescent="0.2">
      <c r="A432" s="197" t="str">
        <f t="shared" si="6"/>
        <v>046016</v>
      </c>
      <c r="B432" s="86" t="s">
        <v>179</v>
      </c>
      <c r="C432" s="86" t="s">
        <v>46</v>
      </c>
      <c r="D432" s="83">
        <v>16</v>
      </c>
      <c r="E432" s="83" t="s">
        <v>573</v>
      </c>
      <c r="F432" s="98" t="s">
        <v>488</v>
      </c>
      <c r="G432" s="95" t="s">
        <v>141</v>
      </c>
      <c r="H432" s="86">
        <v>5</v>
      </c>
      <c r="I432" s="95" t="s">
        <v>128</v>
      </c>
      <c r="J432" s="86">
        <v>702</v>
      </c>
      <c r="K432" s="89" t="s">
        <v>533</v>
      </c>
      <c r="L432" s="101">
        <v>3</v>
      </c>
      <c r="M432" s="101" t="s">
        <v>121</v>
      </c>
      <c r="N432" s="101" t="s">
        <v>447</v>
      </c>
      <c r="O432" s="210" t="s">
        <v>776</v>
      </c>
      <c r="P432" s="101" t="s">
        <v>784</v>
      </c>
    </row>
    <row r="433" spans="1:16" s="94" customFormat="1" ht="34.5" customHeight="1" x14ac:dyDescent="0.2">
      <c r="A433" s="121" t="str">
        <f t="shared" si="6"/>
        <v>002098</v>
      </c>
      <c r="B433" s="126" t="s">
        <v>116</v>
      </c>
      <c r="C433" s="126" t="s">
        <v>17</v>
      </c>
      <c r="D433" s="124">
        <v>98</v>
      </c>
      <c r="E433" s="124" t="s">
        <v>573</v>
      </c>
      <c r="F433" s="98" t="s">
        <v>138</v>
      </c>
      <c r="G433" s="135" t="s">
        <v>117</v>
      </c>
      <c r="H433" s="126">
        <v>8</v>
      </c>
      <c r="I433" s="135" t="s">
        <v>148</v>
      </c>
      <c r="J433" s="126" t="s">
        <v>445</v>
      </c>
      <c r="K433" s="151" t="s">
        <v>459</v>
      </c>
      <c r="L433" s="141">
        <v>5</v>
      </c>
      <c r="M433" s="141" t="s">
        <v>119</v>
      </c>
      <c r="N433" s="141" t="s">
        <v>447</v>
      </c>
      <c r="O433" s="149" t="s">
        <v>132</v>
      </c>
      <c r="P433" s="141" t="s">
        <v>140</v>
      </c>
    </row>
    <row r="434" spans="1:16" s="94" customFormat="1" ht="34.5" customHeight="1" x14ac:dyDescent="0.2">
      <c r="A434" s="121" t="str">
        <f t="shared" si="6"/>
        <v>002099</v>
      </c>
      <c r="B434" s="126" t="s">
        <v>116</v>
      </c>
      <c r="C434" s="126" t="s">
        <v>17</v>
      </c>
      <c r="D434" s="124">
        <v>99</v>
      </c>
      <c r="E434" s="124" t="s">
        <v>573</v>
      </c>
      <c r="F434" s="98" t="s">
        <v>138</v>
      </c>
      <c r="G434" s="135" t="s">
        <v>117</v>
      </c>
      <c r="H434" s="126">
        <v>8</v>
      </c>
      <c r="I434" s="135" t="s">
        <v>148</v>
      </c>
      <c r="J434" s="126" t="s">
        <v>445</v>
      </c>
      <c r="K434" s="151" t="s">
        <v>460</v>
      </c>
      <c r="L434" s="141">
        <v>5</v>
      </c>
      <c r="M434" s="141" t="s">
        <v>121</v>
      </c>
      <c r="N434" s="141" t="s">
        <v>449</v>
      </c>
      <c r="O434" s="150" t="s">
        <v>132</v>
      </c>
      <c r="P434" s="141" t="s">
        <v>140</v>
      </c>
    </row>
    <row r="435" spans="1:16" s="94" customFormat="1" ht="34.5" customHeight="1" x14ac:dyDescent="0.2">
      <c r="A435" s="121" t="str">
        <f t="shared" si="6"/>
        <v>002100</v>
      </c>
      <c r="B435" s="126" t="s">
        <v>116</v>
      </c>
      <c r="C435" s="126" t="s">
        <v>17</v>
      </c>
      <c r="D435" s="142">
        <v>100</v>
      </c>
      <c r="E435" s="124" t="s">
        <v>573</v>
      </c>
      <c r="F435" s="98" t="s">
        <v>138</v>
      </c>
      <c r="G435" s="135" t="s">
        <v>122</v>
      </c>
      <c r="H435" s="126">
        <v>8</v>
      </c>
      <c r="I435" s="135" t="s">
        <v>148</v>
      </c>
      <c r="J435" s="126" t="s">
        <v>450</v>
      </c>
      <c r="K435" s="151" t="s">
        <v>461</v>
      </c>
      <c r="L435" s="141">
        <v>4</v>
      </c>
      <c r="M435" s="141" t="s">
        <v>119</v>
      </c>
      <c r="N435" s="141" t="s">
        <v>447</v>
      </c>
      <c r="O435" s="150" t="s">
        <v>132</v>
      </c>
      <c r="P435" s="141" t="s">
        <v>140</v>
      </c>
    </row>
    <row r="436" spans="1:16" s="94" customFormat="1" ht="34.5" customHeight="1" x14ac:dyDescent="0.2">
      <c r="A436" s="121" t="str">
        <f t="shared" si="6"/>
        <v>002101</v>
      </c>
      <c r="B436" s="126" t="s">
        <v>116</v>
      </c>
      <c r="C436" s="137" t="s">
        <v>17</v>
      </c>
      <c r="D436" s="124">
        <v>101</v>
      </c>
      <c r="E436" s="124" t="s">
        <v>573</v>
      </c>
      <c r="F436" s="90" t="s">
        <v>138</v>
      </c>
      <c r="G436" s="126" t="s">
        <v>122</v>
      </c>
      <c r="H436" s="126">
        <v>8</v>
      </c>
      <c r="I436" s="126" t="s">
        <v>148</v>
      </c>
      <c r="J436" s="126" t="s">
        <v>450</v>
      </c>
      <c r="K436" s="151" t="s">
        <v>462</v>
      </c>
      <c r="L436" s="141">
        <v>4</v>
      </c>
      <c r="M436" s="141" t="s">
        <v>121</v>
      </c>
      <c r="N436" s="141" t="s">
        <v>449</v>
      </c>
      <c r="O436" s="149" t="s">
        <v>132</v>
      </c>
      <c r="P436" s="141" t="s">
        <v>140</v>
      </c>
    </row>
    <row r="437" spans="1:16" s="94" customFormat="1" ht="34.5" customHeight="1" x14ac:dyDescent="0.2">
      <c r="A437" s="121" t="str">
        <f t="shared" si="6"/>
        <v>002102</v>
      </c>
      <c r="B437" s="126" t="s">
        <v>116</v>
      </c>
      <c r="C437" s="137" t="s">
        <v>17</v>
      </c>
      <c r="D437" s="124">
        <v>102</v>
      </c>
      <c r="E437" s="124" t="s">
        <v>573</v>
      </c>
      <c r="F437" s="90" t="s">
        <v>138</v>
      </c>
      <c r="G437" s="126" t="s">
        <v>123</v>
      </c>
      <c r="H437" s="126">
        <v>8</v>
      </c>
      <c r="I437" s="126" t="s">
        <v>148</v>
      </c>
      <c r="J437" s="126" t="s">
        <v>453</v>
      </c>
      <c r="K437" s="151" t="s">
        <v>463</v>
      </c>
      <c r="L437" s="141">
        <v>5</v>
      </c>
      <c r="M437" s="141" t="s">
        <v>119</v>
      </c>
      <c r="N437" s="141" t="s">
        <v>447</v>
      </c>
      <c r="O437" s="149" t="s">
        <v>132</v>
      </c>
      <c r="P437" s="141" t="s">
        <v>140</v>
      </c>
    </row>
    <row r="438" spans="1:16" s="94" customFormat="1" ht="34.5" customHeight="1" x14ac:dyDescent="0.2">
      <c r="A438" s="121" t="str">
        <f t="shared" si="6"/>
        <v>002103</v>
      </c>
      <c r="B438" s="126" t="s">
        <v>116</v>
      </c>
      <c r="C438" s="137" t="s">
        <v>17</v>
      </c>
      <c r="D438" s="124">
        <v>103</v>
      </c>
      <c r="E438" s="124" t="s">
        <v>573</v>
      </c>
      <c r="F438" s="90" t="s">
        <v>138</v>
      </c>
      <c r="G438" s="126" t="s">
        <v>123</v>
      </c>
      <c r="H438" s="126">
        <v>8</v>
      </c>
      <c r="I438" s="126" t="s">
        <v>148</v>
      </c>
      <c r="J438" s="126" t="s">
        <v>453</v>
      </c>
      <c r="K438" s="151" t="s">
        <v>464</v>
      </c>
      <c r="L438" s="141">
        <v>5</v>
      </c>
      <c r="M438" s="141" t="s">
        <v>121</v>
      </c>
      <c r="N438" s="141" t="s">
        <v>449</v>
      </c>
      <c r="O438" s="149" t="s">
        <v>132</v>
      </c>
      <c r="P438" s="141" t="s">
        <v>140</v>
      </c>
    </row>
    <row r="439" spans="1:16" s="94" customFormat="1" ht="34.5" customHeight="1" x14ac:dyDescent="0.2">
      <c r="A439" s="197" t="str">
        <f t="shared" si="6"/>
        <v>004031</v>
      </c>
      <c r="B439" s="86" t="s">
        <v>151</v>
      </c>
      <c r="C439" s="85" t="s">
        <v>19</v>
      </c>
      <c r="D439" s="83">
        <v>31</v>
      </c>
      <c r="E439" s="83" t="s">
        <v>573</v>
      </c>
      <c r="F439" s="90" t="s">
        <v>138</v>
      </c>
      <c r="G439" s="86" t="s">
        <v>117</v>
      </c>
      <c r="H439" s="86">
        <v>6</v>
      </c>
      <c r="I439" s="86" t="s">
        <v>148</v>
      </c>
      <c r="J439" s="86" t="s">
        <v>153</v>
      </c>
      <c r="K439" s="89" t="s">
        <v>474</v>
      </c>
      <c r="L439" s="101">
        <v>4</v>
      </c>
      <c r="M439" s="101" t="s">
        <v>119</v>
      </c>
      <c r="N439" s="101">
        <v>22</v>
      </c>
      <c r="O439" s="102" t="s">
        <v>815</v>
      </c>
      <c r="P439" s="101" t="s">
        <v>768</v>
      </c>
    </row>
    <row r="440" spans="1:16" s="94" customFormat="1" ht="34.5" customHeight="1" x14ac:dyDescent="0.2">
      <c r="A440" s="197" t="str">
        <f t="shared" si="6"/>
        <v>004032</v>
      </c>
      <c r="B440" s="101" t="s">
        <v>151</v>
      </c>
      <c r="C440" s="101" t="s">
        <v>19</v>
      </c>
      <c r="D440" s="109">
        <v>32</v>
      </c>
      <c r="E440" s="83" t="s">
        <v>573</v>
      </c>
      <c r="F440" s="103" t="s">
        <v>138</v>
      </c>
      <c r="G440" s="101" t="s">
        <v>117</v>
      </c>
      <c r="H440" s="86">
        <v>6</v>
      </c>
      <c r="I440" s="104" t="s">
        <v>148</v>
      </c>
      <c r="J440" s="104" t="s">
        <v>153</v>
      </c>
      <c r="K440" s="100" t="s">
        <v>475</v>
      </c>
      <c r="L440" s="101">
        <v>4</v>
      </c>
      <c r="M440" s="101" t="s">
        <v>121</v>
      </c>
      <c r="N440" s="101">
        <v>26</v>
      </c>
      <c r="O440" s="211" t="s">
        <v>815</v>
      </c>
      <c r="P440" s="101" t="s">
        <v>768</v>
      </c>
    </row>
    <row r="441" spans="1:16" s="94" customFormat="1" ht="34.5" customHeight="1" x14ac:dyDescent="0.2">
      <c r="A441" s="197" t="str">
        <f t="shared" si="6"/>
        <v>004033</v>
      </c>
      <c r="B441" s="101" t="s">
        <v>151</v>
      </c>
      <c r="C441" s="101" t="s">
        <v>19</v>
      </c>
      <c r="D441" s="109">
        <v>33</v>
      </c>
      <c r="E441" s="83" t="s">
        <v>573</v>
      </c>
      <c r="F441" s="103" t="s">
        <v>138</v>
      </c>
      <c r="G441" s="101" t="s">
        <v>122</v>
      </c>
      <c r="H441" s="86">
        <v>6</v>
      </c>
      <c r="I441" s="104" t="s">
        <v>148</v>
      </c>
      <c r="J441" s="104" t="s">
        <v>154</v>
      </c>
      <c r="K441" s="100" t="s">
        <v>476</v>
      </c>
      <c r="L441" s="101">
        <v>3</v>
      </c>
      <c r="M441" s="101" t="s">
        <v>119</v>
      </c>
      <c r="N441" s="101">
        <v>22</v>
      </c>
      <c r="O441" s="211" t="s">
        <v>815</v>
      </c>
      <c r="P441" s="101" t="s">
        <v>768</v>
      </c>
    </row>
    <row r="442" spans="1:16" s="94" customFormat="1" ht="34.5" customHeight="1" x14ac:dyDescent="0.2">
      <c r="A442" s="197" t="str">
        <f t="shared" si="6"/>
        <v>004034</v>
      </c>
      <c r="B442" s="101" t="s">
        <v>151</v>
      </c>
      <c r="C442" s="101" t="s">
        <v>19</v>
      </c>
      <c r="D442" s="109">
        <v>34</v>
      </c>
      <c r="E442" s="83" t="s">
        <v>573</v>
      </c>
      <c r="F442" s="103" t="s">
        <v>138</v>
      </c>
      <c r="G442" s="101" t="s">
        <v>122</v>
      </c>
      <c r="H442" s="86">
        <v>6</v>
      </c>
      <c r="I442" s="104" t="s">
        <v>148</v>
      </c>
      <c r="J442" s="104" t="s">
        <v>154</v>
      </c>
      <c r="K442" s="100" t="s">
        <v>477</v>
      </c>
      <c r="L442" s="101">
        <v>3</v>
      </c>
      <c r="M442" s="101" t="s">
        <v>121</v>
      </c>
      <c r="N442" s="101">
        <v>26</v>
      </c>
      <c r="O442" s="211" t="s">
        <v>815</v>
      </c>
      <c r="P442" s="101" t="s">
        <v>768</v>
      </c>
    </row>
    <row r="443" spans="1:16" s="94" customFormat="1" ht="34.5" customHeight="1" x14ac:dyDescent="0.2">
      <c r="A443" s="197" t="str">
        <f t="shared" si="6"/>
        <v>004035</v>
      </c>
      <c r="B443" s="86" t="s">
        <v>151</v>
      </c>
      <c r="C443" s="86" t="s">
        <v>19</v>
      </c>
      <c r="D443" s="212">
        <v>35</v>
      </c>
      <c r="E443" s="83" t="s">
        <v>573</v>
      </c>
      <c r="F443" s="90" t="s">
        <v>138</v>
      </c>
      <c r="G443" s="86" t="s">
        <v>123</v>
      </c>
      <c r="H443" s="86">
        <v>6</v>
      </c>
      <c r="I443" s="95" t="s">
        <v>148</v>
      </c>
      <c r="J443" s="95" t="s">
        <v>155</v>
      </c>
      <c r="K443" s="89" t="s">
        <v>478</v>
      </c>
      <c r="L443" s="101">
        <v>5</v>
      </c>
      <c r="M443" s="101" t="s">
        <v>119</v>
      </c>
      <c r="N443" s="101">
        <v>22</v>
      </c>
      <c r="O443" s="211" t="s">
        <v>815</v>
      </c>
      <c r="P443" s="101" t="s">
        <v>768</v>
      </c>
    </row>
    <row r="444" spans="1:16" s="94" customFormat="1" ht="34.5" customHeight="1" x14ac:dyDescent="0.2">
      <c r="A444" s="197" t="str">
        <f t="shared" si="6"/>
        <v>004036</v>
      </c>
      <c r="B444" s="86" t="s">
        <v>151</v>
      </c>
      <c r="C444" s="86" t="s">
        <v>19</v>
      </c>
      <c r="D444" s="212">
        <v>36</v>
      </c>
      <c r="E444" s="83" t="s">
        <v>573</v>
      </c>
      <c r="F444" s="90" t="s">
        <v>138</v>
      </c>
      <c r="G444" s="86" t="s">
        <v>123</v>
      </c>
      <c r="H444" s="86">
        <v>6</v>
      </c>
      <c r="I444" s="95" t="s">
        <v>148</v>
      </c>
      <c r="J444" s="95" t="s">
        <v>155</v>
      </c>
      <c r="K444" s="89" t="s">
        <v>479</v>
      </c>
      <c r="L444" s="101">
        <v>5</v>
      </c>
      <c r="M444" s="101" t="s">
        <v>121</v>
      </c>
      <c r="N444" s="101">
        <v>26</v>
      </c>
      <c r="O444" s="211" t="s">
        <v>815</v>
      </c>
      <c r="P444" s="101" t="s">
        <v>768</v>
      </c>
    </row>
    <row r="445" spans="1:16" s="94" customFormat="1" ht="34.5" customHeight="1" x14ac:dyDescent="0.2">
      <c r="A445" s="121" t="str">
        <f t="shared" si="6"/>
        <v>011019</v>
      </c>
      <c r="B445" s="126" t="s">
        <v>165</v>
      </c>
      <c r="C445" s="126" t="s">
        <v>26</v>
      </c>
      <c r="D445" s="165">
        <v>19</v>
      </c>
      <c r="E445" s="124" t="s">
        <v>573</v>
      </c>
      <c r="F445" s="90" t="s">
        <v>138</v>
      </c>
      <c r="G445" s="126" t="s">
        <v>117</v>
      </c>
      <c r="H445" s="126">
        <v>8</v>
      </c>
      <c r="I445" s="135" t="s">
        <v>148</v>
      </c>
      <c r="J445" s="135" t="s">
        <v>493</v>
      </c>
      <c r="K445" s="151" t="s">
        <v>816</v>
      </c>
      <c r="L445" s="141">
        <v>4</v>
      </c>
      <c r="M445" s="141" t="s">
        <v>121</v>
      </c>
      <c r="N445" s="141">
        <v>26</v>
      </c>
      <c r="O445" s="166" t="s">
        <v>129</v>
      </c>
      <c r="P445" s="141" t="s">
        <v>772</v>
      </c>
    </row>
    <row r="446" spans="1:16" s="94" customFormat="1" ht="34.5" customHeight="1" x14ac:dyDescent="0.2">
      <c r="A446" s="121" t="str">
        <f t="shared" si="6"/>
        <v>011020</v>
      </c>
      <c r="B446" s="122" t="s">
        <v>165</v>
      </c>
      <c r="C446" s="122" t="s">
        <v>26</v>
      </c>
      <c r="D446" s="123">
        <v>20</v>
      </c>
      <c r="E446" s="124" t="s">
        <v>573</v>
      </c>
      <c r="F446" s="120" t="s">
        <v>138</v>
      </c>
      <c r="G446" s="122" t="s">
        <v>122</v>
      </c>
      <c r="H446" s="126">
        <v>8</v>
      </c>
      <c r="I446" s="122" t="s">
        <v>148</v>
      </c>
      <c r="J446" s="122" t="s">
        <v>494</v>
      </c>
      <c r="K446" s="138" t="s">
        <v>817</v>
      </c>
      <c r="L446" s="122">
        <v>4</v>
      </c>
      <c r="M446" s="122" t="s">
        <v>121</v>
      </c>
      <c r="N446" s="129">
        <v>26</v>
      </c>
      <c r="O446" s="134" t="s">
        <v>129</v>
      </c>
      <c r="P446" s="128" t="s">
        <v>772</v>
      </c>
    </row>
    <row r="447" spans="1:16" s="94" customFormat="1" ht="34.5" customHeight="1" x14ac:dyDescent="0.2">
      <c r="A447" s="121" t="str">
        <f t="shared" si="6"/>
        <v>011021</v>
      </c>
      <c r="B447" s="122" t="s">
        <v>165</v>
      </c>
      <c r="C447" s="122" t="s">
        <v>26</v>
      </c>
      <c r="D447" s="123">
        <v>21</v>
      </c>
      <c r="E447" s="124" t="s">
        <v>573</v>
      </c>
      <c r="F447" s="120" t="s">
        <v>138</v>
      </c>
      <c r="G447" s="122" t="s">
        <v>123</v>
      </c>
      <c r="H447" s="126">
        <v>8</v>
      </c>
      <c r="I447" s="122" t="s">
        <v>148</v>
      </c>
      <c r="J447" s="122" t="s">
        <v>495</v>
      </c>
      <c r="K447" s="138" t="s">
        <v>818</v>
      </c>
      <c r="L447" s="122">
        <v>4</v>
      </c>
      <c r="M447" s="122" t="s">
        <v>121</v>
      </c>
      <c r="N447" s="129">
        <v>26</v>
      </c>
      <c r="O447" s="138" t="s">
        <v>129</v>
      </c>
      <c r="P447" s="128" t="s">
        <v>772</v>
      </c>
    </row>
    <row r="448" spans="1:16" s="94" customFormat="1" ht="34.5" customHeight="1" x14ac:dyDescent="0.2">
      <c r="A448" s="121" t="str">
        <f t="shared" si="6"/>
        <v>017070</v>
      </c>
      <c r="B448" s="168" t="s">
        <v>167</v>
      </c>
      <c r="C448" s="181" t="s">
        <v>30</v>
      </c>
      <c r="D448" s="182">
        <v>70</v>
      </c>
      <c r="E448" s="124" t="s">
        <v>573</v>
      </c>
      <c r="F448" s="112" t="s">
        <v>138</v>
      </c>
      <c r="G448" s="183" t="s">
        <v>117</v>
      </c>
      <c r="H448" s="168">
        <v>8</v>
      </c>
      <c r="I448" s="183" t="s">
        <v>148</v>
      </c>
      <c r="J448" s="168" t="s">
        <v>501</v>
      </c>
      <c r="K448" s="151" t="s">
        <v>819</v>
      </c>
      <c r="L448" s="141">
        <v>4</v>
      </c>
      <c r="M448" s="188" t="s">
        <v>119</v>
      </c>
      <c r="N448" s="189" t="s">
        <v>447</v>
      </c>
      <c r="O448" s="152" t="s">
        <v>756</v>
      </c>
      <c r="P448" s="141" t="s">
        <v>772</v>
      </c>
    </row>
    <row r="449" spans="1:16" s="94" customFormat="1" ht="34.5" customHeight="1" x14ac:dyDescent="0.2">
      <c r="A449" s="121" t="str">
        <f t="shared" si="6"/>
        <v>017071</v>
      </c>
      <c r="B449" s="168" t="s">
        <v>167</v>
      </c>
      <c r="C449" s="181" t="s">
        <v>30</v>
      </c>
      <c r="D449" s="182">
        <v>71</v>
      </c>
      <c r="E449" s="124" t="s">
        <v>573</v>
      </c>
      <c r="F449" s="112" t="s">
        <v>138</v>
      </c>
      <c r="G449" s="183">
        <v>1</v>
      </c>
      <c r="H449" s="168">
        <v>8</v>
      </c>
      <c r="I449" s="183" t="s">
        <v>148</v>
      </c>
      <c r="J449" s="168" t="s">
        <v>501</v>
      </c>
      <c r="K449" s="151" t="s">
        <v>820</v>
      </c>
      <c r="L449" s="141">
        <v>4</v>
      </c>
      <c r="M449" s="140" t="s">
        <v>121</v>
      </c>
      <c r="N449" s="135" t="s">
        <v>449</v>
      </c>
      <c r="O449" s="152" t="s">
        <v>756</v>
      </c>
      <c r="P449" s="141" t="s">
        <v>444</v>
      </c>
    </row>
    <row r="450" spans="1:16" s="94" customFormat="1" ht="34.5" customHeight="1" x14ac:dyDescent="0.2">
      <c r="A450" s="121" t="str">
        <f t="shared" si="6"/>
        <v>017072</v>
      </c>
      <c r="B450" s="168" t="s">
        <v>167</v>
      </c>
      <c r="C450" s="181" t="s">
        <v>30</v>
      </c>
      <c r="D450" s="182">
        <v>72</v>
      </c>
      <c r="E450" s="124" t="s">
        <v>573</v>
      </c>
      <c r="F450" s="112" t="s">
        <v>138</v>
      </c>
      <c r="G450" s="183" t="s">
        <v>122</v>
      </c>
      <c r="H450" s="168">
        <v>8</v>
      </c>
      <c r="I450" s="183" t="s">
        <v>148</v>
      </c>
      <c r="J450" s="168" t="s">
        <v>503</v>
      </c>
      <c r="K450" s="151" t="s">
        <v>821</v>
      </c>
      <c r="L450" s="141">
        <v>4</v>
      </c>
      <c r="M450" s="140" t="s">
        <v>119</v>
      </c>
      <c r="N450" s="135" t="s">
        <v>447</v>
      </c>
      <c r="O450" s="152" t="s">
        <v>756</v>
      </c>
      <c r="P450" s="141" t="s">
        <v>772</v>
      </c>
    </row>
    <row r="451" spans="1:16" s="94" customFormat="1" ht="34.5" customHeight="1" x14ac:dyDescent="0.2">
      <c r="A451" s="121" t="str">
        <f t="shared" si="6"/>
        <v>017073</v>
      </c>
      <c r="B451" s="168" t="s">
        <v>167</v>
      </c>
      <c r="C451" s="181" t="s">
        <v>30</v>
      </c>
      <c r="D451" s="182">
        <v>73</v>
      </c>
      <c r="E451" s="124" t="s">
        <v>573</v>
      </c>
      <c r="F451" s="112" t="s">
        <v>138</v>
      </c>
      <c r="G451" s="183">
        <v>2</v>
      </c>
      <c r="H451" s="168">
        <v>8</v>
      </c>
      <c r="I451" s="183" t="s">
        <v>148</v>
      </c>
      <c r="J451" s="168" t="s">
        <v>503</v>
      </c>
      <c r="K451" s="151" t="s">
        <v>822</v>
      </c>
      <c r="L451" s="141">
        <v>4</v>
      </c>
      <c r="M451" s="188" t="s">
        <v>121</v>
      </c>
      <c r="N451" s="189" t="s">
        <v>449</v>
      </c>
      <c r="O451" s="150" t="s">
        <v>756</v>
      </c>
      <c r="P451" s="141" t="s">
        <v>140</v>
      </c>
    </row>
    <row r="452" spans="1:16" s="94" customFormat="1" ht="34.5" customHeight="1" x14ac:dyDescent="0.2">
      <c r="A452" s="121" t="str">
        <f t="shared" si="6"/>
        <v>017074</v>
      </c>
      <c r="B452" s="168" t="s">
        <v>167</v>
      </c>
      <c r="C452" s="181" t="s">
        <v>30</v>
      </c>
      <c r="D452" s="182">
        <v>74</v>
      </c>
      <c r="E452" s="124" t="s">
        <v>573</v>
      </c>
      <c r="F452" s="112" t="s">
        <v>138</v>
      </c>
      <c r="G452" s="183" t="s">
        <v>123</v>
      </c>
      <c r="H452" s="168">
        <v>8</v>
      </c>
      <c r="I452" s="183" t="s">
        <v>148</v>
      </c>
      <c r="J452" s="168" t="s">
        <v>506</v>
      </c>
      <c r="K452" s="151" t="s">
        <v>823</v>
      </c>
      <c r="L452" s="141">
        <v>4</v>
      </c>
      <c r="M452" s="140" t="s">
        <v>119</v>
      </c>
      <c r="N452" s="135" t="s">
        <v>447</v>
      </c>
      <c r="O452" s="150" t="s">
        <v>756</v>
      </c>
      <c r="P452" s="141" t="s">
        <v>772</v>
      </c>
    </row>
    <row r="453" spans="1:16" s="94" customFormat="1" ht="34.5" customHeight="1" x14ac:dyDescent="0.2">
      <c r="A453" s="121" t="str">
        <f t="shared" si="6"/>
        <v>017075</v>
      </c>
      <c r="B453" s="168" t="s">
        <v>167</v>
      </c>
      <c r="C453" s="181" t="s">
        <v>30</v>
      </c>
      <c r="D453" s="182">
        <v>75</v>
      </c>
      <c r="E453" s="124" t="s">
        <v>573</v>
      </c>
      <c r="F453" s="112" t="s">
        <v>138</v>
      </c>
      <c r="G453" s="183">
        <v>3</v>
      </c>
      <c r="H453" s="168">
        <v>8</v>
      </c>
      <c r="I453" s="183" t="s">
        <v>148</v>
      </c>
      <c r="J453" s="168" t="s">
        <v>506</v>
      </c>
      <c r="K453" s="151" t="s">
        <v>824</v>
      </c>
      <c r="L453" s="141">
        <v>4</v>
      </c>
      <c r="M453" s="140" t="s">
        <v>121</v>
      </c>
      <c r="N453" s="135" t="s">
        <v>449</v>
      </c>
      <c r="O453" s="150" t="s">
        <v>756</v>
      </c>
      <c r="P453" s="141" t="s">
        <v>140</v>
      </c>
    </row>
    <row r="454" spans="1:16" s="94" customFormat="1" ht="34.5" customHeight="1" x14ac:dyDescent="0.2">
      <c r="A454" s="121" t="str">
        <f t="shared" si="6"/>
        <v>061032</v>
      </c>
      <c r="B454" s="126" t="s">
        <v>181</v>
      </c>
      <c r="C454" s="126" t="s">
        <v>50</v>
      </c>
      <c r="D454" s="124">
        <v>32</v>
      </c>
      <c r="E454" s="124" t="s">
        <v>573</v>
      </c>
      <c r="F454" s="90" t="s">
        <v>138</v>
      </c>
      <c r="G454" s="126" t="s">
        <v>117</v>
      </c>
      <c r="H454" s="126">
        <v>8</v>
      </c>
      <c r="I454" s="126" t="s">
        <v>148</v>
      </c>
      <c r="J454" s="126" t="s">
        <v>535</v>
      </c>
      <c r="K454" s="151" t="s">
        <v>825</v>
      </c>
      <c r="L454" s="141">
        <v>4</v>
      </c>
      <c r="M454" s="141" t="s">
        <v>119</v>
      </c>
      <c r="N454" s="141">
        <v>22</v>
      </c>
      <c r="O454" s="149" t="s">
        <v>129</v>
      </c>
      <c r="P454" s="141" t="s">
        <v>772</v>
      </c>
    </row>
    <row r="455" spans="1:16" s="94" customFormat="1" ht="34.5" customHeight="1" x14ac:dyDescent="0.2">
      <c r="A455" s="121" t="str">
        <f t="shared" si="6"/>
        <v>061033</v>
      </c>
      <c r="B455" s="126" t="s">
        <v>181</v>
      </c>
      <c r="C455" s="126" t="s">
        <v>50</v>
      </c>
      <c r="D455" s="124">
        <v>33</v>
      </c>
      <c r="E455" s="124" t="s">
        <v>573</v>
      </c>
      <c r="F455" s="90" t="s">
        <v>138</v>
      </c>
      <c r="G455" s="126" t="s">
        <v>117</v>
      </c>
      <c r="H455" s="126">
        <v>8</v>
      </c>
      <c r="I455" s="126" t="s">
        <v>148</v>
      </c>
      <c r="J455" s="126" t="s">
        <v>535</v>
      </c>
      <c r="K455" s="151" t="s">
        <v>826</v>
      </c>
      <c r="L455" s="141">
        <v>4</v>
      </c>
      <c r="M455" s="141" t="s">
        <v>121</v>
      </c>
      <c r="N455" s="141">
        <v>26</v>
      </c>
      <c r="O455" s="149" t="s">
        <v>129</v>
      </c>
      <c r="P455" s="141" t="s">
        <v>772</v>
      </c>
    </row>
    <row r="456" spans="1:16" s="94" customFormat="1" ht="34.5" customHeight="1" x14ac:dyDescent="0.2">
      <c r="A456" s="121" t="str">
        <f t="shared" si="6"/>
        <v>061034</v>
      </c>
      <c r="B456" s="126" t="s">
        <v>181</v>
      </c>
      <c r="C456" s="126" t="s">
        <v>50</v>
      </c>
      <c r="D456" s="124">
        <v>34</v>
      </c>
      <c r="E456" s="124" t="s">
        <v>573</v>
      </c>
      <c r="F456" s="90" t="s">
        <v>138</v>
      </c>
      <c r="G456" s="126" t="s">
        <v>122</v>
      </c>
      <c r="H456" s="126">
        <v>8</v>
      </c>
      <c r="I456" s="126" t="s">
        <v>148</v>
      </c>
      <c r="J456" s="126" t="s">
        <v>536</v>
      </c>
      <c r="K456" s="151" t="s">
        <v>827</v>
      </c>
      <c r="L456" s="141">
        <v>4</v>
      </c>
      <c r="M456" s="141" t="s">
        <v>119</v>
      </c>
      <c r="N456" s="141">
        <v>22</v>
      </c>
      <c r="O456" s="149" t="s">
        <v>129</v>
      </c>
      <c r="P456" s="141" t="s">
        <v>772</v>
      </c>
    </row>
    <row r="457" spans="1:16" s="94" customFormat="1" ht="34.5" customHeight="1" x14ac:dyDescent="0.2">
      <c r="A457" s="121" t="str">
        <f t="shared" ref="A457:A520" si="7">CONCATENATE(TEXT(C457,"000"),(TEXT(D457,"000")))</f>
        <v>061035</v>
      </c>
      <c r="B457" s="126" t="s">
        <v>181</v>
      </c>
      <c r="C457" s="126" t="s">
        <v>50</v>
      </c>
      <c r="D457" s="124">
        <v>35</v>
      </c>
      <c r="E457" s="124" t="s">
        <v>573</v>
      </c>
      <c r="F457" s="90" t="s">
        <v>138</v>
      </c>
      <c r="G457" s="126" t="s">
        <v>122</v>
      </c>
      <c r="H457" s="126">
        <v>8</v>
      </c>
      <c r="I457" s="126" t="s">
        <v>148</v>
      </c>
      <c r="J457" s="126" t="s">
        <v>536</v>
      </c>
      <c r="K457" s="151" t="s">
        <v>828</v>
      </c>
      <c r="L457" s="141">
        <v>4</v>
      </c>
      <c r="M457" s="141" t="s">
        <v>121</v>
      </c>
      <c r="N457" s="141">
        <v>26</v>
      </c>
      <c r="O457" s="150" t="s">
        <v>129</v>
      </c>
      <c r="P457" s="141" t="s">
        <v>772</v>
      </c>
    </row>
    <row r="458" spans="1:16" s="94" customFormat="1" ht="34.5" customHeight="1" x14ac:dyDescent="0.2">
      <c r="A458" s="121" t="str">
        <f t="shared" si="7"/>
        <v>061036</v>
      </c>
      <c r="B458" s="126" t="s">
        <v>181</v>
      </c>
      <c r="C458" s="126" t="s">
        <v>50</v>
      </c>
      <c r="D458" s="124">
        <v>36</v>
      </c>
      <c r="E458" s="124" t="s">
        <v>573</v>
      </c>
      <c r="F458" s="90" t="s">
        <v>138</v>
      </c>
      <c r="G458" s="126" t="s">
        <v>123</v>
      </c>
      <c r="H458" s="126">
        <v>8</v>
      </c>
      <c r="I458" s="126" t="s">
        <v>148</v>
      </c>
      <c r="J458" s="126" t="s">
        <v>537</v>
      </c>
      <c r="K458" s="151" t="s">
        <v>829</v>
      </c>
      <c r="L458" s="141">
        <v>4</v>
      </c>
      <c r="M458" s="141" t="s">
        <v>119</v>
      </c>
      <c r="N458" s="141">
        <v>22</v>
      </c>
      <c r="O458" s="150" t="s">
        <v>129</v>
      </c>
      <c r="P458" s="141" t="s">
        <v>772</v>
      </c>
    </row>
    <row r="459" spans="1:16" s="94" customFormat="1" ht="34.5" customHeight="1" x14ac:dyDescent="0.2">
      <c r="A459" s="121" t="str">
        <f t="shared" si="7"/>
        <v>061037</v>
      </c>
      <c r="B459" s="126" t="s">
        <v>181</v>
      </c>
      <c r="C459" s="126" t="s">
        <v>50</v>
      </c>
      <c r="D459" s="124">
        <v>37</v>
      </c>
      <c r="E459" s="124" t="s">
        <v>573</v>
      </c>
      <c r="F459" s="90" t="s">
        <v>138</v>
      </c>
      <c r="G459" s="126" t="s">
        <v>123</v>
      </c>
      <c r="H459" s="126">
        <v>8</v>
      </c>
      <c r="I459" s="126" t="s">
        <v>148</v>
      </c>
      <c r="J459" s="126" t="s">
        <v>537</v>
      </c>
      <c r="K459" s="151" t="s">
        <v>830</v>
      </c>
      <c r="L459" s="141">
        <v>4</v>
      </c>
      <c r="M459" s="141" t="s">
        <v>121</v>
      </c>
      <c r="N459" s="141">
        <v>26</v>
      </c>
      <c r="O459" s="150" t="s">
        <v>129</v>
      </c>
      <c r="P459" s="141" t="s">
        <v>772</v>
      </c>
    </row>
    <row r="460" spans="1:16" s="94" customFormat="1" ht="34.5" customHeight="1" x14ac:dyDescent="0.2">
      <c r="A460" s="121" t="str">
        <f t="shared" si="7"/>
        <v>104001</v>
      </c>
      <c r="B460" s="126" t="s">
        <v>183</v>
      </c>
      <c r="C460" s="126" t="s">
        <v>52</v>
      </c>
      <c r="D460" s="124">
        <v>1</v>
      </c>
      <c r="E460" s="124" t="s">
        <v>573</v>
      </c>
      <c r="F460" s="98" t="s">
        <v>138</v>
      </c>
      <c r="G460" s="135" t="s">
        <v>117</v>
      </c>
      <c r="H460" s="126">
        <v>8</v>
      </c>
      <c r="I460" s="135" t="s">
        <v>148</v>
      </c>
      <c r="J460" s="135" t="s">
        <v>539</v>
      </c>
      <c r="K460" s="151" t="s">
        <v>831</v>
      </c>
      <c r="L460" s="141">
        <v>4</v>
      </c>
      <c r="M460" s="141" t="s">
        <v>152</v>
      </c>
      <c r="N460" s="141">
        <v>18</v>
      </c>
      <c r="O460" s="184" t="s">
        <v>799</v>
      </c>
      <c r="P460" s="141" t="s">
        <v>772</v>
      </c>
    </row>
    <row r="461" spans="1:16" s="94" customFormat="1" ht="34.5" customHeight="1" x14ac:dyDescent="0.2">
      <c r="A461" s="121" t="str">
        <f t="shared" si="7"/>
        <v>104002</v>
      </c>
      <c r="B461" s="126" t="s">
        <v>183</v>
      </c>
      <c r="C461" s="126" t="s">
        <v>52</v>
      </c>
      <c r="D461" s="124">
        <v>2</v>
      </c>
      <c r="E461" s="124" t="s">
        <v>573</v>
      </c>
      <c r="F461" s="98" t="s">
        <v>138</v>
      </c>
      <c r="G461" s="135" t="s">
        <v>117</v>
      </c>
      <c r="H461" s="126">
        <v>8</v>
      </c>
      <c r="I461" s="135" t="s">
        <v>148</v>
      </c>
      <c r="J461" s="135" t="s">
        <v>539</v>
      </c>
      <c r="K461" s="151" t="s">
        <v>832</v>
      </c>
      <c r="L461" s="141">
        <v>4</v>
      </c>
      <c r="M461" s="141" t="s">
        <v>119</v>
      </c>
      <c r="N461" s="141">
        <v>22</v>
      </c>
      <c r="O461" s="184" t="s">
        <v>799</v>
      </c>
      <c r="P461" s="141" t="s">
        <v>772</v>
      </c>
    </row>
    <row r="462" spans="1:16" s="94" customFormat="1" ht="34.5" customHeight="1" x14ac:dyDescent="0.2">
      <c r="A462" s="121" t="str">
        <f t="shared" si="7"/>
        <v>104003</v>
      </c>
      <c r="B462" s="126" t="s">
        <v>183</v>
      </c>
      <c r="C462" s="126" t="s">
        <v>52</v>
      </c>
      <c r="D462" s="124">
        <v>3</v>
      </c>
      <c r="E462" s="124" t="s">
        <v>573</v>
      </c>
      <c r="F462" s="98" t="s">
        <v>138</v>
      </c>
      <c r="G462" s="135" t="s">
        <v>117</v>
      </c>
      <c r="H462" s="126">
        <v>8</v>
      </c>
      <c r="I462" s="135" t="s">
        <v>148</v>
      </c>
      <c r="J462" s="135" t="s">
        <v>539</v>
      </c>
      <c r="K462" s="151" t="s">
        <v>833</v>
      </c>
      <c r="L462" s="141">
        <v>4</v>
      </c>
      <c r="M462" s="141" t="s">
        <v>121</v>
      </c>
      <c r="N462" s="141">
        <v>26</v>
      </c>
      <c r="O462" s="184" t="s">
        <v>799</v>
      </c>
      <c r="P462" s="141" t="s">
        <v>772</v>
      </c>
    </row>
    <row r="463" spans="1:16" s="94" customFormat="1" ht="34.5" customHeight="1" x14ac:dyDescent="0.2">
      <c r="A463" s="121" t="str">
        <f t="shared" si="7"/>
        <v>104004</v>
      </c>
      <c r="B463" s="126" t="s">
        <v>183</v>
      </c>
      <c r="C463" s="126" t="s">
        <v>52</v>
      </c>
      <c r="D463" s="154">
        <v>4</v>
      </c>
      <c r="E463" s="124" t="s">
        <v>573</v>
      </c>
      <c r="F463" s="90" t="s">
        <v>138</v>
      </c>
      <c r="G463" s="126" t="s">
        <v>122</v>
      </c>
      <c r="H463" s="126">
        <v>8</v>
      </c>
      <c r="I463" s="126" t="s">
        <v>148</v>
      </c>
      <c r="J463" s="126" t="s">
        <v>540</v>
      </c>
      <c r="K463" s="151" t="s">
        <v>834</v>
      </c>
      <c r="L463" s="141">
        <v>3</v>
      </c>
      <c r="M463" s="156" t="s">
        <v>152</v>
      </c>
      <c r="N463" s="141">
        <v>18</v>
      </c>
      <c r="O463" s="149" t="s">
        <v>799</v>
      </c>
      <c r="P463" s="141" t="s">
        <v>772</v>
      </c>
    </row>
    <row r="464" spans="1:16" s="94" customFormat="1" ht="34.5" customHeight="1" x14ac:dyDescent="0.2">
      <c r="A464" s="121" t="str">
        <f t="shared" si="7"/>
        <v>104005</v>
      </c>
      <c r="B464" s="126" t="s">
        <v>183</v>
      </c>
      <c r="C464" s="126" t="s">
        <v>52</v>
      </c>
      <c r="D464" s="154">
        <v>5</v>
      </c>
      <c r="E464" s="124" t="s">
        <v>573</v>
      </c>
      <c r="F464" s="90" t="s">
        <v>138</v>
      </c>
      <c r="G464" s="126" t="s">
        <v>122</v>
      </c>
      <c r="H464" s="126">
        <v>8</v>
      </c>
      <c r="I464" s="126" t="s">
        <v>148</v>
      </c>
      <c r="J464" s="126" t="s">
        <v>540</v>
      </c>
      <c r="K464" s="151" t="s">
        <v>835</v>
      </c>
      <c r="L464" s="141">
        <v>3</v>
      </c>
      <c r="M464" s="156" t="s">
        <v>119</v>
      </c>
      <c r="N464" s="141">
        <v>22</v>
      </c>
      <c r="O464" s="150" t="s">
        <v>799</v>
      </c>
      <c r="P464" s="141" t="s">
        <v>772</v>
      </c>
    </row>
    <row r="465" spans="1:16" s="94" customFormat="1" ht="34.5" customHeight="1" x14ac:dyDescent="0.2">
      <c r="A465" s="121" t="str">
        <f t="shared" si="7"/>
        <v>104006</v>
      </c>
      <c r="B465" s="140" t="s">
        <v>183</v>
      </c>
      <c r="C465" s="143" t="s">
        <v>52</v>
      </c>
      <c r="D465" s="142">
        <v>6</v>
      </c>
      <c r="E465" s="124" t="s">
        <v>573</v>
      </c>
      <c r="F465" s="97" t="s">
        <v>138</v>
      </c>
      <c r="G465" s="143" t="s">
        <v>122</v>
      </c>
      <c r="H465" s="126">
        <v>8</v>
      </c>
      <c r="I465" s="141" t="s">
        <v>148</v>
      </c>
      <c r="J465" s="141" t="s">
        <v>540</v>
      </c>
      <c r="K465" s="131" t="s">
        <v>836</v>
      </c>
      <c r="L465" s="128">
        <v>3</v>
      </c>
      <c r="M465" s="126" t="s">
        <v>121</v>
      </c>
      <c r="N465" s="129">
        <v>26</v>
      </c>
      <c r="O465" s="130" t="s">
        <v>799</v>
      </c>
      <c r="P465" s="122" t="s">
        <v>772</v>
      </c>
    </row>
    <row r="466" spans="1:16" s="94" customFormat="1" ht="34.5" customHeight="1" x14ac:dyDescent="0.2">
      <c r="A466" s="121" t="str">
        <f t="shared" si="7"/>
        <v>104007</v>
      </c>
      <c r="B466" s="140" t="s">
        <v>183</v>
      </c>
      <c r="C466" s="171" t="s">
        <v>52</v>
      </c>
      <c r="D466" s="142">
        <v>7</v>
      </c>
      <c r="E466" s="124" t="s">
        <v>573</v>
      </c>
      <c r="F466" s="97" t="s">
        <v>138</v>
      </c>
      <c r="G466" s="143" t="s">
        <v>123</v>
      </c>
      <c r="H466" s="126">
        <v>8</v>
      </c>
      <c r="I466" s="141" t="s">
        <v>148</v>
      </c>
      <c r="J466" s="141" t="s">
        <v>541</v>
      </c>
      <c r="K466" s="131" t="s">
        <v>837</v>
      </c>
      <c r="L466" s="128">
        <v>4</v>
      </c>
      <c r="M466" s="126" t="s">
        <v>152</v>
      </c>
      <c r="N466" s="129">
        <v>18</v>
      </c>
      <c r="O466" s="130" t="s">
        <v>799</v>
      </c>
      <c r="P466" s="122" t="s">
        <v>772</v>
      </c>
    </row>
    <row r="467" spans="1:16" s="94" customFormat="1" ht="34.5" customHeight="1" x14ac:dyDescent="0.2">
      <c r="A467" s="121" t="str">
        <f t="shared" si="7"/>
        <v>104008</v>
      </c>
      <c r="B467" s="126" t="s">
        <v>183</v>
      </c>
      <c r="C467" s="126" t="s">
        <v>52</v>
      </c>
      <c r="D467" s="124">
        <v>8</v>
      </c>
      <c r="E467" s="124" t="s">
        <v>573</v>
      </c>
      <c r="F467" s="103" t="s">
        <v>138</v>
      </c>
      <c r="G467" s="144" t="s">
        <v>123</v>
      </c>
      <c r="H467" s="126">
        <v>8</v>
      </c>
      <c r="I467" s="144" t="s">
        <v>148</v>
      </c>
      <c r="J467" s="144" t="s">
        <v>541</v>
      </c>
      <c r="K467" s="151" t="s">
        <v>838</v>
      </c>
      <c r="L467" s="141">
        <v>4</v>
      </c>
      <c r="M467" s="141" t="s">
        <v>119</v>
      </c>
      <c r="N467" s="141">
        <v>22</v>
      </c>
      <c r="O467" s="166" t="s">
        <v>799</v>
      </c>
      <c r="P467" s="141" t="s">
        <v>772</v>
      </c>
    </row>
    <row r="468" spans="1:16" s="94" customFormat="1" ht="34.5" customHeight="1" x14ac:dyDescent="0.2">
      <c r="A468" s="121" t="str">
        <f t="shared" si="7"/>
        <v>104009</v>
      </c>
      <c r="B468" s="141" t="s">
        <v>183</v>
      </c>
      <c r="C468" s="141" t="s">
        <v>52</v>
      </c>
      <c r="D468" s="142">
        <v>9</v>
      </c>
      <c r="E468" s="124" t="s">
        <v>573</v>
      </c>
      <c r="F468" s="97" t="s">
        <v>138</v>
      </c>
      <c r="G468" s="141" t="s">
        <v>123</v>
      </c>
      <c r="H468" s="141">
        <v>8</v>
      </c>
      <c r="I468" s="141" t="s">
        <v>148</v>
      </c>
      <c r="J468" s="141" t="s">
        <v>541</v>
      </c>
      <c r="K468" s="164" t="s">
        <v>839</v>
      </c>
      <c r="L468" s="141">
        <v>4</v>
      </c>
      <c r="M468" s="141" t="s">
        <v>121</v>
      </c>
      <c r="N468" s="141">
        <v>26</v>
      </c>
      <c r="O468" s="148" t="s">
        <v>799</v>
      </c>
      <c r="P468" s="141" t="s">
        <v>772</v>
      </c>
    </row>
    <row r="469" spans="1:16" s="94" customFormat="1" ht="34.5" customHeight="1" x14ac:dyDescent="0.2">
      <c r="A469" s="121" t="str">
        <f t="shared" si="7"/>
        <v>116042</v>
      </c>
      <c r="B469" s="141" t="s">
        <v>184</v>
      </c>
      <c r="C469" s="141" t="s">
        <v>54</v>
      </c>
      <c r="D469" s="142">
        <v>42</v>
      </c>
      <c r="E469" s="124" t="s">
        <v>573</v>
      </c>
      <c r="F469" s="97" t="s">
        <v>138</v>
      </c>
      <c r="G469" s="141" t="s">
        <v>117</v>
      </c>
      <c r="H469" s="141">
        <v>8</v>
      </c>
      <c r="I469" s="141" t="s">
        <v>148</v>
      </c>
      <c r="J469" s="141" t="s">
        <v>542</v>
      </c>
      <c r="K469" s="164" t="s">
        <v>544</v>
      </c>
      <c r="L469" s="141">
        <v>4</v>
      </c>
      <c r="M469" s="141" t="s">
        <v>119</v>
      </c>
      <c r="N469" s="141" t="s">
        <v>447</v>
      </c>
      <c r="O469" s="148" t="s">
        <v>840</v>
      </c>
      <c r="P469" s="141" t="s">
        <v>772</v>
      </c>
    </row>
    <row r="470" spans="1:16" s="94" customFormat="1" ht="34.5" customHeight="1" x14ac:dyDescent="0.2">
      <c r="A470" s="121" t="str">
        <f t="shared" si="7"/>
        <v>116043</v>
      </c>
      <c r="B470" s="141" t="s">
        <v>184</v>
      </c>
      <c r="C470" s="141" t="s">
        <v>54</v>
      </c>
      <c r="D470" s="142">
        <v>43</v>
      </c>
      <c r="E470" s="124" t="s">
        <v>573</v>
      </c>
      <c r="F470" s="97" t="s">
        <v>138</v>
      </c>
      <c r="G470" s="141" t="s">
        <v>117</v>
      </c>
      <c r="H470" s="141">
        <v>8</v>
      </c>
      <c r="I470" s="141" t="s">
        <v>148</v>
      </c>
      <c r="J470" s="141" t="s">
        <v>542</v>
      </c>
      <c r="K470" s="164" t="s">
        <v>545</v>
      </c>
      <c r="L470" s="141">
        <v>4</v>
      </c>
      <c r="M470" s="141" t="s">
        <v>121</v>
      </c>
      <c r="N470" s="141" t="s">
        <v>449</v>
      </c>
      <c r="O470" s="148" t="s">
        <v>840</v>
      </c>
      <c r="P470" s="141" t="s">
        <v>772</v>
      </c>
    </row>
    <row r="471" spans="1:16" s="94" customFormat="1" ht="34.5" customHeight="1" x14ac:dyDescent="0.2">
      <c r="A471" s="121" t="str">
        <f t="shared" si="7"/>
        <v>116044</v>
      </c>
      <c r="B471" s="140" t="s">
        <v>184</v>
      </c>
      <c r="C471" s="141" t="s">
        <v>54</v>
      </c>
      <c r="D471" s="142">
        <v>44</v>
      </c>
      <c r="E471" s="124" t="s">
        <v>573</v>
      </c>
      <c r="F471" s="97" t="s">
        <v>138</v>
      </c>
      <c r="G471" s="143" t="s">
        <v>122</v>
      </c>
      <c r="H471" s="126">
        <v>8</v>
      </c>
      <c r="I471" s="141" t="s">
        <v>148</v>
      </c>
      <c r="J471" s="141" t="s">
        <v>546</v>
      </c>
      <c r="K471" s="131" t="s">
        <v>547</v>
      </c>
      <c r="L471" s="128">
        <v>4</v>
      </c>
      <c r="M471" s="126" t="s">
        <v>119</v>
      </c>
      <c r="N471" s="129" t="s">
        <v>447</v>
      </c>
      <c r="O471" s="130" t="s">
        <v>840</v>
      </c>
      <c r="P471" s="122" t="s">
        <v>772</v>
      </c>
    </row>
    <row r="472" spans="1:16" s="94" customFormat="1" ht="34.5" customHeight="1" x14ac:dyDescent="0.2">
      <c r="A472" s="121" t="str">
        <f t="shared" si="7"/>
        <v>116045</v>
      </c>
      <c r="B472" s="140" t="s">
        <v>184</v>
      </c>
      <c r="C472" s="141" t="s">
        <v>54</v>
      </c>
      <c r="D472" s="142">
        <v>45</v>
      </c>
      <c r="E472" s="124" t="s">
        <v>573</v>
      </c>
      <c r="F472" s="97" t="s">
        <v>138</v>
      </c>
      <c r="G472" s="143" t="s">
        <v>122</v>
      </c>
      <c r="H472" s="126">
        <v>8</v>
      </c>
      <c r="I472" s="141" t="s">
        <v>148</v>
      </c>
      <c r="J472" s="141" t="s">
        <v>546</v>
      </c>
      <c r="K472" s="131" t="s">
        <v>548</v>
      </c>
      <c r="L472" s="128">
        <v>4</v>
      </c>
      <c r="M472" s="126" t="s">
        <v>121</v>
      </c>
      <c r="N472" s="129" t="s">
        <v>449</v>
      </c>
      <c r="O472" s="130" t="s">
        <v>840</v>
      </c>
      <c r="P472" s="122" t="s">
        <v>772</v>
      </c>
    </row>
    <row r="473" spans="1:16" s="94" customFormat="1" ht="34.5" customHeight="1" x14ac:dyDescent="0.2">
      <c r="A473" s="121" t="str">
        <f t="shared" si="7"/>
        <v>116046</v>
      </c>
      <c r="B473" s="140" t="s">
        <v>184</v>
      </c>
      <c r="C473" s="141" t="s">
        <v>54</v>
      </c>
      <c r="D473" s="142">
        <v>46</v>
      </c>
      <c r="E473" s="124" t="s">
        <v>573</v>
      </c>
      <c r="F473" s="97" t="s">
        <v>138</v>
      </c>
      <c r="G473" s="143" t="s">
        <v>123</v>
      </c>
      <c r="H473" s="126">
        <v>8</v>
      </c>
      <c r="I473" s="141" t="s">
        <v>148</v>
      </c>
      <c r="J473" s="141" t="s">
        <v>543</v>
      </c>
      <c r="K473" s="131" t="s">
        <v>549</v>
      </c>
      <c r="L473" s="128">
        <v>4</v>
      </c>
      <c r="M473" s="126" t="s">
        <v>119</v>
      </c>
      <c r="N473" s="129" t="s">
        <v>447</v>
      </c>
      <c r="O473" s="130" t="s">
        <v>840</v>
      </c>
      <c r="P473" s="122" t="s">
        <v>772</v>
      </c>
    </row>
    <row r="474" spans="1:16" s="94" customFormat="1" ht="34.5" customHeight="1" x14ac:dyDescent="0.2">
      <c r="A474" s="121" t="str">
        <f t="shared" si="7"/>
        <v>116047</v>
      </c>
      <c r="B474" s="140" t="s">
        <v>184</v>
      </c>
      <c r="C474" s="141" t="s">
        <v>54</v>
      </c>
      <c r="D474" s="142">
        <v>47</v>
      </c>
      <c r="E474" s="124" t="s">
        <v>573</v>
      </c>
      <c r="F474" s="97" t="s">
        <v>138</v>
      </c>
      <c r="G474" s="143" t="s">
        <v>123</v>
      </c>
      <c r="H474" s="126">
        <v>8</v>
      </c>
      <c r="I474" s="141" t="s">
        <v>148</v>
      </c>
      <c r="J474" s="141" t="s">
        <v>543</v>
      </c>
      <c r="K474" s="131" t="s">
        <v>550</v>
      </c>
      <c r="L474" s="128">
        <v>4</v>
      </c>
      <c r="M474" s="126" t="s">
        <v>121</v>
      </c>
      <c r="N474" s="129" t="s">
        <v>449</v>
      </c>
      <c r="O474" s="130" t="s">
        <v>840</v>
      </c>
      <c r="P474" s="122" t="s">
        <v>772</v>
      </c>
    </row>
    <row r="475" spans="1:16" s="94" customFormat="1" ht="34.5" customHeight="1" x14ac:dyDescent="0.2">
      <c r="A475" s="121" t="str">
        <f t="shared" si="7"/>
        <v>002104</v>
      </c>
      <c r="B475" s="140" t="s">
        <v>116</v>
      </c>
      <c r="C475" s="141" t="s">
        <v>17</v>
      </c>
      <c r="D475" s="142">
        <v>104</v>
      </c>
      <c r="E475" s="124" t="s">
        <v>573</v>
      </c>
      <c r="F475" s="97" t="s">
        <v>138</v>
      </c>
      <c r="G475" s="143" t="s">
        <v>117</v>
      </c>
      <c r="H475" s="126">
        <v>8</v>
      </c>
      <c r="I475" s="141" t="s">
        <v>130</v>
      </c>
      <c r="J475" s="141" t="s">
        <v>445</v>
      </c>
      <c r="K475" s="131" t="s">
        <v>465</v>
      </c>
      <c r="L475" s="128">
        <v>9</v>
      </c>
      <c r="M475" s="126" t="s">
        <v>119</v>
      </c>
      <c r="N475" s="129" t="s">
        <v>447</v>
      </c>
      <c r="O475" s="130" t="s">
        <v>132</v>
      </c>
      <c r="P475" s="122" t="s">
        <v>140</v>
      </c>
    </row>
    <row r="476" spans="1:16" s="94" customFormat="1" ht="34.5" customHeight="1" x14ac:dyDescent="0.2">
      <c r="A476" s="121" t="str">
        <f t="shared" si="7"/>
        <v>002105</v>
      </c>
      <c r="B476" s="140" t="s">
        <v>116</v>
      </c>
      <c r="C476" s="141" t="s">
        <v>17</v>
      </c>
      <c r="D476" s="142">
        <v>105</v>
      </c>
      <c r="E476" s="124" t="s">
        <v>573</v>
      </c>
      <c r="F476" s="97" t="s">
        <v>138</v>
      </c>
      <c r="G476" s="143" t="s">
        <v>117</v>
      </c>
      <c r="H476" s="126">
        <v>8</v>
      </c>
      <c r="I476" s="141" t="s">
        <v>130</v>
      </c>
      <c r="J476" s="141" t="s">
        <v>445</v>
      </c>
      <c r="K476" s="131" t="s">
        <v>466</v>
      </c>
      <c r="L476" s="128">
        <v>9</v>
      </c>
      <c r="M476" s="126" t="s">
        <v>121</v>
      </c>
      <c r="N476" s="129" t="s">
        <v>449</v>
      </c>
      <c r="O476" s="130" t="s">
        <v>132</v>
      </c>
      <c r="P476" s="122" t="s">
        <v>140</v>
      </c>
    </row>
    <row r="477" spans="1:16" s="94" customFormat="1" ht="34.5" customHeight="1" x14ac:dyDescent="0.2">
      <c r="A477" s="121" t="str">
        <f t="shared" si="7"/>
        <v>002106</v>
      </c>
      <c r="B477" s="140" t="s">
        <v>116</v>
      </c>
      <c r="C477" s="141" t="s">
        <v>17</v>
      </c>
      <c r="D477" s="142">
        <v>106</v>
      </c>
      <c r="E477" s="124" t="s">
        <v>573</v>
      </c>
      <c r="F477" s="97" t="s">
        <v>138</v>
      </c>
      <c r="G477" s="143" t="s">
        <v>122</v>
      </c>
      <c r="H477" s="126">
        <v>8</v>
      </c>
      <c r="I477" s="141" t="s">
        <v>130</v>
      </c>
      <c r="J477" s="141" t="s">
        <v>450</v>
      </c>
      <c r="K477" s="131" t="s">
        <v>467</v>
      </c>
      <c r="L477" s="128">
        <v>9</v>
      </c>
      <c r="M477" s="126" t="s">
        <v>119</v>
      </c>
      <c r="N477" s="129" t="s">
        <v>447</v>
      </c>
      <c r="O477" s="130" t="s">
        <v>132</v>
      </c>
      <c r="P477" s="122" t="s">
        <v>140</v>
      </c>
    </row>
    <row r="478" spans="1:16" s="94" customFormat="1" ht="34.5" customHeight="1" x14ac:dyDescent="0.2">
      <c r="A478" s="121" t="str">
        <f t="shared" si="7"/>
        <v>002107</v>
      </c>
      <c r="B478" s="140" t="s">
        <v>116</v>
      </c>
      <c r="C478" s="141" t="s">
        <v>17</v>
      </c>
      <c r="D478" s="142">
        <v>107</v>
      </c>
      <c r="E478" s="124" t="s">
        <v>573</v>
      </c>
      <c r="F478" s="97" t="s">
        <v>138</v>
      </c>
      <c r="G478" s="143" t="s">
        <v>122</v>
      </c>
      <c r="H478" s="126">
        <v>8</v>
      </c>
      <c r="I478" s="141" t="s">
        <v>130</v>
      </c>
      <c r="J478" s="141" t="s">
        <v>450</v>
      </c>
      <c r="K478" s="131" t="s">
        <v>468</v>
      </c>
      <c r="L478" s="128">
        <v>9</v>
      </c>
      <c r="M478" s="126" t="s">
        <v>121</v>
      </c>
      <c r="N478" s="129" t="s">
        <v>449</v>
      </c>
      <c r="O478" s="130" t="s">
        <v>132</v>
      </c>
      <c r="P478" s="122" t="s">
        <v>140</v>
      </c>
    </row>
    <row r="479" spans="1:16" s="94" customFormat="1" ht="34.5" customHeight="1" x14ac:dyDescent="0.2">
      <c r="A479" s="121" t="str">
        <f t="shared" si="7"/>
        <v>002108</v>
      </c>
      <c r="B479" s="140" t="s">
        <v>116</v>
      </c>
      <c r="C479" s="141" t="s">
        <v>17</v>
      </c>
      <c r="D479" s="142">
        <v>108</v>
      </c>
      <c r="E479" s="124" t="s">
        <v>573</v>
      </c>
      <c r="F479" s="97" t="s">
        <v>138</v>
      </c>
      <c r="G479" s="143" t="s">
        <v>123</v>
      </c>
      <c r="H479" s="126">
        <v>8</v>
      </c>
      <c r="I479" s="141" t="s">
        <v>130</v>
      </c>
      <c r="J479" s="141" t="s">
        <v>453</v>
      </c>
      <c r="K479" s="131" t="s">
        <v>469</v>
      </c>
      <c r="L479" s="128">
        <v>11</v>
      </c>
      <c r="M479" s="126" t="s">
        <v>119</v>
      </c>
      <c r="N479" s="129" t="s">
        <v>447</v>
      </c>
      <c r="O479" s="130" t="s">
        <v>132</v>
      </c>
      <c r="P479" s="122" t="s">
        <v>140</v>
      </c>
    </row>
    <row r="480" spans="1:16" s="94" customFormat="1" ht="34.5" customHeight="1" x14ac:dyDescent="0.2">
      <c r="A480" s="121" t="str">
        <f t="shared" si="7"/>
        <v>002109</v>
      </c>
      <c r="B480" s="140" t="s">
        <v>116</v>
      </c>
      <c r="C480" s="141" t="s">
        <v>17</v>
      </c>
      <c r="D480" s="142">
        <v>109</v>
      </c>
      <c r="E480" s="124" t="s">
        <v>573</v>
      </c>
      <c r="F480" s="97" t="s">
        <v>138</v>
      </c>
      <c r="G480" s="143" t="s">
        <v>123</v>
      </c>
      <c r="H480" s="126">
        <v>8</v>
      </c>
      <c r="I480" s="141" t="s">
        <v>130</v>
      </c>
      <c r="J480" s="141" t="s">
        <v>453</v>
      </c>
      <c r="K480" s="131" t="s">
        <v>470</v>
      </c>
      <c r="L480" s="128">
        <v>11</v>
      </c>
      <c r="M480" s="126" t="s">
        <v>121</v>
      </c>
      <c r="N480" s="129" t="s">
        <v>449</v>
      </c>
      <c r="O480" s="130" t="s">
        <v>132</v>
      </c>
      <c r="P480" s="122" t="s">
        <v>140</v>
      </c>
    </row>
    <row r="481" spans="1:16" s="94" customFormat="1" ht="34.5" customHeight="1" x14ac:dyDescent="0.2">
      <c r="A481" s="197" t="str">
        <f t="shared" si="7"/>
        <v>004037</v>
      </c>
      <c r="B481" s="110" t="s">
        <v>151</v>
      </c>
      <c r="C481" s="101" t="s">
        <v>19</v>
      </c>
      <c r="D481" s="109">
        <v>37</v>
      </c>
      <c r="E481" s="83" t="s">
        <v>573</v>
      </c>
      <c r="F481" s="97" t="s">
        <v>138</v>
      </c>
      <c r="G481" s="205" t="s">
        <v>117</v>
      </c>
      <c r="H481" s="86">
        <v>6</v>
      </c>
      <c r="I481" s="101" t="s">
        <v>130</v>
      </c>
      <c r="J481" s="101" t="s">
        <v>153</v>
      </c>
      <c r="K481" s="203" t="s">
        <v>480</v>
      </c>
      <c r="L481" s="87">
        <v>4</v>
      </c>
      <c r="M481" s="86" t="s">
        <v>119</v>
      </c>
      <c r="N481" s="92">
        <v>22</v>
      </c>
      <c r="O481" s="204" t="s">
        <v>815</v>
      </c>
      <c r="P481" s="84" t="s">
        <v>768</v>
      </c>
    </row>
    <row r="482" spans="1:16" s="94" customFormat="1" ht="34.5" customHeight="1" x14ac:dyDescent="0.2">
      <c r="A482" s="197" t="str">
        <f t="shared" si="7"/>
        <v>004038</v>
      </c>
      <c r="B482" s="110" t="s">
        <v>151</v>
      </c>
      <c r="C482" s="101" t="s">
        <v>19</v>
      </c>
      <c r="D482" s="109">
        <v>38</v>
      </c>
      <c r="E482" s="83" t="s">
        <v>573</v>
      </c>
      <c r="F482" s="97" t="s">
        <v>138</v>
      </c>
      <c r="G482" s="205" t="s">
        <v>117</v>
      </c>
      <c r="H482" s="86">
        <v>6</v>
      </c>
      <c r="I482" s="101" t="s">
        <v>130</v>
      </c>
      <c r="J482" s="101" t="s">
        <v>153</v>
      </c>
      <c r="K482" s="203" t="s">
        <v>481</v>
      </c>
      <c r="L482" s="87">
        <v>4</v>
      </c>
      <c r="M482" s="86" t="s">
        <v>121</v>
      </c>
      <c r="N482" s="92">
        <v>26</v>
      </c>
      <c r="O482" s="204" t="s">
        <v>815</v>
      </c>
      <c r="P482" s="84" t="s">
        <v>768</v>
      </c>
    </row>
    <row r="483" spans="1:16" s="94" customFormat="1" ht="34.5" customHeight="1" x14ac:dyDescent="0.2">
      <c r="A483" s="197" t="str">
        <f t="shared" si="7"/>
        <v>004039</v>
      </c>
      <c r="B483" s="110" t="s">
        <v>151</v>
      </c>
      <c r="C483" s="101" t="s">
        <v>19</v>
      </c>
      <c r="D483" s="109">
        <v>39</v>
      </c>
      <c r="E483" s="83" t="s">
        <v>573</v>
      </c>
      <c r="F483" s="97" t="s">
        <v>138</v>
      </c>
      <c r="G483" s="205" t="s">
        <v>122</v>
      </c>
      <c r="H483" s="86">
        <v>6</v>
      </c>
      <c r="I483" s="101" t="s">
        <v>130</v>
      </c>
      <c r="J483" s="101" t="s">
        <v>154</v>
      </c>
      <c r="K483" s="203" t="s">
        <v>482</v>
      </c>
      <c r="L483" s="87">
        <v>4</v>
      </c>
      <c r="M483" s="86" t="s">
        <v>119</v>
      </c>
      <c r="N483" s="92">
        <v>22</v>
      </c>
      <c r="O483" s="204" t="s">
        <v>815</v>
      </c>
      <c r="P483" s="84" t="s">
        <v>768</v>
      </c>
    </row>
    <row r="484" spans="1:16" s="94" customFormat="1" ht="34.5" customHeight="1" x14ac:dyDescent="0.2">
      <c r="A484" s="197" t="str">
        <f t="shared" si="7"/>
        <v>004040</v>
      </c>
      <c r="B484" s="110" t="s">
        <v>151</v>
      </c>
      <c r="C484" s="101" t="s">
        <v>19</v>
      </c>
      <c r="D484" s="109">
        <v>40</v>
      </c>
      <c r="E484" s="83" t="s">
        <v>573</v>
      </c>
      <c r="F484" s="97" t="s">
        <v>138</v>
      </c>
      <c r="G484" s="205" t="s">
        <v>122</v>
      </c>
      <c r="H484" s="86">
        <v>6</v>
      </c>
      <c r="I484" s="101" t="s">
        <v>130</v>
      </c>
      <c r="J484" s="101" t="s">
        <v>154</v>
      </c>
      <c r="K484" s="203" t="s">
        <v>483</v>
      </c>
      <c r="L484" s="87">
        <v>4</v>
      </c>
      <c r="M484" s="86" t="s">
        <v>121</v>
      </c>
      <c r="N484" s="92">
        <v>26</v>
      </c>
      <c r="O484" s="204" t="s">
        <v>815</v>
      </c>
      <c r="P484" s="84" t="s">
        <v>768</v>
      </c>
    </row>
    <row r="485" spans="1:16" s="94" customFormat="1" ht="34.5" customHeight="1" x14ac:dyDescent="0.2">
      <c r="A485" s="197" t="str">
        <f t="shared" si="7"/>
        <v>004041</v>
      </c>
      <c r="B485" s="110" t="s">
        <v>151</v>
      </c>
      <c r="C485" s="101" t="s">
        <v>19</v>
      </c>
      <c r="D485" s="109">
        <v>41</v>
      </c>
      <c r="E485" s="83" t="s">
        <v>573</v>
      </c>
      <c r="F485" s="97" t="s">
        <v>138</v>
      </c>
      <c r="G485" s="205" t="s">
        <v>123</v>
      </c>
      <c r="H485" s="86">
        <v>6</v>
      </c>
      <c r="I485" s="101" t="s">
        <v>130</v>
      </c>
      <c r="J485" s="101" t="s">
        <v>155</v>
      </c>
      <c r="K485" s="203" t="s">
        <v>484</v>
      </c>
      <c r="L485" s="87">
        <v>5</v>
      </c>
      <c r="M485" s="86" t="s">
        <v>119</v>
      </c>
      <c r="N485" s="92">
        <v>22</v>
      </c>
      <c r="O485" s="204" t="s">
        <v>815</v>
      </c>
      <c r="P485" s="84" t="s">
        <v>768</v>
      </c>
    </row>
    <row r="486" spans="1:16" s="94" customFormat="1" ht="34.5" customHeight="1" x14ac:dyDescent="0.2">
      <c r="A486" s="197" t="str">
        <f t="shared" si="7"/>
        <v>004042</v>
      </c>
      <c r="B486" s="110" t="s">
        <v>151</v>
      </c>
      <c r="C486" s="101" t="s">
        <v>19</v>
      </c>
      <c r="D486" s="109">
        <v>42</v>
      </c>
      <c r="E486" s="83" t="s">
        <v>573</v>
      </c>
      <c r="F486" s="97" t="s">
        <v>138</v>
      </c>
      <c r="G486" s="205" t="s">
        <v>123</v>
      </c>
      <c r="H486" s="86">
        <v>6</v>
      </c>
      <c r="I486" s="101" t="s">
        <v>130</v>
      </c>
      <c r="J486" s="101" t="s">
        <v>155</v>
      </c>
      <c r="K486" s="203" t="s">
        <v>485</v>
      </c>
      <c r="L486" s="87">
        <v>5</v>
      </c>
      <c r="M486" s="86" t="s">
        <v>121</v>
      </c>
      <c r="N486" s="92">
        <v>26</v>
      </c>
      <c r="O486" s="204" t="s">
        <v>815</v>
      </c>
      <c r="P486" s="84" t="s">
        <v>768</v>
      </c>
    </row>
    <row r="487" spans="1:16" s="94" customFormat="1" ht="34.5" customHeight="1" x14ac:dyDescent="0.2">
      <c r="A487" s="121" t="str">
        <f t="shared" si="7"/>
        <v>011022</v>
      </c>
      <c r="B487" s="140" t="s">
        <v>165</v>
      </c>
      <c r="C487" s="141" t="s">
        <v>26</v>
      </c>
      <c r="D487" s="142">
        <v>22</v>
      </c>
      <c r="E487" s="124" t="s">
        <v>573</v>
      </c>
      <c r="F487" s="97" t="s">
        <v>138</v>
      </c>
      <c r="G487" s="143" t="s">
        <v>117</v>
      </c>
      <c r="H487" s="126">
        <v>8</v>
      </c>
      <c r="I487" s="141" t="s">
        <v>130</v>
      </c>
      <c r="J487" s="141" t="s">
        <v>493</v>
      </c>
      <c r="K487" s="131" t="s">
        <v>841</v>
      </c>
      <c r="L487" s="128">
        <v>4</v>
      </c>
      <c r="M487" s="126" t="s">
        <v>121</v>
      </c>
      <c r="N487" s="129">
        <v>26</v>
      </c>
      <c r="O487" s="130" t="s">
        <v>129</v>
      </c>
      <c r="P487" s="122" t="s">
        <v>772</v>
      </c>
    </row>
    <row r="488" spans="1:16" s="94" customFormat="1" ht="34.5" customHeight="1" x14ac:dyDescent="0.2">
      <c r="A488" s="121" t="str">
        <f t="shared" si="7"/>
        <v>011023</v>
      </c>
      <c r="B488" s="140" t="s">
        <v>165</v>
      </c>
      <c r="C488" s="141" t="s">
        <v>26</v>
      </c>
      <c r="D488" s="142">
        <v>23</v>
      </c>
      <c r="E488" s="124" t="s">
        <v>573</v>
      </c>
      <c r="F488" s="97" t="s">
        <v>138</v>
      </c>
      <c r="G488" s="143" t="s">
        <v>122</v>
      </c>
      <c r="H488" s="126">
        <v>8</v>
      </c>
      <c r="I488" s="141" t="s">
        <v>130</v>
      </c>
      <c r="J488" s="141" t="s">
        <v>494</v>
      </c>
      <c r="K488" s="131" t="s">
        <v>842</v>
      </c>
      <c r="L488" s="128">
        <v>4</v>
      </c>
      <c r="M488" s="126" t="s">
        <v>121</v>
      </c>
      <c r="N488" s="129">
        <v>26</v>
      </c>
      <c r="O488" s="130" t="s">
        <v>129</v>
      </c>
      <c r="P488" s="122" t="s">
        <v>772</v>
      </c>
    </row>
    <row r="489" spans="1:16" s="94" customFormat="1" ht="34.5" customHeight="1" x14ac:dyDescent="0.2">
      <c r="A489" s="121" t="str">
        <f t="shared" si="7"/>
        <v>011024</v>
      </c>
      <c r="B489" s="140" t="s">
        <v>165</v>
      </c>
      <c r="C489" s="141" t="s">
        <v>26</v>
      </c>
      <c r="D489" s="142">
        <v>24</v>
      </c>
      <c r="E489" s="124" t="s">
        <v>573</v>
      </c>
      <c r="F489" s="97" t="s">
        <v>138</v>
      </c>
      <c r="G489" s="143" t="s">
        <v>123</v>
      </c>
      <c r="H489" s="126">
        <v>8</v>
      </c>
      <c r="I489" s="141" t="s">
        <v>130</v>
      </c>
      <c r="J489" s="141" t="s">
        <v>495</v>
      </c>
      <c r="K489" s="131" t="s">
        <v>843</v>
      </c>
      <c r="L489" s="128">
        <v>5</v>
      </c>
      <c r="M489" s="126" t="s">
        <v>121</v>
      </c>
      <c r="N489" s="129">
        <v>26</v>
      </c>
      <c r="O489" s="130" t="s">
        <v>129</v>
      </c>
      <c r="P489" s="122" t="s">
        <v>772</v>
      </c>
    </row>
    <row r="490" spans="1:16" s="94" customFormat="1" ht="34.5" customHeight="1" x14ac:dyDescent="0.2">
      <c r="A490" s="121" t="str">
        <f t="shared" si="7"/>
        <v>017076</v>
      </c>
      <c r="B490" s="140" t="s">
        <v>167</v>
      </c>
      <c r="C490" s="141" t="s">
        <v>30</v>
      </c>
      <c r="D490" s="142">
        <v>76</v>
      </c>
      <c r="E490" s="124" t="s">
        <v>573</v>
      </c>
      <c r="F490" s="97" t="s">
        <v>138</v>
      </c>
      <c r="G490" s="143">
        <v>1</v>
      </c>
      <c r="H490" s="126">
        <v>8</v>
      </c>
      <c r="I490" s="141" t="s">
        <v>130</v>
      </c>
      <c r="J490" s="141" t="s">
        <v>501</v>
      </c>
      <c r="K490" s="131" t="s">
        <v>844</v>
      </c>
      <c r="L490" s="128">
        <v>4</v>
      </c>
      <c r="M490" s="126" t="s">
        <v>845</v>
      </c>
      <c r="N490" s="129" t="s">
        <v>447</v>
      </c>
      <c r="O490" s="130" t="s">
        <v>756</v>
      </c>
      <c r="P490" s="122" t="s">
        <v>444</v>
      </c>
    </row>
    <row r="491" spans="1:16" s="94" customFormat="1" ht="34.5" customHeight="1" x14ac:dyDescent="0.2">
      <c r="A491" s="121" t="str">
        <f t="shared" si="7"/>
        <v>017077</v>
      </c>
      <c r="B491" s="140" t="s">
        <v>167</v>
      </c>
      <c r="C491" s="141" t="s">
        <v>30</v>
      </c>
      <c r="D491" s="142">
        <v>77</v>
      </c>
      <c r="E491" s="124" t="s">
        <v>573</v>
      </c>
      <c r="F491" s="97" t="s">
        <v>138</v>
      </c>
      <c r="G491" s="143" t="s">
        <v>117</v>
      </c>
      <c r="H491" s="126">
        <v>8</v>
      </c>
      <c r="I491" s="141" t="s">
        <v>130</v>
      </c>
      <c r="J491" s="141" t="s">
        <v>501</v>
      </c>
      <c r="K491" s="131" t="s">
        <v>846</v>
      </c>
      <c r="L491" s="128">
        <v>4</v>
      </c>
      <c r="M491" s="126" t="s">
        <v>847</v>
      </c>
      <c r="N491" s="129" t="s">
        <v>449</v>
      </c>
      <c r="O491" s="130" t="s">
        <v>756</v>
      </c>
      <c r="P491" s="122" t="s">
        <v>772</v>
      </c>
    </row>
    <row r="492" spans="1:16" s="94" customFormat="1" ht="34.5" customHeight="1" x14ac:dyDescent="0.2">
      <c r="A492" s="121" t="str">
        <f t="shared" si="7"/>
        <v>017078</v>
      </c>
      <c r="B492" s="140" t="s">
        <v>167</v>
      </c>
      <c r="C492" s="141" t="s">
        <v>30</v>
      </c>
      <c r="D492" s="142">
        <v>78</v>
      </c>
      <c r="E492" s="124" t="s">
        <v>573</v>
      </c>
      <c r="F492" s="97" t="s">
        <v>138</v>
      </c>
      <c r="G492" s="143">
        <v>2</v>
      </c>
      <c r="H492" s="126">
        <v>8</v>
      </c>
      <c r="I492" s="141" t="s">
        <v>130</v>
      </c>
      <c r="J492" s="141" t="s">
        <v>503</v>
      </c>
      <c r="K492" s="131" t="s">
        <v>848</v>
      </c>
      <c r="L492" s="128">
        <v>4</v>
      </c>
      <c r="M492" s="126" t="s">
        <v>845</v>
      </c>
      <c r="N492" s="129" t="s">
        <v>447</v>
      </c>
      <c r="O492" s="130" t="s">
        <v>756</v>
      </c>
      <c r="P492" s="122" t="s">
        <v>140</v>
      </c>
    </row>
    <row r="493" spans="1:16" s="94" customFormat="1" ht="34.5" customHeight="1" x14ac:dyDescent="0.2">
      <c r="A493" s="121" t="str">
        <f t="shared" si="7"/>
        <v>017079</v>
      </c>
      <c r="B493" s="140" t="s">
        <v>167</v>
      </c>
      <c r="C493" s="141" t="s">
        <v>30</v>
      </c>
      <c r="D493" s="142">
        <v>79</v>
      </c>
      <c r="E493" s="124" t="s">
        <v>573</v>
      </c>
      <c r="F493" s="97" t="s">
        <v>138</v>
      </c>
      <c r="G493" s="143" t="s">
        <v>122</v>
      </c>
      <c r="H493" s="126">
        <v>8</v>
      </c>
      <c r="I493" s="141" t="s">
        <v>130</v>
      </c>
      <c r="J493" s="141" t="s">
        <v>503</v>
      </c>
      <c r="K493" s="131" t="s">
        <v>849</v>
      </c>
      <c r="L493" s="128">
        <v>4</v>
      </c>
      <c r="M493" s="126" t="s">
        <v>847</v>
      </c>
      <c r="N493" s="129" t="s">
        <v>449</v>
      </c>
      <c r="O493" s="130" t="s">
        <v>756</v>
      </c>
      <c r="P493" s="122" t="s">
        <v>772</v>
      </c>
    </row>
    <row r="494" spans="1:16" s="94" customFormat="1" ht="34.5" customHeight="1" x14ac:dyDescent="0.2">
      <c r="A494" s="121" t="str">
        <f t="shared" si="7"/>
        <v>017080</v>
      </c>
      <c r="B494" s="140" t="s">
        <v>167</v>
      </c>
      <c r="C494" s="141" t="s">
        <v>30</v>
      </c>
      <c r="D494" s="142">
        <v>80</v>
      </c>
      <c r="E494" s="124" t="s">
        <v>573</v>
      </c>
      <c r="F494" s="97" t="s">
        <v>138</v>
      </c>
      <c r="G494" s="143">
        <v>3</v>
      </c>
      <c r="H494" s="126">
        <v>8</v>
      </c>
      <c r="I494" s="141" t="s">
        <v>130</v>
      </c>
      <c r="J494" s="141" t="s">
        <v>506</v>
      </c>
      <c r="K494" s="131" t="s">
        <v>850</v>
      </c>
      <c r="L494" s="128">
        <v>4</v>
      </c>
      <c r="M494" s="126" t="s">
        <v>845</v>
      </c>
      <c r="N494" s="129" t="s">
        <v>447</v>
      </c>
      <c r="O494" s="130" t="s">
        <v>756</v>
      </c>
      <c r="P494" s="122" t="s">
        <v>140</v>
      </c>
    </row>
    <row r="495" spans="1:16" s="94" customFormat="1" ht="34.5" customHeight="1" x14ac:dyDescent="0.2">
      <c r="A495" s="121" t="str">
        <f t="shared" si="7"/>
        <v>017081</v>
      </c>
      <c r="B495" s="140" t="s">
        <v>167</v>
      </c>
      <c r="C495" s="141" t="s">
        <v>30</v>
      </c>
      <c r="D495" s="142">
        <v>81</v>
      </c>
      <c r="E495" s="124" t="s">
        <v>573</v>
      </c>
      <c r="F495" s="97" t="s">
        <v>138</v>
      </c>
      <c r="G495" s="143" t="s">
        <v>123</v>
      </c>
      <c r="H495" s="126">
        <v>8</v>
      </c>
      <c r="I495" s="141" t="s">
        <v>130</v>
      </c>
      <c r="J495" s="141" t="s">
        <v>506</v>
      </c>
      <c r="K495" s="131" t="s">
        <v>851</v>
      </c>
      <c r="L495" s="128">
        <v>4</v>
      </c>
      <c r="M495" s="126" t="s">
        <v>847</v>
      </c>
      <c r="N495" s="129" t="s">
        <v>449</v>
      </c>
      <c r="O495" s="130" t="s">
        <v>756</v>
      </c>
      <c r="P495" s="122" t="s">
        <v>772</v>
      </c>
    </row>
    <row r="496" spans="1:16" s="94" customFormat="1" ht="34.5" customHeight="1" x14ac:dyDescent="0.2">
      <c r="A496" s="121" t="str">
        <f t="shared" si="7"/>
        <v>061038</v>
      </c>
      <c r="B496" s="140" t="s">
        <v>181</v>
      </c>
      <c r="C496" s="141" t="s">
        <v>50</v>
      </c>
      <c r="D496" s="142">
        <v>38</v>
      </c>
      <c r="E496" s="124" t="s">
        <v>573</v>
      </c>
      <c r="F496" s="97" t="s">
        <v>138</v>
      </c>
      <c r="G496" s="143" t="s">
        <v>117</v>
      </c>
      <c r="H496" s="126">
        <v>8</v>
      </c>
      <c r="I496" s="141" t="s">
        <v>130</v>
      </c>
      <c r="J496" s="141" t="s">
        <v>535</v>
      </c>
      <c r="K496" s="131" t="s">
        <v>852</v>
      </c>
      <c r="L496" s="128">
        <v>4</v>
      </c>
      <c r="M496" s="126" t="s">
        <v>119</v>
      </c>
      <c r="N496" s="129">
        <v>22</v>
      </c>
      <c r="O496" s="130" t="s">
        <v>129</v>
      </c>
      <c r="P496" s="122" t="s">
        <v>772</v>
      </c>
    </row>
    <row r="497" spans="1:16" s="94" customFormat="1" ht="34.5" customHeight="1" x14ac:dyDescent="0.2">
      <c r="A497" s="121" t="str">
        <f t="shared" si="7"/>
        <v>061039</v>
      </c>
      <c r="B497" s="140" t="s">
        <v>181</v>
      </c>
      <c r="C497" s="141" t="s">
        <v>50</v>
      </c>
      <c r="D497" s="142">
        <v>39</v>
      </c>
      <c r="E497" s="124" t="s">
        <v>573</v>
      </c>
      <c r="F497" s="97" t="s">
        <v>138</v>
      </c>
      <c r="G497" s="143">
        <v>1</v>
      </c>
      <c r="H497" s="126">
        <v>8</v>
      </c>
      <c r="I497" s="141" t="s">
        <v>130</v>
      </c>
      <c r="J497" s="141" t="s">
        <v>535</v>
      </c>
      <c r="K497" s="131" t="s">
        <v>853</v>
      </c>
      <c r="L497" s="128">
        <v>4</v>
      </c>
      <c r="M497" s="126" t="s">
        <v>121</v>
      </c>
      <c r="N497" s="129">
        <v>26</v>
      </c>
      <c r="O497" s="130" t="s">
        <v>129</v>
      </c>
      <c r="P497" s="122" t="s">
        <v>772</v>
      </c>
    </row>
    <row r="498" spans="1:16" s="94" customFormat="1" ht="34.5" customHeight="1" x14ac:dyDescent="0.2">
      <c r="A498" s="121" t="str">
        <f t="shared" si="7"/>
        <v>061040</v>
      </c>
      <c r="B498" s="128" t="s">
        <v>181</v>
      </c>
      <c r="C498" s="122" t="s">
        <v>50</v>
      </c>
      <c r="D498" s="123">
        <v>40</v>
      </c>
      <c r="E498" s="124" t="s">
        <v>573</v>
      </c>
      <c r="F498" s="120" t="s">
        <v>138</v>
      </c>
      <c r="G498" s="125" t="s">
        <v>122</v>
      </c>
      <c r="H498" s="126">
        <v>8</v>
      </c>
      <c r="I498" s="122" t="s">
        <v>130</v>
      </c>
      <c r="J498" s="122" t="s">
        <v>536</v>
      </c>
      <c r="K498" s="131" t="s">
        <v>854</v>
      </c>
      <c r="L498" s="133">
        <v>4</v>
      </c>
      <c r="M498" s="144" t="s">
        <v>119</v>
      </c>
      <c r="N498" s="145">
        <v>22</v>
      </c>
      <c r="O498" s="146" t="s">
        <v>129</v>
      </c>
      <c r="P498" s="122" t="s">
        <v>772</v>
      </c>
    </row>
    <row r="499" spans="1:16" s="94" customFormat="1" ht="34.5" customHeight="1" x14ac:dyDescent="0.2">
      <c r="A499" s="121" t="str">
        <f t="shared" si="7"/>
        <v>061041</v>
      </c>
      <c r="B499" s="128" t="s">
        <v>181</v>
      </c>
      <c r="C499" s="122" t="s">
        <v>50</v>
      </c>
      <c r="D499" s="123">
        <v>41</v>
      </c>
      <c r="E499" s="124" t="s">
        <v>573</v>
      </c>
      <c r="F499" s="120" t="s">
        <v>138</v>
      </c>
      <c r="G499" s="125" t="s">
        <v>122</v>
      </c>
      <c r="H499" s="126">
        <v>8</v>
      </c>
      <c r="I499" s="122" t="s">
        <v>130</v>
      </c>
      <c r="J499" s="122" t="s">
        <v>536</v>
      </c>
      <c r="K499" s="131" t="s">
        <v>855</v>
      </c>
      <c r="L499" s="133">
        <v>4</v>
      </c>
      <c r="M499" s="144" t="s">
        <v>121</v>
      </c>
      <c r="N499" s="145">
        <v>26</v>
      </c>
      <c r="O499" s="146" t="s">
        <v>129</v>
      </c>
      <c r="P499" s="122" t="s">
        <v>772</v>
      </c>
    </row>
    <row r="500" spans="1:16" s="94" customFormat="1" ht="34.5" customHeight="1" x14ac:dyDescent="0.2">
      <c r="A500" s="121" t="str">
        <f t="shared" si="7"/>
        <v>061042</v>
      </c>
      <c r="B500" s="140" t="s">
        <v>181</v>
      </c>
      <c r="C500" s="141" t="s">
        <v>50</v>
      </c>
      <c r="D500" s="142">
        <v>42</v>
      </c>
      <c r="E500" s="124" t="s">
        <v>573</v>
      </c>
      <c r="F500" s="97" t="s">
        <v>138</v>
      </c>
      <c r="G500" s="143" t="s">
        <v>123</v>
      </c>
      <c r="H500" s="126">
        <v>8</v>
      </c>
      <c r="I500" s="141" t="s">
        <v>130</v>
      </c>
      <c r="J500" s="141" t="s">
        <v>537</v>
      </c>
      <c r="K500" s="131" t="s">
        <v>856</v>
      </c>
      <c r="L500" s="128">
        <v>5</v>
      </c>
      <c r="M500" s="126" t="s">
        <v>119</v>
      </c>
      <c r="N500" s="129">
        <v>22</v>
      </c>
      <c r="O500" s="130" t="s">
        <v>129</v>
      </c>
      <c r="P500" s="122" t="s">
        <v>772</v>
      </c>
    </row>
    <row r="501" spans="1:16" s="94" customFormat="1" ht="34.5" customHeight="1" x14ac:dyDescent="0.2">
      <c r="A501" s="121" t="str">
        <f t="shared" si="7"/>
        <v>061043</v>
      </c>
      <c r="B501" s="140" t="s">
        <v>181</v>
      </c>
      <c r="C501" s="141" t="s">
        <v>50</v>
      </c>
      <c r="D501" s="142">
        <v>43</v>
      </c>
      <c r="E501" s="124" t="s">
        <v>573</v>
      </c>
      <c r="F501" s="97" t="s">
        <v>138</v>
      </c>
      <c r="G501" s="141" t="s">
        <v>123</v>
      </c>
      <c r="H501" s="126">
        <v>8</v>
      </c>
      <c r="I501" s="141" t="s">
        <v>130</v>
      </c>
      <c r="J501" s="141" t="s">
        <v>537</v>
      </c>
      <c r="K501" s="151" t="s">
        <v>857</v>
      </c>
      <c r="L501" s="128">
        <v>5</v>
      </c>
      <c r="M501" s="126" t="s">
        <v>121</v>
      </c>
      <c r="N501" s="129">
        <v>26</v>
      </c>
      <c r="O501" s="130" t="s">
        <v>129</v>
      </c>
      <c r="P501" s="122" t="s">
        <v>772</v>
      </c>
    </row>
    <row r="502" spans="1:16" s="94" customFormat="1" ht="34.5" customHeight="1" x14ac:dyDescent="0.2">
      <c r="A502" s="121" t="str">
        <f t="shared" si="7"/>
        <v>017082</v>
      </c>
      <c r="B502" s="141" t="s">
        <v>167</v>
      </c>
      <c r="C502" s="141" t="s">
        <v>30</v>
      </c>
      <c r="D502" s="157">
        <v>82</v>
      </c>
      <c r="E502" s="124" t="s">
        <v>573</v>
      </c>
      <c r="F502" s="98" t="s">
        <v>488</v>
      </c>
      <c r="G502" s="141" t="s">
        <v>117</v>
      </c>
      <c r="H502" s="126">
        <v>8</v>
      </c>
      <c r="I502" s="135" t="s">
        <v>168</v>
      </c>
      <c r="J502" s="141" t="s">
        <v>501</v>
      </c>
      <c r="K502" s="148" t="s">
        <v>858</v>
      </c>
      <c r="L502" s="141">
        <v>1</v>
      </c>
      <c r="M502" s="141" t="s">
        <v>845</v>
      </c>
      <c r="N502" s="141" t="s">
        <v>447</v>
      </c>
      <c r="O502" s="149" t="s">
        <v>756</v>
      </c>
      <c r="P502" s="141" t="s">
        <v>772</v>
      </c>
    </row>
    <row r="503" spans="1:16" s="94" customFormat="1" ht="34.5" customHeight="1" x14ac:dyDescent="0.2">
      <c r="A503" s="121" t="str">
        <f t="shared" si="7"/>
        <v>017083</v>
      </c>
      <c r="B503" s="141" t="s">
        <v>167</v>
      </c>
      <c r="C503" s="141" t="s">
        <v>30</v>
      </c>
      <c r="D503" s="157">
        <v>83</v>
      </c>
      <c r="E503" s="124" t="s">
        <v>573</v>
      </c>
      <c r="F503" s="98" t="s">
        <v>859</v>
      </c>
      <c r="G503" s="141">
        <v>1</v>
      </c>
      <c r="H503" s="126">
        <v>8</v>
      </c>
      <c r="I503" s="135" t="s">
        <v>168</v>
      </c>
      <c r="J503" s="141" t="s">
        <v>501</v>
      </c>
      <c r="K503" s="148" t="s">
        <v>860</v>
      </c>
      <c r="L503" s="141">
        <v>1</v>
      </c>
      <c r="M503" s="141" t="s">
        <v>847</v>
      </c>
      <c r="N503" s="141" t="s">
        <v>449</v>
      </c>
      <c r="O503" s="149" t="s">
        <v>756</v>
      </c>
      <c r="P503" s="141" t="s">
        <v>444</v>
      </c>
    </row>
    <row r="504" spans="1:16" s="94" customFormat="1" ht="34.5" customHeight="1" x14ac:dyDescent="0.2">
      <c r="A504" s="121" t="str">
        <f t="shared" si="7"/>
        <v>017084</v>
      </c>
      <c r="B504" s="141" t="s">
        <v>167</v>
      </c>
      <c r="C504" s="141" t="s">
        <v>30</v>
      </c>
      <c r="D504" s="157">
        <v>84</v>
      </c>
      <c r="E504" s="124" t="s">
        <v>573</v>
      </c>
      <c r="F504" s="98" t="s">
        <v>488</v>
      </c>
      <c r="G504" s="141" t="s">
        <v>162</v>
      </c>
      <c r="H504" s="126">
        <v>8</v>
      </c>
      <c r="I504" s="135" t="s">
        <v>168</v>
      </c>
      <c r="J504" s="141" t="s">
        <v>509</v>
      </c>
      <c r="K504" s="148" t="s">
        <v>861</v>
      </c>
      <c r="L504" s="141">
        <v>1</v>
      </c>
      <c r="M504" s="141" t="s">
        <v>845</v>
      </c>
      <c r="N504" s="141" t="s">
        <v>447</v>
      </c>
      <c r="O504" s="149" t="s">
        <v>756</v>
      </c>
      <c r="P504" s="141" t="s">
        <v>772</v>
      </c>
    </row>
    <row r="505" spans="1:16" s="94" customFormat="1" ht="34.5" customHeight="1" x14ac:dyDescent="0.2">
      <c r="A505" s="121" t="str">
        <f t="shared" si="7"/>
        <v>017085</v>
      </c>
      <c r="B505" s="141" t="s">
        <v>167</v>
      </c>
      <c r="C505" s="141" t="s">
        <v>30</v>
      </c>
      <c r="D505" s="157">
        <v>85</v>
      </c>
      <c r="E505" s="124" t="s">
        <v>573</v>
      </c>
      <c r="F505" s="98" t="s">
        <v>859</v>
      </c>
      <c r="G505" s="141" t="s">
        <v>162</v>
      </c>
      <c r="H505" s="126">
        <v>8</v>
      </c>
      <c r="I505" s="135" t="s">
        <v>168</v>
      </c>
      <c r="J505" s="141" t="s">
        <v>509</v>
      </c>
      <c r="K505" s="148" t="s">
        <v>862</v>
      </c>
      <c r="L505" s="141">
        <v>1</v>
      </c>
      <c r="M505" s="141" t="s">
        <v>847</v>
      </c>
      <c r="N505" s="141" t="s">
        <v>449</v>
      </c>
      <c r="O505" s="149" t="s">
        <v>756</v>
      </c>
      <c r="P505" s="141" t="s">
        <v>444</v>
      </c>
    </row>
    <row r="506" spans="1:16" s="94" customFormat="1" ht="34.5" customHeight="1" x14ac:dyDescent="0.2">
      <c r="A506" s="121" t="str">
        <f t="shared" si="7"/>
        <v>017086</v>
      </c>
      <c r="B506" s="141" t="s">
        <v>167</v>
      </c>
      <c r="C506" s="141" t="s">
        <v>30</v>
      </c>
      <c r="D506" s="157">
        <v>86</v>
      </c>
      <c r="E506" s="124" t="s">
        <v>573</v>
      </c>
      <c r="F506" s="98" t="s">
        <v>859</v>
      </c>
      <c r="G506" s="141" t="s">
        <v>162</v>
      </c>
      <c r="H506" s="126">
        <v>8</v>
      </c>
      <c r="I506" s="135" t="s">
        <v>168</v>
      </c>
      <c r="J506" s="141" t="s">
        <v>510</v>
      </c>
      <c r="K506" s="148" t="s">
        <v>863</v>
      </c>
      <c r="L506" s="141">
        <v>1</v>
      </c>
      <c r="M506" s="141" t="s">
        <v>845</v>
      </c>
      <c r="N506" s="141" t="s">
        <v>447</v>
      </c>
      <c r="O506" s="149" t="s">
        <v>756</v>
      </c>
      <c r="P506" s="141" t="s">
        <v>444</v>
      </c>
    </row>
    <row r="507" spans="1:16" s="94" customFormat="1" ht="34.5" customHeight="1" x14ac:dyDescent="0.2">
      <c r="A507" s="121" t="str">
        <f t="shared" si="7"/>
        <v>017087</v>
      </c>
      <c r="B507" s="141" t="s">
        <v>167</v>
      </c>
      <c r="C507" s="141" t="s">
        <v>30</v>
      </c>
      <c r="D507" s="157">
        <v>87</v>
      </c>
      <c r="E507" s="124" t="s">
        <v>573</v>
      </c>
      <c r="F507" s="98" t="s">
        <v>488</v>
      </c>
      <c r="G507" s="141" t="s">
        <v>162</v>
      </c>
      <c r="H507" s="126">
        <v>8</v>
      </c>
      <c r="I507" s="135" t="s">
        <v>168</v>
      </c>
      <c r="J507" s="141" t="s">
        <v>510</v>
      </c>
      <c r="K507" s="148" t="s">
        <v>864</v>
      </c>
      <c r="L507" s="141">
        <v>1</v>
      </c>
      <c r="M507" s="141" t="s">
        <v>847</v>
      </c>
      <c r="N507" s="141" t="s">
        <v>449</v>
      </c>
      <c r="O507" s="149" t="s">
        <v>756</v>
      </c>
      <c r="P507" s="141" t="s">
        <v>772</v>
      </c>
    </row>
    <row r="508" spans="1:16" s="94" customFormat="1" ht="34.5" customHeight="1" x14ac:dyDescent="0.2">
      <c r="A508" s="121" t="str">
        <f t="shared" si="7"/>
        <v>027007</v>
      </c>
      <c r="B508" s="141" t="s">
        <v>173</v>
      </c>
      <c r="C508" s="141" t="s">
        <v>35</v>
      </c>
      <c r="D508" s="142">
        <v>7</v>
      </c>
      <c r="E508" s="124" t="s">
        <v>573</v>
      </c>
      <c r="F508" s="103" t="s">
        <v>488</v>
      </c>
      <c r="G508" s="141" t="s">
        <v>117</v>
      </c>
      <c r="H508" s="126">
        <v>8</v>
      </c>
      <c r="I508" s="144" t="s">
        <v>168</v>
      </c>
      <c r="J508" s="141" t="s">
        <v>512</v>
      </c>
      <c r="K508" s="148" t="s">
        <v>865</v>
      </c>
      <c r="L508" s="141">
        <v>1</v>
      </c>
      <c r="M508" s="141" t="s">
        <v>174</v>
      </c>
      <c r="N508" s="141">
        <v>22</v>
      </c>
      <c r="O508" s="149" t="s">
        <v>175</v>
      </c>
      <c r="P508" s="141" t="s">
        <v>772</v>
      </c>
    </row>
    <row r="509" spans="1:16" s="94" customFormat="1" ht="34.5" customHeight="1" x14ac:dyDescent="0.2">
      <c r="A509" s="121" t="str">
        <f t="shared" si="7"/>
        <v>027008</v>
      </c>
      <c r="B509" s="141" t="s">
        <v>173</v>
      </c>
      <c r="C509" s="141" t="s">
        <v>35</v>
      </c>
      <c r="D509" s="142">
        <v>8</v>
      </c>
      <c r="E509" s="124" t="s">
        <v>573</v>
      </c>
      <c r="F509" s="103" t="s">
        <v>488</v>
      </c>
      <c r="G509" s="141" t="s">
        <v>162</v>
      </c>
      <c r="H509" s="126">
        <v>8</v>
      </c>
      <c r="I509" s="144" t="s">
        <v>168</v>
      </c>
      <c r="J509" s="141" t="s">
        <v>513</v>
      </c>
      <c r="K509" s="148" t="s">
        <v>866</v>
      </c>
      <c r="L509" s="141">
        <v>1</v>
      </c>
      <c r="M509" s="141" t="s">
        <v>174</v>
      </c>
      <c r="N509" s="141">
        <v>22</v>
      </c>
      <c r="O509" s="149" t="s">
        <v>175</v>
      </c>
      <c r="P509" s="141" t="s">
        <v>772</v>
      </c>
    </row>
    <row r="510" spans="1:16" s="94" customFormat="1" ht="34.5" customHeight="1" x14ac:dyDescent="0.2">
      <c r="A510" s="121" t="str">
        <f t="shared" si="7"/>
        <v>027009</v>
      </c>
      <c r="B510" s="141" t="s">
        <v>173</v>
      </c>
      <c r="C510" s="141" t="s">
        <v>35</v>
      </c>
      <c r="D510" s="142">
        <v>9</v>
      </c>
      <c r="E510" s="124" t="s">
        <v>573</v>
      </c>
      <c r="F510" s="103" t="s">
        <v>488</v>
      </c>
      <c r="G510" s="141" t="s">
        <v>162</v>
      </c>
      <c r="H510" s="126">
        <v>8</v>
      </c>
      <c r="I510" s="144" t="s">
        <v>168</v>
      </c>
      <c r="J510" s="144" t="s">
        <v>514</v>
      </c>
      <c r="K510" s="148" t="s">
        <v>867</v>
      </c>
      <c r="L510" s="179">
        <v>1</v>
      </c>
      <c r="M510" s="179" t="s">
        <v>174</v>
      </c>
      <c r="N510" s="179">
        <v>22</v>
      </c>
      <c r="O510" s="190" t="s">
        <v>175</v>
      </c>
      <c r="P510" s="141" t="s">
        <v>772</v>
      </c>
    </row>
    <row r="511" spans="1:16" s="94" customFormat="1" ht="34.5" customHeight="1" x14ac:dyDescent="0.2">
      <c r="A511" s="121" t="str">
        <f t="shared" si="7"/>
        <v>017092</v>
      </c>
      <c r="B511" s="141" t="s">
        <v>167</v>
      </c>
      <c r="C511" s="141" t="s">
        <v>30</v>
      </c>
      <c r="D511" s="142">
        <v>92</v>
      </c>
      <c r="E511" s="124" t="s">
        <v>573</v>
      </c>
      <c r="F511" s="103" t="s">
        <v>488</v>
      </c>
      <c r="G511" s="141" t="s">
        <v>141</v>
      </c>
      <c r="H511" s="126">
        <v>8</v>
      </c>
      <c r="I511" s="144" t="s">
        <v>170</v>
      </c>
      <c r="J511" s="144" t="s">
        <v>501</v>
      </c>
      <c r="K511" s="148" t="s">
        <v>868</v>
      </c>
      <c r="L511" s="179">
        <v>1</v>
      </c>
      <c r="M511" s="179" t="s">
        <v>845</v>
      </c>
      <c r="N511" s="179" t="s">
        <v>447</v>
      </c>
      <c r="O511" s="190" t="s">
        <v>756</v>
      </c>
      <c r="P511" s="141" t="s">
        <v>772</v>
      </c>
    </row>
    <row r="512" spans="1:16" s="94" customFormat="1" ht="34.5" customHeight="1" x14ac:dyDescent="0.2">
      <c r="A512" s="121" t="str">
        <f t="shared" si="7"/>
        <v>017093</v>
      </c>
      <c r="B512" s="141" t="s">
        <v>167</v>
      </c>
      <c r="C512" s="141" t="s">
        <v>30</v>
      </c>
      <c r="D512" s="142">
        <v>93</v>
      </c>
      <c r="E512" s="124" t="s">
        <v>573</v>
      </c>
      <c r="F512" s="103" t="s">
        <v>859</v>
      </c>
      <c r="G512" s="141" t="s">
        <v>141</v>
      </c>
      <c r="H512" s="126">
        <v>8</v>
      </c>
      <c r="I512" s="144" t="s">
        <v>170</v>
      </c>
      <c r="J512" s="144" t="s">
        <v>501</v>
      </c>
      <c r="K512" s="148" t="s">
        <v>511</v>
      </c>
      <c r="L512" s="179">
        <v>1</v>
      </c>
      <c r="M512" s="179" t="s">
        <v>847</v>
      </c>
      <c r="N512" s="179" t="s">
        <v>449</v>
      </c>
      <c r="O512" s="190" t="s">
        <v>756</v>
      </c>
      <c r="P512" s="141" t="s">
        <v>444</v>
      </c>
    </row>
    <row r="513" spans="1:16" s="94" customFormat="1" ht="34.5" customHeight="1" x14ac:dyDescent="0.2">
      <c r="A513" s="197" t="str">
        <f t="shared" si="7"/>
        <v>017094</v>
      </c>
      <c r="B513" s="86" t="s">
        <v>167</v>
      </c>
      <c r="C513" s="86" t="s">
        <v>30</v>
      </c>
      <c r="D513" s="83">
        <v>94</v>
      </c>
      <c r="E513" s="83" t="s">
        <v>573</v>
      </c>
      <c r="F513" s="90" t="s">
        <v>488</v>
      </c>
      <c r="G513" s="86" t="s">
        <v>141</v>
      </c>
      <c r="H513" s="86">
        <v>6</v>
      </c>
      <c r="I513" s="86" t="s">
        <v>170</v>
      </c>
      <c r="J513" s="86" t="s">
        <v>171</v>
      </c>
      <c r="K513" s="89" t="s">
        <v>869</v>
      </c>
      <c r="L513" s="101">
        <v>1</v>
      </c>
      <c r="M513" s="101" t="s">
        <v>870</v>
      </c>
      <c r="N513" s="101">
        <v>22</v>
      </c>
      <c r="O513" s="211" t="s">
        <v>759</v>
      </c>
      <c r="P513" s="101" t="s">
        <v>784</v>
      </c>
    </row>
    <row r="514" spans="1:16" s="94" customFormat="1" ht="34.5" customHeight="1" x14ac:dyDescent="0.2">
      <c r="A514" s="197" t="str">
        <f t="shared" si="7"/>
        <v>017095</v>
      </c>
      <c r="B514" s="86" t="s">
        <v>167</v>
      </c>
      <c r="C514" s="86" t="s">
        <v>30</v>
      </c>
      <c r="D514" s="83">
        <v>95</v>
      </c>
      <c r="E514" s="83" t="s">
        <v>573</v>
      </c>
      <c r="F514" s="90" t="s">
        <v>488</v>
      </c>
      <c r="G514" s="86" t="s">
        <v>141</v>
      </c>
      <c r="H514" s="86">
        <v>6</v>
      </c>
      <c r="I514" s="86" t="s">
        <v>170</v>
      </c>
      <c r="J514" s="86" t="s">
        <v>171</v>
      </c>
      <c r="K514" s="89" t="s">
        <v>871</v>
      </c>
      <c r="L514" s="101">
        <v>1</v>
      </c>
      <c r="M514" s="101" t="s">
        <v>872</v>
      </c>
      <c r="N514" s="101">
        <v>26</v>
      </c>
      <c r="O514" s="102" t="s">
        <v>759</v>
      </c>
      <c r="P514" s="101" t="s">
        <v>784</v>
      </c>
    </row>
    <row r="515" spans="1:16" s="94" customFormat="1" ht="34.5" customHeight="1" x14ac:dyDescent="0.2">
      <c r="A515" s="121" t="str">
        <f t="shared" si="7"/>
        <v>027010</v>
      </c>
      <c r="B515" s="172" t="s">
        <v>173</v>
      </c>
      <c r="C515" s="172" t="s">
        <v>35</v>
      </c>
      <c r="D515" s="157">
        <v>10</v>
      </c>
      <c r="E515" s="124" t="s">
        <v>573</v>
      </c>
      <c r="F515" s="112" t="s">
        <v>488</v>
      </c>
      <c r="G515" s="172" t="s">
        <v>141</v>
      </c>
      <c r="H515" s="126">
        <v>8</v>
      </c>
      <c r="I515" s="183" t="s">
        <v>170</v>
      </c>
      <c r="J515" s="172" t="s">
        <v>512</v>
      </c>
      <c r="K515" s="191" t="s">
        <v>873</v>
      </c>
      <c r="L515" s="141">
        <v>1</v>
      </c>
      <c r="M515" s="141" t="s">
        <v>174</v>
      </c>
      <c r="N515" s="141">
        <v>22</v>
      </c>
      <c r="O515" s="149" t="s">
        <v>175</v>
      </c>
      <c r="P515" s="141" t="s">
        <v>772</v>
      </c>
    </row>
    <row r="516" spans="1:16" s="94" customFormat="1" ht="34.5" customHeight="1" x14ac:dyDescent="0.2">
      <c r="A516" s="197" t="str">
        <f t="shared" si="7"/>
        <v>027011</v>
      </c>
      <c r="B516" s="213" t="s">
        <v>173</v>
      </c>
      <c r="C516" s="213" t="s">
        <v>35</v>
      </c>
      <c r="D516" s="88">
        <v>11</v>
      </c>
      <c r="E516" s="83" t="s">
        <v>573</v>
      </c>
      <c r="F516" s="112" t="s">
        <v>488</v>
      </c>
      <c r="G516" s="213" t="s">
        <v>141</v>
      </c>
      <c r="H516" s="86">
        <v>6</v>
      </c>
      <c r="I516" s="111" t="s">
        <v>170</v>
      </c>
      <c r="J516" s="213">
        <v>752</v>
      </c>
      <c r="K516" s="214" t="s">
        <v>874</v>
      </c>
      <c r="L516" s="215">
        <v>1</v>
      </c>
      <c r="M516" s="215" t="s">
        <v>174</v>
      </c>
      <c r="N516" s="215">
        <v>22</v>
      </c>
      <c r="O516" s="216" t="s">
        <v>175</v>
      </c>
      <c r="P516" s="215" t="s">
        <v>875</v>
      </c>
    </row>
    <row r="517" spans="1:16" s="94" customFormat="1" ht="34.5" customHeight="1" x14ac:dyDescent="0.2">
      <c r="A517" s="121" t="str">
        <f t="shared" si="7"/>
        <v>009012</v>
      </c>
      <c r="B517" s="172" t="s">
        <v>159</v>
      </c>
      <c r="C517" s="172" t="s">
        <v>23</v>
      </c>
      <c r="D517" s="157">
        <v>12</v>
      </c>
      <c r="E517" s="124" t="s">
        <v>573</v>
      </c>
      <c r="F517" s="112" t="s">
        <v>876</v>
      </c>
      <c r="G517" s="172">
        <v>1</v>
      </c>
      <c r="H517" s="126">
        <v>8</v>
      </c>
      <c r="I517" s="183" t="s">
        <v>160</v>
      </c>
      <c r="J517" s="172" t="s">
        <v>490</v>
      </c>
      <c r="K517" s="191" t="s">
        <v>877</v>
      </c>
      <c r="L517" s="192">
        <v>1</v>
      </c>
      <c r="M517" s="192" t="s">
        <v>161</v>
      </c>
      <c r="N517" s="192">
        <v>22</v>
      </c>
      <c r="O517" s="193" t="s">
        <v>878</v>
      </c>
      <c r="P517" s="194" t="s">
        <v>772</v>
      </c>
    </row>
    <row r="518" spans="1:16" s="94" customFormat="1" ht="34.5" customHeight="1" x14ac:dyDescent="0.2">
      <c r="A518" s="121" t="str">
        <f t="shared" si="7"/>
        <v>009013</v>
      </c>
      <c r="B518" s="172" t="s">
        <v>159</v>
      </c>
      <c r="C518" s="172" t="s">
        <v>23</v>
      </c>
      <c r="D518" s="157">
        <v>13</v>
      </c>
      <c r="E518" s="124" t="s">
        <v>573</v>
      </c>
      <c r="F518" s="112" t="s">
        <v>876</v>
      </c>
      <c r="G518" s="172" t="s">
        <v>162</v>
      </c>
      <c r="H518" s="126">
        <v>8</v>
      </c>
      <c r="I518" s="183" t="s">
        <v>160</v>
      </c>
      <c r="J518" s="172" t="s">
        <v>491</v>
      </c>
      <c r="K518" s="191" t="s">
        <v>879</v>
      </c>
      <c r="L518" s="141">
        <v>2</v>
      </c>
      <c r="M518" s="141" t="s">
        <v>161</v>
      </c>
      <c r="N518" s="141">
        <v>22</v>
      </c>
      <c r="O518" s="149" t="s">
        <v>878</v>
      </c>
      <c r="P518" s="141" t="s">
        <v>772</v>
      </c>
    </row>
    <row r="519" spans="1:16" s="94" customFormat="1" ht="34.5" customHeight="1" x14ac:dyDescent="0.2">
      <c r="A519" s="121" t="str">
        <f t="shared" si="7"/>
        <v>038072</v>
      </c>
      <c r="B519" s="172" t="s">
        <v>177</v>
      </c>
      <c r="C519" s="172" t="s">
        <v>44</v>
      </c>
      <c r="D519" s="157">
        <v>72</v>
      </c>
      <c r="E519" s="124" t="s">
        <v>573</v>
      </c>
      <c r="F519" s="112" t="s">
        <v>876</v>
      </c>
      <c r="G519" s="172">
        <v>1</v>
      </c>
      <c r="H519" s="126">
        <v>8</v>
      </c>
      <c r="I519" s="183" t="s">
        <v>160</v>
      </c>
      <c r="J519" s="172" t="s">
        <v>516</v>
      </c>
      <c r="K519" s="191" t="s">
        <v>880</v>
      </c>
      <c r="L519" s="192">
        <v>1</v>
      </c>
      <c r="M519" s="192" t="s">
        <v>121</v>
      </c>
      <c r="N519" s="192">
        <v>22</v>
      </c>
      <c r="O519" s="193" t="s">
        <v>765</v>
      </c>
      <c r="P519" s="192" t="s">
        <v>772</v>
      </c>
    </row>
    <row r="520" spans="1:16" s="94" customFormat="1" ht="34.5" customHeight="1" x14ac:dyDescent="0.2">
      <c r="A520" s="121" t="str">
        <f t="shared" si="7"/>
        <v>038073</v>
      </c>
      <c r="B520" s="172" t="s">
        <v>177</v>
      </c>
      <c r="C520" s="172" t="s">
        <v>44</v>
      </c>
      <c r="D520" s="157">
        <v>73</v>
      </c>
      <c r="E520" s="124" t="s">
        <v>573</v>
      </c>
      <c r="F520" s="112" t="s">
        <v>876</v>
      </c>
      <c r="G520" s="172">
        <v>1</v>
      </c>
      <c r="H520" s="126">
        <v>8</v>
      </c>
      <c r="I520" s="183" t="s">
        <v>160</v>
      </c>
      <c r="J520" s="172" t="s">
        <v>519</v>
      </c>
      <c r="K520" s="191" t="s">
        <v>881</v>
      </c>
      <c r="L520" s="192">
        <v>1</v>
      </c>
      <c r="M520" s="192" t="s">
        <v>121</v>
      </c>
      <c r="N520" s="192">
        <v>22</v>
      </c>
      <c r="O520" s="193" t="s">
        <v>765</v>
      </c>
      <c r="P520" s="194" t="s">
        <v>772</v>
      </c>
    </row>
    <row r="521" spans="1:16" s="94" customFormat="1" ht="34.5" customHeight="1" x14ac:dyDescent="0.2">
      <c r="A521" s="121" t="str">
        <f t="shared" ref="A521:A584" si="8">CONCATENATE(TEXT(C521,"000"),(TEXT(D521,"000")))</f>
        <v>038074</v>
      </c>
      <c r="B521" s="172" t="s">
        <v>177</v>
      </c>
      <c r="C521" s="172" t="s">
        <v>44</v>
      </c>
      <c r="D521" s="157">
        <v>74</v>
      </c>
      <c r="E521" s="124" t="s">
        <v>573</v>
      </c>
      <c r="F521" s="112" t="s">
        <v>876</v>
      </c>
      <c r="G521" s="172" t="s">
        <v>162</v>
      </c>
      <c r="H521" s="126">
        <v>8</v>
      </c>
      <c r="I521" s="183" t="s">
        <v>160</v>
      </c>
      <c r="J521" s="172" t="s">
        <v>517</v>
      </c>
      <c r="K521" s="191" t="s">
        <v>882</v>
      </c>
      <c r="L521" s="141">
        <v>1</v>
      </c>
      <c r="M521" s="141" t="s">
        <v>121</v>
      </c>
      <c r="N521" s="141">
        <v>22</v>
      </c>
      <c r="O521" s="149" t="s">
        <v>765</v>
      </c>
      <c r="P521" s="141" t="s">
        <v>772</v>
      </c>
    </row>
    <row r="522" spans="1:16" s="94" customFormat="1" ht="34.5" customHeight="1" x14ac:dyDescent="0.2">
      <c r="A522" s="121" t="str">
        <f t="shared" si="8"/>
        <v>116048</v>
      </c>
      <c r="B522" s="172" t="s">
        <v>184</v>
      </c>
      <c r="C522" s="172" t="s">
        <v>54</v>
      </c>
      <c r="D522" s="157">
        <v>48</v>
      </c>
      <c r="E522" s="124" t="s">
        <v>573</v>
      </c>
      <c r="F522" s="112" t="s">
        <v>488</v>
      </c>
      <c r="G522" s="172">
        <v>1</v>
      </c>
      <c r="H522" s="126">
        <v>8</v>
      </c>
      <c r="I522" s="183" t="s">
        <v>160</v>
      </c>
      <c r="J522" s="172" t="s">
        <v>542</v>
      </c>
      <c r="K522" s="191" t="s">
        <v>883</v>
      </c>
      <c r="L522" s="192">
        <v>1</v>
      </c>
      <c r="M522" s="192" t="s">
        <v>121</v>
      </c>
      <c r="N522" s="192" t="s">
        <v>447</v>
      </c>
      <c r="O522" s="193" t="s">
        <v>176</v>
      </c>
      <c r="P522" s="192" t="s">
        <v>772</v>
      </c>
    </row>
    <row r="523" spans="1:16" s="94" customFormat="1" ht="34.5" customHeight="1" x14ac:dyDescent="0.2">
      <c r="A523" s="121" t="str">
        <f t="shared" si="8"/>
        <v>116049</v>
      </c>
      <c r="B523" s="141" t="s">
        <v>184</v>
      </c>
      <c r="C523" s="141" t="s">
        <v>54</v>
      </c>
      <c r="D523" s="157">
        <v>49</v>
      </c>
      <c r="E523" s="124" t="s">
        <v>573</v>
      </c>
      <c r="F523" s="98" t="s">
        <v>488</v>
      </c>
      <c r="G523" s="141">
        <v>1</v>
      </c>
      <c r="H523" s="126">
        <v>8</v>
      </c>
      <c r="I523" s="135" t="s">
        <v>160</v>
      </c>
      <c r="J523" s="141" t="s">
        <v>542</v>
      </c>
      <c r="K523" s="148" t="s">
        <v>884</v>
      </c>
      <c r="L523" s="141">
        <v>1</v>
      </c>
      <c r="M523" s="141" t="s">
        <v>185</v>
      </c>
      <c r="N523" s="141" t="s">
        <v>449</v>
      </c>
      <c r="O523" s="149" t="s">
        <v>176</v>
      </c>
      <c r="P523" s="141" t="s">
        <v>772</v>
      </c>
    </row>
    <row r="524" spans="1:16" s="94" customFormat="1" ht="34.5" customHeight="1" x14ac:dyDescent="0.2">
      <c r="A524" s="121" t="str">
        <f t="shared" si="8"/>
        <v>116050</v>
      </c>
      <c r="B524" s="122" t="s">
        <v>184</v>
      </c>
      <c r="C524" s="122" t="s">
        <v>54</v>
      </c>
      <c r="D524" s="123">
        <v>50</v>
      </c>
      <c r="E524" s="124" t="s">
        <v>573</v>
      </c>
      <c r="F524" s="120" t="s">
        <v>488</v>
      </c>
      <c r="G524" s="125" t="s">
        <v>162</v>
      </c>
      <c r="H524" s="126">
        <v>8</v>
      </c>
      <c r="I524" s="122" t="s">
        <v>160</v>
      </c>
      <c r="J524" s="122" t="s">
        <v>551</v>
      </c>
      <c r="K524" s="131" t="s">
        <v>885</v>
      </c>
      <c r="L524" s="122">
        <v>1</v>
      </c>
      <c r="M524" s="128" t="s">
        <v>121</v>
      </c>
      <c r="N524" s="195" t="s">
        <v>447</v>
      </c>
      <c r="O524" s="134" t="s">
        <v>176</v>
      </c>
      <c r="P524" s="122" t="s">
        <v>772</v>
      </c>
    </row>
    <row r="525" spans="1:16" s="94" customFormat="1" ht="34.5" customHeight="1" x14ac:dyDescent="0.2">
      <c r="A525" s="121" t="str">
        <f t="shared" si="8"/>
        <v>116051</v>
      </c>
      <c r="B525" s="122" t="s">
        <v>184</v>
      </c>
      <c r="C525" s="122" t="s">
        <v>54</v>
      </c>
      <c r="D525" s="123">
        <v>51</v>
      </c>
      <c r="E525" s="124" t="s">
        <v>573</v>
      </c>
      <c r="F525" s="120" t="s">
        <v>488</v>
      </c>
      <c r="G525" s="125" t="s">
        <v>162</v>
      </c>
      <c r="H525" s="126">
        <v>8</v>
      </c>
      <c r="I525" s="122" t="s">
        <v>160</v>
      </c>
      <c r="J525" s="122" t="s">
        <v>551</v>
      </c>
      <c r="K525" s="131" t="s">
        <v>886</v>
      </c>
      <c r="L525" s="122">
        <v>1</v>
      </c>
      <c r="M525" s="128" t="s">
        <v>185</v>
      </c>
      <c r="N525" s="195" t="s">
        <v>449</v>
      </c>
      <c r="O525" s="134" t="s">
        <v>176</v>
      </c>
      <c r="P525" s="122" t="s">
        <v>772</v>
      </c>
    </row>
    <row r="526" spans="1:16" s="94" customFormat="1" ht="34.5" customHeight="1" x14ac:dyDescent="0.2">
      <c r="A526" s="121" t="str">
        <f t="shared" si="8"/>
        <v>116052</v>
      </c>
      <c r="B526" s="122" t="s">
        <v>184</v>
      </c>
      <c r="C526" s="122" t="s">
        <v>54</v>
      </c>
      <c r="D526" s="123">
        <v>52</v>
      </c>
      <c r="E526" s="124" t="s">
        <v>573</v>
      </c>
      <c r="F526" s="120" t="s">
        <v>488</v>
      </c>
      <c r="G526" s="125" t="s">
        <v>162</v>
      </c>
      <c r="H526" s="126">
        <v>8</v>
      </c>
      <c r="I526" s="122" t="s">
        <v>160</v>
      </c>
      <c r="J526" s="122" t="s">
        <v>552</v>
      </c>
      <c r="K526" s="131" t="s">
        <v>887</v>
      </c>
      <c r="L526" s="122">
        <v>1</v>
      </c>
      <c r="M526" s="128" t="s">
        <v>121</v>
      </c>
      <c r="N526" s="195" t="s">
        <v>447</v>
      </c>
      <c r="O526" s="134" t="s">
        <v>176</v>
      </c>
      <c r="P526" s="122" t="s">
        <v>772</v>
      </c>
    </row>
    <row r="527" spans="1:16" s="94" customFormat="1" ht="34.5" customHeight="1" x14ac:dyDescent="0.2">
      <c r="A527" s="121" t="str">
        <f t="shared" si="8"/>
        <v>116053</v>
      </c>
      <c r="B527" s="122" t="s">
        <v>184</v>
      </c>
      <c r="C527" s="122" t="s">
        <v>54</v>
      </c>
      <c r="D527" s="123">
        <v>53</v>
      </c>
      <c r="E527" s="124" t="s">
        <v>573</v>
      </c>
      <c r="F527" s="120" t="s">
        <v>488</v>
      </c>
      <c r="G527" s="125" t="s">
        <v>162</v>
      </c>
      <c r="H527" s="126">
        <v>8</v>
      </c>
      <c r="I527" s="122" t="s">
        <v>160</v>
      </c>
      <c r="J527" s="122" t="s">
        <v>552</v>
      </c>
      <c r="K527" s="131" t="s">
        <v>888</v>
      </c>
      <c r="L527" s="122">
        <v>1</v>
      </c>
      <c r="M527" s="128" t="s">
        <v>185</v>
      </c>
      <c r="N527" s="195" t="s">
        <v>449</v>
      </c>
      <c r="O527" s="134" t="s">
        <v>176</v>
      </c>
      <c r="P527" s="122" t="s">
        <v>772</v>
      </c>
    </row>
    <row r="528" spans="1:16" s="94" customFormat="1" ht="34.5" customHeight="1" x14ac:dyDescent="0.2">
      <c r="A528" s="121" t="str">
        <f t="shared" si="8"/>
        <v>002110</v>
      </c>
      <c r="B528" s="140" t="s">
        <v>116</v>
      </c>
      <c r="C528" s="141" t="s">
        <v>17</v>
      </c>
      <c r="D528" s="142">
        <v>110</v>
      </c>
      <c r="E528" s="124" t="s">
        <v>573</v>
      </c>
      <c r="F528" s="97" t="s">
        <v>138</v>
      </c>
      <c r="G528" s="143" t="s">
        <v>141</v>
      </c>
      <c r="H528" s="126">
        <v>8</v>
      </c>
      <c r="I528" s="141" t="s">
        <v>149</v>
      </c>
      <c r="J528" s="141" t="s">
        <v>445</v>
      </c>
      <c r="K528" s="131" t="s">
        <v>889</v>
      </c>
      <c r="L528" s="128">
        <v>4</v>
      </c>
      <c r="M528" s="126" t="s">
        <v>121</v>
      </c>
      <c r="N528" s="129" t="s">
        <v>449</v>
      </c>
      <c r="O528" s="130" t="s">
        <v>132</v>
      </c>
      <c r="P528" s="122" t="s">
        <v>140</v>
      </c>
    </row>
    <row r="529" spans="1:16" s="94" customFormat="1" ht="34.5" customHeight="1" x14ac:dyDescent="0.2">
      <c r="A529" s="197" t="str">
        <f t="shared" si="8"/>
        <v>002111</v>
      </c>
      <c r="B529" s="110" t="s">
        <v>116</v>
      </c>
      <c r="C529" s="101" t="s">
        <v>17</v>
      </c>
      <c r="D529" s="109">
        <v>111</v>
      </c>
      <c r="E529" s="83" t="s">
        <v>573</v>
      </c>
      <c r="F529" s="97" t="s">
        <v>138</v>
      </c>
      <c r="G529" s="205" t="s">
        <v>141</v>
      </c>
      <c r="H529" s="86">
        <v>6</v>
      </c>
      <c r="I529" s="101" t="s">
        <v>149</v>
      </c>
      <c r="J529" s="101" t="s">
        <v>139</v>
      </c>
      <c r="K529" s="203" t="s">
        <v>471</v>
      </c>
      <c r="L529" s="87">
        <v>4</v>
      </c>
      <c r="M529" s="86" t="s">
        <v>121</v>
      </c>
      <c r="N529" s="92">
        <v>26</v>
      </c>
      <c r="O529" s="204" t="s">
        <v>132</v>
      </c>
      <c r="P529" s="84" t="s">
        <v>752</v>
      </c>
    </row>
    <row r="530" spans="1:16" s="94" customFormat="1" ht="34.5" customHeight="1" x14ac:dyDescent="0.2">
      <c r="A530" s="197" t="str">
        <f t="shared" si="8"/>
        <v>004043</v>
      </c>
      <c r="B530" s="110" t="s">
        <v>151</v>
      </c>
      <c r="C530" s="101" t="s">
        <v>19</v>
      </c>
      <c r="D530" s="109">
        <v>43</v>
      </c>
      <c r="E530" s="83" t="s">
        <v>573</v>
      </c>
      <c r="F530" s="97" t="s">
        <v>138</v>
      </c>
      <c r="G530" s="205" t="s">
        <v>141</v>
      </c>
      <c r="H530" s="86">
        <v>6</v>
      </c>
      <c r="I530" s="101" t="s">
        <v>149</v>
      </c>
      <c r="J530" s="101" t="s">
        <v>153</v>
      </c>
      <c r="K530" s="203" t="s">
        <v>437</v>
      </c>
      <c r="L530" s="87">
        <v>3</v>
      </c>
      <c r="M530" s="86" t="s">
        <v>119</v>
      </c>
      <c r="N530" s="92">
        <v>22</v>
      </c>
      <c r="O530" s="204" t="s">
        <v>815</v>
      </c>
      <c r="P530" s="84" t="s">
        <v>768</v>
      </c>
    </row>
    <row r="531" spans="1:16" s="94" customFormat="1" ht="34.5" customHeight="1" x14ac:dyDescent="0.2">
      <c r="A531" s="197" t="str">
        <f t="shared" si="8"/>
        <v>004044</v>
      </c>
      <c r="B531" s="110" t="s">
        <v>151</v>
      </c>
      <c r="C531" s="101" t="s">
        <v>19</v>
      </c>
      <c r="D531" s="109">
        <v>44</v>
      </c>
      <c r="E531" s="83" t="s">
        <v>573</v>
      </c>
      <c r="F531" s="97" t="s">
        <v>138</v>
      </c>
      <c r="G531" s="205" t="s">
        <v>141</v>
      </c>
      <c r="H531" s="86">
        <v>6</v>
      </c>
      <c r="I531" s="101" t="s">
        <v>149</v>
      </c>
      <c r="J531" s="101" t="s">
        <v>153</v>
      </c>
      <c r="K531" s="203" t="s">
        <v>438</v>
      </c>
      <c r="L531" s="87">
        <v>3</v>
      </c>
      <c r="M531" s="86" t="s">
        <v>121</v>
      </c>
      <c r="N531" s="92">
        <v>26</v>
      </c>
      <c r="O531" s="204" t="s">
        <v>815</v>
      </c>
      <c r="P531" s="84" t="s">
        <v>768</v>
      </c>
    </row>
    <row r="532" spans="1:16" s="94" customFormat="1" ht="34.5" customHeight="1" x14ac:dyDescent="0.2">
      <c r="A532" s="121" t="str">
        <f t="shared" si="8"/>
        <v>050003</v>
      </c>
      <c r="B532" s="140" t="s">
        <v>180</v>
      </c>
      <c r="C532" s="141" t="s">
        <v>48</v>
      </c>
      <c r="D532" s="142">
        <v>3</v>
      </c>
      <c r="E532" s="124" t="s">
        <v>573</v>
      </c>
      <c r="F532" s="97" t="s">
        <v>138</v>
      </c>
      <c r="G532" s="143" t="s">
        <v>141</v>
      </c>
      <c r="H532" s="126">
        <v>8</v>
      </c>
      <c r="I532" s="141" t="s">
        <v>149</v>
      </c>
      <c r="J532" s="141" t="s">
        <v>534</v>
      </c>
      <c r="K532" s="131" t="s">
        <v>890</v>
      </c>
      <c r="L532" s="128">
        <v>4</v>
      </c>
      <c r="M532" s="126" t="s">
        <v>121</v>
      </c>
      <c r="N532" s="129" t="s">
        <v>449</v>
      </c>
      <c r="O532" s="130" t="s">
        <v>642</v>
      </c>
      <c r="P532" s="122" t="s">
        <v>772</v>
      </c>
    </row>
    <row r="533" spans="1:16" s="94" customFormat="1" ht="34.5" customHeight="1" x14ac:dyDescent="0.2">
      <c r="A533" s="197" t="str">
        <f t="shared" si="8"/>
        <v>050004</v>
      </c>
      <c r="B533" s="110" t="s">
        <v>180</v>
      </c>
      <c r="C533" s="101" t="s">
        <v>48</v>
      </c>
      <c r="D533" s="109">
        <v>4</v>
      </c>
      <c r="E533" s="83" t="s">
        <v>573</v>
      </c>
      <c r="F533" s="97" t="s">
        <v>138</v>
      </c>
      <c r="G533" s="205" t="s">
        <v>141</v>
      </c>
      <c r="H533" s="86">
        <v>6</v>
      </c>
      <c r="I533" s="101" t="s">
        <v>149</v>
      </c>
      <c r="J533" s="101" t="s">
        <v>158</v>
      </c>
      <c r="K533" s="203" t="s">
        <v>439</v>
      </c>
      <c r="L533" s="87">
        <v>4</v>
      </c>
      <c r="M533" s="86" t="s">
        <v>121</v>
      </c>
      <c r="N533" s="92">
        <v>26</v>
      </c>
      <c r="O533" s="204" t="s">
        <v>132</v>
      </c>
      <c r="P533" s="84" t="s">
        <v>891</v>
      </c>
    </row>
    <row r="534" spans="1:16" s="94" customFormat="1" ht="34.5" customHeight="1" x14ac:dyDescent="0.2">
      <c r="A534" s="121" t="str">
        <f t="shared" si="8"/>
        <v>224009</v>
      </c>
      <c r="B534" s="140" t="s">
        <v>189</v>
      </c>
      <c r="C534" s="141" t="s">
        <v>59</v>
      </c>
      <c r="D534" s="142">
        <v>9</v>
      </c>
      <c r="E534" s="124" t="s">
        <v>573</v>
      </c>
      <c r="F534" s="97" t="s">
        <v>138</v>
      </c>
      <c r="G534" s="143" t="s">
        <v>141</v>
      </c>
      <c r="H534" s="126">
        <v>8</v>
      </c>
      <c r="I534" s="141" t="s">
        <v>149</v>
      </c>
      <c r="J534" s="141" t="s">
        <v>562</v>
      </c>
      <c r="K534" s="131" t="s">
        <v>892</v>
      </c>
      <c r="L534" s="128">
        <v>3</v>
      </c>
      <c r="M534" s="126" t="s">
        <v>121</v>
      </c>
      <c r="N534" s="129">
        <v>22</v>
      </c>
      <c r="O534" s="130" t="s">
        <v>642</v>
      </c>
      <c r="P534" s="122" t="s">
        <v>772</v>
      </c>
    </row>
    <row r="535" spans="1:16" s="94" customFormat="1" ht="34.5" customHeight="1" x14ac:dyDescent="0.2">
      <c r="A535" s="197" t="str">
        <f t="shared" si="8"/>
        <v>224010</v>
      </c>
      <c r="B535" s="110" t="s">
        <v>189</v>
      </c>
      <c r="C535" s="101" t="s">
        <v>59</v>
      </c>
      <c r="D535" s="109">
        <v>10</v>
      </c>
      <c r="E535" s="83" t="s">
        <v>573</v>
      </c>
      <c r="F535" s="97" t="s">
        <v>138</v>
      </c>
      <c r="G535" s="205" t="s">
        <v>141</v>
      </c>
      <c r="H535" s="86">
        <v>6</v>
      </c>
      <c r="I535" s="101" t="s">
        <v>149</v>
      </c>
      <c r="J535" s="101" t="s">
        <v>163</v>
      </c>
      <c r="K535" s="203" t="s">
        <v>440</v>
      </c>
      <c r="L535" s="87">
        <v>3</v>
      </c>
      <c r="M535" s="86" t="s">
        <v>121</v>
      </c>
      <c r="N535" s="92">
        <v>22</v>
      </c>
      <c r="O535" s="204" t="s">
        <v>893</v>
      </c>
      <c r="P535" s="84" t="s">
        <v>891</v>
      </c>
    </row>
    <row r="536" spans="1:16" s="94" customFormat="1" ht="34.5" customHeight="1" x14ac:dyDescent="0.2">
      <c r="A536" s="121" t="str">
        <f t="shared" si="8"/>
        <v>002112</v>
      </c>
      <c r="B536" s="140" t="s">
        <v>116</v>
      </c>
      <c r="C536" s="141" t="s">
        <v>17</v>
      </c>
      <c r="D536" s="142">
        <v>112</v>
      </c>
      <c r="E536" s="124" t="s">
        <v>573</v>
      </c>
      <c r="F536" s="97" t="s">
        <v>138</v>
      </c>
      <c r="G536" s="143" t="s">
        <v>141</v>
      </c>
      <c r="H536" s="126">
        <v>8</v>
      </c>
      <c r="I536" s="141" t="s">
        <v>150</v>
      </c>
      <c r="J536" s="141" t="s">
        <v>445</v>
      </c>
      <c r="K536" s="131" t="s">
        <v>894</v>
      </c>
      <c r="L536" s="128">
        <v>7</v>
      </c>
      <c r="M536" s="126" t="s">
        <v>121</v>
      </c>
      <c r="N536" s="129" t="s">
        <v>449</v>
      </c>
      <c r="O536" s="130" t="s">
        <v>132</v>
      </c>
      <c r="P536" s="122" t="s">
        <v>140</v>
      </c>
    </row>
    <row r="537" spans="1:16" s="94" customFormat="1" ht="34.5" customHeight="1" x14ac:dyDescent="0.2">
      <c r="A537" s="197" t="str">
        <f t="shared" si="8"/>
        <v>002113</v>
      </c>
      <c r="B537" s="110" t="s">
        <v>116</v>
      </c>
      <c r="C537" s="101" t="s">
        <v>17</v>
      </c>
      <c r="D537" s="109">
        <v>113</v>
      </c>
      <c r="E537" s="83" t="s">
        <v>573</v>
      </c>
      <c r="F537" s="97" t="s">
        <v>138</v>
      </c>
      <c r="G537" s="205" t="s">
        <v>141</v>
      </c>
      <c r="H537" s="86">
        <v>6</v>
      </c>
      <c r="I537" s="101" t="s">
        <v>150</v>
      </c>
      <c r="J537" s="101" t="s">
        <v>139</v>
      </c>
      <c r="K537" s="203" t="s">
        <v>472</v>
      </c>
      <c r="L537" s="87">
        <v>7</v>
      </c>
      <c r="M537" s="86" t="s">
        <v>121</v>
      </c>
      <c r="N537" s="92">
        <v>26</v>
      </c>
      <c r="O537" s="204" t="s">
        <v>132</v>
      </c>
      <c r="P537" s="84" t="s">
        <v>752</v>
      </c>
    </row>
    <row r="538" spans="1:16" s="94" customFormat="1" ht="34.5" customHeight="1" x14ac:dyDescent="0.2">
      <c r="A538" s="121" t="str">
        <f t="shared" si="8"/>
        <v>006001</v>
      </c>
      <c r="B538" s="140" t="s">
        <v>157</v>
      </c>
      <c r="C538" s="141" t="s">
        <v>21</v>
      </c>
      <c r="D538" s="142">
        <v>1</v>
      </c>
      <c r="E538" s="124" t="s">
        <v>573</v>
      </c>
      <c r="F538" s="97" t="s">
        <v>488</v>
      </c>
      <c r="G538" s="143" t="s">
        <v>141</v>
      </c>
      <c r="H538" s="126">
        <v>8</v>
      </c>
      <c r="I538" s="141" t="s">
        <v>150</v>
      </c>
      <c r="J538" s="141" t="s">
        <v>486</v>
      </c>
      <c r="K538" s="131" t="s">
        <v>895</v>
      </c>
      <c r="L538" s="128">
        <v>5</v>
      </c>
      <c r="M538" s="126" t="s">
        <v>119</v>
      </c>
      <c r="N538" s="129" t="s">
        <v>447</v>
      </c>
      <c r="O538" s="130" t="s">
        <v>129</v>
      </c>
      <c r="P538" s="122" t="s">
        <v>772</v>
      </c>
    </row>
    <row r="539" spans="1:16" s="94" customFormat="1" ht="34.5" customHeight="1" x14ac:dyDescent="0.2">
      <c r="A539" s="121" t="str">
        <f t="shared" si="8"/>
        <v>006002</v>
      </c>
      <c r="B539" s="140" t="s">
        <v>157</v>
      </c>
      <c r="C539" s="141" t="s">
        <v>21</v>
      </c>
      <c r="D539" s="142">
        <v>2</v>
      </c>
      <c r="E539" s="124" t="s">
        <v>573</v>
      </c>
      <c r="F539" s="97" t="s">
        <v>488</v>
      </c>
      <c r="G539" s="143" t="s">
        <v>141</v>
      </c>
      <c r="H539" s="126">
        <v>8</v>
      </c>
      <c r="I539" s="141" t="s">
        <v>150</v>
      </c>
      <c r="J539" s="141" t="s">
        <v>487</v>
      </c>
      <c r="K539" s="131" t="s">
        <v>896</v>
      </c>
      <c r="L539" s="128">
        <v>1</v>
      </c>
      <c r="M539" s="126" t="s">
        <v>119</v>
      </c>
      <c r="N539" s="129" t="s">
        <v>447</v>
      </c>
      <c r="O539" s="130" t="s">
        <v>129</v>
      </c>
      <c r="P539" s="122" t="s">
        <v>772</v>
      </c>
    </row>
    <row r="540" spans="1:16" s="94" customFormat="1" ht="34.5" customHeight="1" x14ac:dyDescent="0.2">
      <c r="A540" s="197" t="str">
        <f t="shared" si="8"/>
        <v>006003</v>
      </c>
      <c r="B540" s="110" t="s">
        <v>157</v>
      </c>
      <c r="C540" s="101" t="s">
        <v>21</v>
      </c>
      <c r="D540" s="109">
        <v>3</v>
      </c>
      <c r="E540" s="83" t="s">
        <v>573</v>
      </c>
      <c r="F540" s="97" t="s">
        <v>897</v>
      </c>
      <c r="G540" s="205" t="s">
        <v>141</v>
      </c>
      <c r="H540" s="86">
        <v>6</v>
      </c>
      <c r="I540" s="101" t="s">
        <v>150</v>
      </c>
      <c r="J540" s="101" t="s">
        <v>153</v>
      </c>
      <c r="K540" s="203" t="s">
        <v>441</v>
      </c>
      <c r="L540" s="87">
        <v>5</v>
      </c>
      <c r="M540" s="86" t="s">
        <v>119</v>
      </c>
      <c r="N540" s="92">
        <v>22</v>
      </c>
      <c r="O540" s="204" t="s">
        <v>129</v>
      </c>
      <c r="P540" s="84" t="s">
        <v>891</v>
      </c>
    </row>
    <row r="541" spans="1:16" s="94" customFormat="1" ht="34.5" customHeight="1" x14ac:dyDescent="0.2">
      <c r="A541" s="197" t="str">
        <f t="shared" si="8"/>
        <v>006004</v>
      </c>
      <c r="B541" s="110" t="s">
        <v>157</v>
      </c>
      <c r="C541" s="101" t="s">
        <v>21</v>
      </c>
      <c r="D541" s="109">
        <v>4</v>
      </c>
      <c r="E541" s="83" t="s">
        <v>573</v>
      </c>
      <c r="F541" s="97" t="s">
        <v>897</v>
      </c>
      <c r="G541" s="205" t="s">
        <v>141</v>
      </c>
      <c r="H541" s="86">
        <v>6</v>
      </c>
      <c r="I541" s="101" t="s">
        <v>150</v>
      </c>
      <c r="J541" s="101" t="s">
        <v>158</v>
      </c>
      <c r="K541" s="203" t="s">
        <v>898</v>
      </c>
      <c r="L541" s="87">
        <v>1</v>
      </c>
      <c r="M541" s="86" t="s">
        <v>119</v>
      </c>
      <c r="N541" s="92">
        <v>22</v>
      </c>
      <c r="O541" s="204" t="s">
        <v>129</v>
      </c>
      <c r="P541" s="84" t="s">
        <v>891</v>
      </c>
    </row>
    <row r="542" spans="1:16" s="94" customFormat="1" ht="34.5" customHeight="1" x14ac:dyDescent="0.2">
      <c r="A542" s="121" t="str">
        <f t="shared" si="8"/>
        <v>009014</v>
      </c>
      <c r="B542" s="140" t="s">
        <v>159</v>
      </c>
      <c r="C542" s="141" t="s">
        <v>23</v>
      </c>
      <c r="D542" s="142">
        <v>14</v>
      </c>
      <c r="E542" s="124" t="s">
        <v>573</v>
      </c>
      <c r="F542" s="97" t="s">
        <v>488</v>
      </c>
      <c r="G542" s="143" t="s">
        <v>141</v>
      </c>
      <c r="H542" s="126">
        <v>8</v>
      </c>
      <c r="I542" s="141" t="s">
        <v>150</v>
      </c>
      <c r="J542" s="141" t="s">
        <v>490</v>
      </c>
      <c r="K542" s="131" t="s">
        <v>899</v>
      </c>
      <c r="L542" s="128">
        <v>6</v>
      </c>
      <c r="M542" s="126" t="s">
        <v>164</v>
      </c>
      <c r="N542" s="129">
        <v>22</v>
      </c>
      <c r="O542" s="130" t="s">
        <v>129</v>
      </c>
      <c r="P542" s="122" t="s">
        <v>772</v>
      </c>
    </row>
    <row r="543" spans="1:16" s="94" customFormat="1" ht="34.5" customHeight="1" x14ac:dyDescent="0.2">
      <c r="A543" s="197" t="str">
        <f t="shared" si="8"/>
        <v>009015</v>
      </c>
      <c r="B543" s="110" t="s">
        <v>159</v>
      </c>
      <c r="C543" s="101" t="s">
        <v>23</v>
      </c>
      <c r="D543" s="109">
        <v>15</v>
      </c>
      <c r="E543" s="83" t="s">
        <v>573</v>
      </c>
      <c r="F543" s="97" t="s">
        <v>897</v>
      </c>
      <c r="G543" s="205" t="s">
        <v>141</v>
      </c>
      <c r="H543" s="86">
        <v>6</v>
      </c>
      <c r="I543" s="101" t="s">
        <v>150</v>
      </c>
      <c r="J543" s="101" t="s">
        <v>163</v>
      </c>
      <c r="K543" s="203" t="s">
        <v>900</v>
      </c>
      <c r="L543" s="87">
        <v>6</v>
      </c>
      <c r="M543" s="86" t="s">
        <v>164</v>
      </c>
      <c r="N543" s="92">
        <v>22</v>
      </c>
      <c r="O543" s="204" t="s">
        <v>129</v>
      </c>
      <c r="P543" s="84" t="s">
        <v>891</v>
      </c>
    </row>
    <row r="544" spans="1:16" s="94" customFormat="1" ht="34.5" customHeight="1" x14ac:dyDescent="0.2">
      <c r="A544" s="121" t="str">
        <f t="shared" si="8"/>
        <v>002114</v>
      </c>
      <c r="B544" s="141" t="s">
        <v>116</v>
      </c>
      <c r="C544" s="141" t="s">
        <v>17</v>
      </c>
      <c r="D544" s="142">
        <v>114</v>
      </c>
      <c r="E544" s="124" t="s">
        <v>573</v>
      </c>
      <c r="F544" s="97" t="s">
        <v>138</v>
      </c>
      <c r="G544" s="143" t="s">
        <v>141</v>
      </c>
      <c r="H544" s="126">
        <v>8</v>
      </c>
      <c r="I544" s="141" t="s">
        <v>134</v>
      </c>
      <c r="J544" s="141" t="s">
        <v>445</v>
      </c>
      <c r="K544" s="131" t="s">
        <v>901</v>
      </c>
      <c r="L544" s="128">
        <v>7</v>
      </c>
      <c r="M544" s="126" t="s">
        <v>121</v>
      </c>
      <c r="N544" s="129" t="s">
        <v>449</v>
      </c>
      <c r="O544" s="130" t="s">
        <v>132</v>
      </c>
      <c r="P544" s="122" t="s">
        <v>140</v>
      </c>
    </row>
    <row r="545" spans="1:16" s="94" customFormat="1" ht="34.5" customHeight="1" x14ac:dyDescent="0.2">
      <c r="A545" s="197" t="str">
        <f t="shared" si="8"/>
        <v>002115</v>
      </c>
      <c r="B545" s="101" t="s">
        <v>116</v>
      </c>
      <c r="C545" s="101" t="s">
        <v>17</v>
      </c>
      <c r="D545" s="109">
        <v>115</v>
      </c>
      <c r="E545" s="83" t="s">
        <v>573</v>
      </c>
      <c r="F545" s="97" t="s">
        <v>138</v>
      </c>
      <c r="G545" s="205" t="s">
        <v>141</v>
      </c>
      <c r="H545" s="86">
        <v>6</v>
      </c>
      <c r="I545" s="101" t="s">
        <v>134</v>
      </c>
      <c r="J545" s="101" t="s">
        <v>139</v>
      </c>
      <c r="K545" s="203" t="s">
        <v>473</v>
      </c>
      <c r="L545" s="87">
        <v>7</v>
      </c>
      <c r="M545" s="86" t="s">
        <v>121</v>
      </c>
      <c r="N545" s="92">
        <v>26</v>
      </c>
      <c r="O545" s="204" t="s">
        <v>132</v>
      </c>
      <c r="P545" s="84" t="s">
        <v>752</v>
      </c>
    </row>
    <row r="546" spans="1:16" s="94" customFormat="1" ht="34.5" customHeight="1" x14ac:dyDescent="0.2">
      <c r="A546" s="121" t="str">
        <f t="shared" si="8"/>
        <v>006005</v>
      </c>
      <c r="B546" s="141" t="s">
        <v>157</v>
      </c>
      <c r="C546" s="141" t="s">
        <v>21</v>
      </c>
      <c r="D546" s="142">
        <v>5</v>
      </c>
      <c r="E546" s="124" t="s">
        <v>573</v>
      </c>
      <c r="F546" s="97" t="s">
        <v>488</v>
      </c>
      <c r="G546" s="143" t="s">
        <v>141</v>
      </c>
      <c r="H546" s="126">
        <v>8</v>
      </c>
      <c r="I546" s="141" t="s">
        <v>134</v>
      </c>
      <c r="J546" s="141" t="s">
        <v>489</v>
      </c>
      <c r="K546" s="131" t="s">
        <v>902</v>
      </c>
      <c r="L546" s="128">
        <v>5</v>
      </c>
      <c r="M546" s="126" t="s">
        <v>119</v>
      </c>
      <c r="N546" s="129" t="s">
        <v>447</v>
      </c>
      <c r="O546" s="130" t="s">
        <v>129</v>
      </c>
      <c r="P546" s="122" t="s">
        <v>772</v>
      </c>
    </row>
    <row r="547" spans="1:16" s="94" customFormat="1" ht="34.5" customHeight="1" x14ac:dyDescent="0.2">
      <c r="A547" s="197" t="str">
        <f t="shared" si="8"/>
        <v>006006</v>
      </c>
      <c r="B547" s="101" t="s">
        <v>157</v>
      </c>
      <c r="C547" s="101" t="s">
        <v>21</v>
      </c>
      <c r="D547" s="109">
        <v>6</v>
      </c>
      <c r="E547" s="83" t="s">
        <v>573</v>
      </c>
      <c r="F547" s="97" t="s">
        <v>488</v>
      </c>
      <c r="G547" s="205" t="s">
        <v>141</v>
      </c>
      <c r="H547" s="86">
        <v>6</v>
      </c>
      <c r="I547" s="101" t="s">
        <v>134</v>
      </c>
      <c r="J547" s="101" t="s">
        <v>153</v>
      </c>
      <c r="K547" s="203" t="s">
        <v>442</v>
      </c>
      <c r="L547" s="87">
        <v>5</v>
      </c>
      <c r="M547" s="86" t="s">
        <v>119</v>
      </c>
      <c r="N547" s="92">
        <v>22</v>
      </c>
      <c r="O547" s="204" t="s">
        <v>129</v>
      </c>
      <c r="P547" s="84" t="s">
        <v>752</v>
      </c>
    </row>
    <row r="548" spans="1:16" s="94" customFormat="1" ht="34.5" customHeight="1" x14ac:dyDescent="0.2">
      <c r="A548" s="121" t="str">
        <f t="shared" si="8"/>
        <v>009016</v>
      </c>
      <c r="B548" s="141" t="s">
        <v>159</v>
      </c>
      <c r="C548" s="141" t="s">
        <v>23</v>
      </c>
      <c r="D548" s="142">
        <v>16</v>
      </c>
      <c r="E548" s="124" t="s">
        <v>573</v>
      </c>
      <c r="F548" s="97" t="s">
        <v>488</v>
      </c>
      <c r="G548" s="143" t="s">
        <v>141</v>
      </c>
      <c r="H548" s="126">
        <v>8</v>
      </c>
      <c r="I548" s="141" t="s">
        <v>134</v>
      </c>
      <c r="J548" s="141" t="s">
        <v>490</v>
      </c>
      <c r="K548" s="131" t="s">
        <v>903</v>
      </c>
      <c r="L548" s="128">
        <v>6</v>
      </c>
      <c r="M548" s="126" t="s">
        <v>164</v>
      </c>
      <c r="N548" s="129">
        <v>22</v>
      </c>
      <c r="O548" s="130" t="s">
        <v>129</v>
      </c>
      <c r="P548" s="122" t="s">
        <v>772</v>
      </c>
    </row>
    <row r="549" spans="1:16" s="94" customFormat="1" ht="34.5" customHeight="1" x14ac:dyDescent="0.2">
      <c r="A549" s="197" t="str">
        <f t="shared" si="8"/>
        <v>009017</v>
      </c>
      <c r="B549" s="101" t="s">
        <v>159</v>
      </c>
      <c r="C549" s="101" t="s">
        <v>23</v>
      </c>
      <c r="D549" s="109">
        <v>17</v>
      </c>
      <c r="E549" s="83" t="s">
        <v>573</v>
      </c>
      <c r="F549" s="97" t="s">
        <v>488</v>
      </c>
      <c r="G549" s="205" t="s">
        <v>141</v>
      </c>
      <c r="H549" s="86">
        <v>6</v>
      </c>
      <c r="I549" s="101" t="s">
        <v>134</v>
      </c>
      <c r="J549" s="101" t="s">
        <v>158</v>
      </c>
      <c r="K549" s="203" t="s">
        <v>904</v>
      </c>
      <c r="L549" s="87">
        <v>6</v>
      </c>
      <c r="M549" s="86" t="s">
        <v>164</v>
      </c>
      <c r="N549" s="92">
        <v>22</v>
      </c>
      <c r="O549" s="204" t="s">
        <v>129</v>
      </c>
      <c r="P549" s="84" t="s">
        <v>784</v>
      </c>
    </row>
    <row r="550" spans="1:16" s="94" customFormat="1" ht="34.5" customHeight="1" x14ac:dyDescent="0.2">
      <c r="A550" s="121" t="str">
        <f t="shared" si="8"/>
        <v>002116</v>
      </c>
      <c r="B550" s="141" t="s">
        <v>116</v>
      </c>
      <c r="C550" s="141" t="s">
        <v>17</v>
      </c>
      <c r="D550" s="142">
        <v>116</v>
      </c>
      <c r="E550" s="124" t="s">
        <v>573</v>
      </c>
      <c r="F550" s="97" t="s">
        <v>138</v>
      </c>
      <c r="G550" s="143" t="s">
        <v>117</v>
      </c>
      <c r="H550" s="126">
        <v>8</v>
      </c>
      <c r="I550" s="141" t="s">
        <v>136</v>
      </c>
      <c r="J550" s="141" t="s">
        <v>445</v>
      </c>
      <c r="K550" s="131" t="s">
        <v>905</v>
      </c>
      <c r="L550" s="128">
        <v>3</v>
      </c>
      <c r="M550" s="126" t="s">
        <v>119</v>
      </c>
      <c r="N550" s="129" t="s">
        <v>447</v>
      </c>
      <c r="O550" s="130" t="s">
        <v>132</v>
      </c>
      <c r="P550" s="122" t="s">
        <v>140</v>
      </c>
    </row>
    <row r="551" spans="1:16" s="94" customFormat="1" ht="34.5" customHeight="1" x14ac:dyDescent="0.2">
      <c r="A551" s="121" t="str">
        <f t="shared" si="8"/>
        <v>002117</v>
      </c>
      <c r="B551" s="141" t="s">
        <v>116</v>
      </c>
      <c r="C551" s="141" t="s">
        <v>17</v>
      </c>
      <c r="D551" s="142">
        <v>117</v>
      </c>
      <c r="E551" s="124" t="s">
        <v>573</v>
      </c>
      <c r="F551" s="97" t="s">
        <v>138</v>
      </c>
      <c r="G551" s="143" t="s">
        <v>117</v>
      </c>
      <c r="H551" s="126">
        <v>8</v>
      </c>
      <c r="I551" s="141" t="s">
        <v>136</v>
      </c>
      <c r="J551" s="141" t="s">
        <v>445</v>
      </c>
      <c r="K551" s="131" t="s">
        <v>906</v>
      </c>
      <c r="L551" s="128">
        <v>3</v>
      </c>
      <c r="M551" s="126" t="s">
        <v>121</v>
      </c>
      <c r="N551" s="129" t="s">
        <v>449</v>
      </c>
      <c r="O551" s="130" t="s">
        <v>132</v>
      </c>
      <c r="P551" s="122" t="s">
        <v>140</v>
      </c>
    </row>
    <row r="552" spans="1:16" s="94" customFormat="1" ht="34.5" customHeight="1" x14ac:dyDescent="0.2">
      <c r="A552" s="121" t="str">
        <f t="shared" si="8"/>
        <v>002118</v>
      </c>
      <c r="B552" s="141" t="s">
        <v>116</v>
      </c>
      <c r="C552" s="141" t="s">
        <v>17</v>
      </c>
      <c r="D552" s="142">
        <v>118</v>
      </c>
      <c r="E552" s="124" t="s">
        <v>573</v>
      </c>
      <c r="F552" s="97" t="s">
        <v>138</v>
      </c>
      <c r="G552" s="143" t="s">
        <v>122</v>
      </c>
      <c r="H552" s="126">
        <v>8</v>
      </c>
      <c r="I552" s="141" t="s">
        <v>136</v>
      </c>
      <c r="J552" s="141" t="s">
        <v>450</v>
      </c>
      <c r="K552" s="131" t="s">
        <v>907</v>
      </c>
      <c r="L552" s="128">
        <v>3</v>
      </c>
      <c r="M552" s="126" t="s">
        <v>119</v>
      </c>
      <c r="N552" s="129" t="s">
        <v>447</v>
      </c>
      <c r="O552" s="130" t="s">
        <v>132</v>
      </c>
      <c r="P552" s="122" t="s">
        <v>140</v>
      </c>
    </row>
    <row r="553" spans="1:16" s="94" customFormat="1" ht="34.5" customHeight="1" x14ac:dyDescent="0.2">
      <c r="A553" s="121" t="str">
        <f t="shared" si="8"/>
        <v>002119</v>
      </c>
      <c r="B553" s="141" t="s">
        <v>116</v>
      </c>
      <c r="C553" s="141" t="s">
        <v>17</v>
      </c>
      <c r="D553" s="142">
        <v>119</v>
      </c>
      <c r="E553" s="124" t="s">
        <v>573</v>
      </c>
      <c r="F553" s="97" t="s">
        <v>138</v>
      </c>
      <c r="G553" s="143" t="s">
        <v>122</v>
      </c>
      <c r="H553" s="126">
        <v>8</v>
      </c>
      <c r="I553" s="141" t="s">
        <v>136</v>
      </c>
      <c r="J553" s="141" t="s">
        <v>450</v>
      </c>
      <c r="K553" s="131" t="s">
        <v>908</v>
      </c>
      <c r="L553" s="128">
        <v>3</v>
      </c>
      <c r="M553" s="126" t="s">
        <v>121</v>
      </c>
      <c r="N553" s="129" t="s">
        <v>449</v>
      </c>
      <c r="O553" s="130" t="s">
        <v>132</v>
      </c>
      <c r="P553" s="122" t="s">
        <v>140</v>
      </c>
    </row>
    <row r="554" spans="1:16" s="94" customFormat="1" ht="34.5" customHeight="1" x14ac:dyDescent="0.2">
      <c r="A554" s="121" t="str">
        <f t="shared" si="8"/>
        <v>002120</v>
      </c>
      <c r="B554" s="141" t="s">
        <v>116</v>
      </c>
      <c r="C554" s="141" t="s">
        <v>17</v>
      </c>
      <c r="D554" s="142">
        <v>120</v>
      </c>
      <c r="E554" s="124" t="s">
        <v>573</v>
      </c>
      <c r="F554" s="97" t="s">
        <v>138</v>
      </c>
      <c r="G554" s="143" t="s">
        <v>123</v>
      </c>
      <c r="H554" s="126">
        <v>8</v>
      </c>
      <c r="I554" s="141" t="s">
        <v>136</v>
      </c>
      <c r="J554" s="141" t="s">
        <v>453</v>
      </c>
      <c r="K554" s="131" t="s">
        <v>909</v>
      </c>
      <c r="L554" s="128">
        <v>3</v>
      </c>
      <c r="M554" s="126" t="s">
        <v>119</v>
      </c>
      <c r="N554" s="129" t="s">
        <v>447</v>
      </c>
      <c r="O554" s="130" t="s">
        <v>132</v>
      </c>
      <c r="P554" s="122" t="s">
        <v>140</v>
      </c>
    </row>
    <row r="555" spans="1:16" s="94" customFormat="1" ht="34.5" customHeight="1" x14ac:dyDescent="0.2">
      <c r="A555" s="121" t="str">
        <f t="shared" si="8"/>
        <v>002121</v>
      </c>
      <c r="B555" s="141" t="s">
        <v>116</v>
      </c>
      <c r="C555" s="141" t="s">
        <v>17</v>
      </c>
      <c r="D555" s="142">
        <v>121</v>
      </c>
      <c r="E555" s="124" t="s">
        <v>573</v>
      </c>
      <c r="F555" s="97" t="s">
        <v>138</v>
      </c>
      <c r="G555" s="143" t="s">
        <v>123</v>
      </c>
      <c r="H555" s="126">
        <v>8</v>
      </c>
      <c r="I555" s="141" t="s">
        <v>136</v>
      </c>
      <c r="J555" s="141" t="s">
        <v>453</v>
      </c>
      <c r="K555" s="131" t="s">
        <v>910</v>
      </c>
      <c r="L555" s="128">
        <v>3</v>
      </c>
      <c r="M555" s="126" t="s">
        <v>121</v>
      </c>
      <c r="N555" s="129" t="s">
        <v>449</v>
      </c>
      <c r="O555" s="130" t="s">
        <v>132</v>
      </c>
      <c r="P555" s="122" t="s">
        <v>140</v>
      </c>
    </row>
    <row r="556" spans="1:16" s="94" customFormat="1" ht="34.5" customHeight="1" x14ac:dyDescent="0.2">
      <c r="A556" s="121" t="str">
        <f t="shared" si="8"/>
        <v>009018</v>
      </c>
      <c r="B556" s="126" t="s">
        <v>159</v>
      </c>
      <c r="C556" s="137" t="s">
        <v>23</v>
      </c>
      <c r="D556" s="124">
        <v>18</v>
      </c>
      <c r="E556" s="124" t="s">
        <v>573</v>
      </c>
      <c r="F556" s="98" t="s">
        <v>138</v>
      </c>
      <c r="G556" s="135" t="s">
        <v>117</v>
      </c>
      <c r="H556" s="126">
        <v>8</v>
      </c>
      <c r="I556" s="135" t="s">
        <v>136</v>
      </c>
      <c r="J556" s="126" t="s">
        <v>490</v>
      </c>
      <c r="K556" s="151" t="s">
        <v>911</v>
      </c>
      <c r="L556" s="141">
        <v>4</v>
      </c>
      <c r="M556" s="141" t="s">
        <v>121</v>
      </c>
      <c r="N556" s="141">
        <v>22</v>
      </c>
      <c r="O556" s="149" t="s">
        <v>129</v>
      </c>
      <c r="P556" s="141" t="s">
        <v>772</v>
      </c>
    </row>
    <row r="557" spans="1:16" s="94" customFormat="1" ht="34.5" customHeight="1" x14ac:dyDescent="0.2">
      <c r="A557" s="121" t="str">
        <f t="shared" si="8"/>
        <v>009019</v>
      </c>
      <c r="B557" s="126" t="s">
        <v>159</v>
      </c>
      <c r="C557" s="137" t="s">
        <v>23</v>
      </c>
      <c r="D557" s="124">
        <v>19</v>
      </c>
      <c r="E557" s="124" t="s">
        <v>573</v>
      </c>
      <c r="F557" s="98" t="s">
        <v>138</v>
      </c>
      <c r="G557" s="135" t="s">
        <v>122</v>
      </c>
      <c r="H557" s="126">
        <v>8</v>
      </c>
      <c r="I557" s="135" t="s">
        <v>136</v>
      </c>
      <c r="J557" s="126" t="s">
        <v>491</v>
      </c>
      <c r="K557" s="151" t="s">
        <v>912</v>
      </c>
      <c r="L557" s="141">
        <v>4</v>
      </c>
      <c r="M557" s="141" t="s">
        <v>121</v>
      </c>
      <c r="N557" s="141">
        <v>22</v>
      </c>
      <c r="O557" s="149" t="s">
        <v>129</v>
      </c>
      <c r="P557" s="141" t="s">
        <v>772</v>
      </c>
    </row>
    <row r="558" spans="1:16" s="94" customFormat="1" ht="34.5" customHeight="1" x14ac:dyDescent="0.2">
      <c r="A558" s="121" t="str">
        <f t="shared" si="8"/>
        <v>009020</v>
      </c>
      <c r="B558" s="168" t="s">
        <v>159</v>
      </c>
      <c r="C558" s="181" t="s">
        <v>23</v>
      </c>
      <c r="D558" s="182">
        <v>20</v>
      </c>
      <c r="E558" s="124" t="s">
        <v>573</v>
      </c>
      <c r="F558" s="112" t="s">
        <v>138</v>
      </c>
      <c r="G558" s="183" t="s">
        <v>123</v>
      </c>
      <c r="H558" s="168">
        <v>8</v>
      </c>
      <c r="I558" s="183" t="s">
        <v>136</v>
      </c>
      <c r="J558" s="168" t="s">
        <v>492</v>
      </c>
      <c r="K558" s="151" t="s">
        <v>913</v>
      </c>
      <c r="L558" s="141">
        <v>4</v>
      </c>
      <c r="M558" s="140" t="s">
        <v>121</v>
      </c>
      <c r="N558" s="135">
        <v>22</v>
      </c>
      <c r="O558" s="150" t="s">
        <v>129</v>
      </c>
      <c r="P558" s="141" t="s">
        <v>772</v>
      </c>
    </row>
    <row r="559" spans="1:16" s="94" customFormat="1" ht="34.5" customHeight="1" x14ac:dyDescent="0.2">
      <c r="A559" s="121" t="str">
        <f t="shared" si="8"/>
        <v>015009</v>
      </c>
      <c r="B559" s="168" t="s">
        <v>166</v>
      </c>
      <c r="C559" s="181" t="s">
        <v>28</v>
      </c>
      <c r="D559" s="182">
        <v>9</v>
      </c>
      <c r="E559" s="124" t="s">
        <v>573</v>
      </c>
      <c r="F559" s="112" t="s">
        <v>138</v>
      </c>
      <c r="G559" s="183" t="s">
        <v>117</v>
      </c>
      <c r="H559" s="168">
        <v>8</v>
      </c>
      <c r="I559" s="183" t="s">
        <v>136</v>
      </c>
      <c r="J559" s="168" t="s">
        <v>496</v>
      </c>
      <c r="K559" s="151" t="s">
        <v>914</v>
      </c>
      <c r="L559" s="141">
        <v>2</v>
      </c>
      <c r="M559" s="140" t="s">
        <v>121</v>
      </c>
      <c r="N559" s="135" t="s">
        <v>449</v>
      </c>
      <c r="O559" s="150" t="s">
        <v>129</v>
      </c>
      <c r="P559" s="141" t="s">
        <v>772</v>
      </c>
    </row>
    <row r="560" spans="1:16" s="94" customFormat="1" ht="34.5" customHeight="1" x14ac:dyDescent="0.2">
      <c r="A560" s="121" t="str">
        <f t="shared" si="8"/>
        <v>015010</v>
      </c>
      <c r="B560" s="126" t="s">
        <v>166</v>
      </c>
      <c r="C560" s="137" t="s">
        <v>28</v>
      </c>
      <c r="D560" s="124">
        <v>10</v>
      </c>
      <c r="E560" s="124" t="s">
        <v>573</v>
      </c>
      <c r="F560" s="98" t="s">
        <v>138</v>
      </c>
      <c r="G560" s="135" t="s">
        <v>122</v>
      </c>
      <c r="H560" s="126">
        <v>8</v>
      </c>
      <c r="I560" s="135" t="s">
        <v>136</v>
      </c>
      <c r="J560" s="126" t="s">
        <v>497</v>
      </c>
      <c r="K560" s="151" t="s">
        <v>499</v>
      </c>
      <c r="L560" s="141">
        <v>2</v>
      </c>
      <c r="M560" s="140" t="s">
        <v>121</v>
      </c>
      <c r="N560" s="135" t="s">
        <v>449</v>
      </c>
      <c r="O560" s="150" t="s">
        <v>129</v>
      </c>
      <c r="P560" s="141" t="s">
        <v>772</v>
      </c>
    </row>
    <row r="561" spans="1:16" s="94" customFormat="1" ht="34.5" customHeight="1" x14ac:dyDescent="0.2">
      <c r="A561" s="121" t="str">
        <f t="shared" si="8"/>
        <v>015011</v>
      </c>
      <c r="B561" s="126" t="s">
        <v>166</v>
      </c>
      <c r="C561" s="126" t="s">
        <v>28</v>
      </c>
      <c r="D561" s="124">
        <v>11</v>
      </c>
      <c r="E561" s="124" t="s">
        <v>573</v>
      </c>
      <c r="F561" s="90" t="s">
        <v>138</v>
      </c>
      <c r="G561" s="126" t="s">
        <v>123</v>
      </c>
      <c r="H561" s="126">
        <v>8</v>
      </c>
      <c r="I561" s="126" t="s">
        <v>136</v>
      </c>
      <c r="J561" s="126" t="s">
        <v>498</v>
      </c>
      <c r="K561" s="151" t="s">
        <v>500</v>
      </c>
      <c r="L561" s="141">
        <v>2</v>
      </c>
      <c r="M561" s="141" t="s">
        <v>121</v>
      </c>
      <c r="N561" s="141" t="s">
        <v>449</v>
      </c>
      <c r="O561" s="149" t="s">
        <v>129</v>
      </c>
      <c r="P561" s="141" t="s">
        <v>772</v>
      </c>
    </row>
    <row r="562" spans="1:16" s="94" customFormat="1" ht="34.5" customHeight="1" x14ac:dyDescent="0.2">
      <c r="A562" s="121" t="str">
        <f t="shared" si="8"/>
        <v>017096</v>
      </c>
      <c r="B562" s="126" t="s">
        <v>167</v>
      </c>
      <c r="C562" s="126" t="s">
        <v>30</v>
      </c>
      <c r="D562" s="124">
        <v>96</v>
      </c>
      <c r="E562" s="124" t="s">
        <v>573</v>
      </c>
      <c r="F562" s="90" t="s">
        <v>138</v>
      </c>
      <c r="G562" s="126">
        <v>1</v>
      </c>
      <c r="H562" s="126">
        <v>8</v>
      </c>
      <c r="I562" s="126" t="s">
        <v>136</v>
      </c>
      <c r="J562" s="126" t="s">
        <v>501</v>
      </c>
      <c r="K562" s="151" t="s">
        <v>915</v>
      </c>
      <c r="L562" s="141">
        <v>2</v>
      </c>
      <c r="M562" s="141" t="s">
        <v>164</v>
      </c>
      <c r="N562" s="141" t="s">
        <v>447</v>
      </c>
      <c r="O562" s="149" t="s">
        <v>756</v>
      </c>
      <c r="P562" s="141" t="s">
        <v>444</v>
      </c>
    </row>
    <row r="563" spans="1:16" s="94" customFormat="1" ht="34.5" customHeight="1" x14ac:dyDescent="0.2">
      <c r="A563" s="121" t="str">
        <f t="shared" si="8"/>
        <v>017097</v>
      </c>
      <c r="B563" s="126" t="s">
        <v>167</v>
      </c>
      <c r="C563" s="126" t="s">
        <v>30</v>
      </c>
      <c r="D563" s="124">
        <v>97</v>
      </c>
      <c r="E563" s="124" t="s">
        <v>573</v>
      </c>
      <c r="F563" s="90" t="s">
        <v>138</v>
      </c>
      <c r="G563" s="126" t="s">
        <v>117</v>
      </c>
      <c r="H563" s="126">
        <v>8</v>
      </c>
      <c r="I563" s="126" t="s">
        <v>136</v>
      </c>
      <c r="J563" s="126" t="s">
        <v>501</v>
      </c>
      <c r="K563" s="151" t="s">
        <v>916</v>
      </c>
      <c r="L563" s="141">
        <v>2</v>
      </c>
      <c r="M563" s="141" t="s">
        <v>758</v>
      </c>
      <c r="N563" s="141" t="s">
        <v>449</v>
      </c>
      <c r="O563" s="150" t="s">
        <v>756</v>
      </c>
      <c r="P563" s="141" t="s">
        <v>772</v>
      </c>
    </row>
    <row r="564" spans="1:16" s="94" customFormat="1" ht="34.5" customHeight="1" x14ac:dyDescent="0.2">
      <c r="A564" s="121" t="str">
        <f t="shared" si="8"/>
        <v>017098</v>
      </c>
      <c r="B564" s="126" t="s">
        <v>167</v>
      </c>
      <c r="C564" s="126" t="s">
        <v>30</v>
      </c>
      <c r="D564" s="124">
        <v>98</v>
      </c>
      <c r="E564" s="124" t="s">
        <v>573</v>
      </c>
      <c r="F564" s="90" t="s">
        <v>138</v>
      </c>
      <c r="G564" s="126">
        <v>2</v>
      </c>
      <c r="H564" s="126">
        <v>8</v>
      </c>
      <c r="I564" s="126" t="s">
        <v>136</v>
      </c>
      <c r="J564" s="126" t="s">
        <v>503</v>
      </c>
      <c r="K564" s="151" t="s">
        <v>917</v>
      </c>
      <c r="L564" s="141">
        <v>2</v>
      </c>
      <c r="M564" s="141" t="s">
        <v>164</v>
      </c>
      <c r="N564" s="141" t="s">
        <v>447</v>
      </c>
      <c r="O564" s="150" t="s">
        <v>756</v>
      </c>
      <c r="P564" s="141" t="s">
        <v>140</v>
      </c>
    </row>
    <row r="565" spans="1:16" s="94" customFormat="1" ht="34.5" customHeight="1" x14ac:dyDescent="0.2">
      <c r="A565" s="121" t="str">
        <f t="shared" si="8"/>
        <v>017099</v>
      </c>
      <c r="B565" s="126" t="s">
        <v>167</v>
      </c>
      <c r="C565" s="126" t="s">
        <v>30</v>
      </c>
      <c r="D565" s="124">
        <v>99</v>
      </c>
      <c r="E565" s="124" t="s">
        <v>573</v>
      </c>
      <c r="F565" s="90" t="s">
        <v>138</v>
      </c>
      <c r="G565" s="126" t="s">
        <v>122</v>
      </c>
      <c r="H565" s="126">
        <v>8</v>
      </c>
      <c r="I565" s="126" t="s">
        <v>136</v>
      </c>
      <c r="J565" s="126" t="s">
        <v>503</v>
      </c>
      <c r="K565" s="151" t="s">
        <v>918</v>
      </c>
      <c r="L565" s="141">
        <v>2</v>
      </c>
      <c r="M565" s="141" t="s">
        <v>758</v>
      </c>
      <c r="N565" s="141" t="s">
        <v>449</v>
      </c>
      <c r="O565" s="150" t="s">
        <v>756</v>
      </c>
      <c r="P565" s="141" t="s">
        <v>772</v>
      </c>
    </row>
    <row r="566" spans="1:16" s="94" customFormat="1" ht="34.5" customHeight="1" x14ac:dyDescent="0.2">
      <c r="A566" s="121" t="str">
        <f t="shared" si="8"/>
        <v>017100</v>
      </c>
      <c r="B566" s="126" t="s">
        <v>167</v>
      </c>
      <c r="C566" s="126" t="s">
        <v>30</v>
      </c>
      <c r="D566" s="124">
        <v>100</v>
      </c>
      <c r="E566" s="124" t="s">
        <v>573</v>
      </c>
      <c r="F566" s="98" t="s">
        <v>138</v>
      </c>
      <c r="G566" s="135">
        <v>3</v>
      </c>
      <c r="H566" s="126">
        <v>8</v>
      </c>
      <c r="I566" s="135" t="s">
        <v>136</v>
      </c>
      <c r="J566" s="135" t="s">
        <v>506</v>
      </c>
      <c r="K566" s="151" t="s">
        <v>919</v>
      </c>
      <c r="L566" s="141">
        <v>2</v>
      </c>
      <c r="M566" s="141" t="s">
        <v>164</v>
      </c>
      <c r="N566" s="141" t="s">
        <v>447</v>
      </c>
      <c r="O566" s="149" t="s">
        <v>756</v>
      </c>
      <c r="P566" s="141" t="s">
        <v>140</v>
      </c>
    </row>
    <row r="567" spans="1:16" s="94" customFormat="1" ht="34.5" customHeight="1" x14ac:dyDescent="0.2">
      <c r="A567" s="121" t="str">
        <f t="shared" si="8"/>
        <v>017101</v>
      </c>
      <c r="B567" s="126" t="s">
        <v>167</v>
      </c>
      <c r="C567" s="126" t="s">
        <v>30</v>
      </c>
      <c r="D567" s="124">
        <v>101</v>
      </c>
      <c r="E567" s="124" t="s">
        <v>573</v>
      </c>
      <c r="F567" s="98" t="s">
        <v>138</v>
      </c>
      <c r="G567" s="135" t="s">
        <v>123</v>
      </c>
      <c r="H567" s="126">
        <v>8</v>
      </c>
      <c r="I567" s="135" t="s">
        <v>136</v>
      </c>
      <c r="J567" s="135" t="s">
        <v>506</v>
      </c>
      <c r="K567" s="151" t="s">
        <v>920</v>
      </c>
      <c r="L567" s="141">
        <v>2</v>
      </c>
      <c r="M567" s="141" t="s">
        <v>758</v>
      </c>
      <c r="N567" s="141" t="s">
        <v>449</v>
      </c>
      <c r="O567" s="149" t="s">
        <v>756</v>
      </c>
      <c r="P567" s="141" t="s">
        <v>772</v>
      </c>
    </row>
    <row r="568" spans="1:16" s="94" customFormat="1" ht="34.5" customHeight="1" x14ac:dyDescent="0.2">
      <c r="A568" s="121" t="str">
        <f t="shared" si="8"/>
        <v>038075</v>
      </c>
      <c r="B568" s="172" t="s">
        <v>177</v>
      </c>
      <c r="C568" s="172" t="s">
        <v>44</v>
      </c>
      <c r="D568" s="157">
        <v>75</v>
      </c>
      <c r="E568" s="124" t="s">
        <v>573</v>
      </c>
      <c r="F568" s="112" t="s">
        <v>138</v>
      </c>
      <c r="G568" s="172" t="s">
        <v>117</v>
      </c>
      <c r="H568" s="168">
        <v>8</v>
      </c>
      <c r="I568" s="183" t="s">
        <v>136</v>
      </c>
      <c r="J568" s="196" t="s">
        <v>516</v>
      </c>
      <c r="K568" s="148" t="s">
        <v>921</v>
      </c>
      <c r="L568" s="141">
        <v>3</v>
      </c>
      <c r="M568" s="141" t="s">
        <v>121</v>
      </c>
      <c r="N568" s="141">
        <v>22</v>
      </c>
      <c r="O568" s="149" t="s">
        <v>765</v>
      </c>
      <c r="P568" s="172" t="s">
        <v>772</v>
      </c>
    </row>
    <row r="569" spans="1:16" s="94" customFormat="1" ht="34.5" customHeight="1" x14ac:dyDescent="0.2">
      <c r="A569" s="121" t="str">
        <f t="shared" si="8"/>
        <v>038076</v>
      </c>
      <c r="B569" s="172" t="s">
        <v>177</v>
      </c>
      <c r="C569" s="172" t="s">
        <v>44</v>
      </c>
      <c r="D569" s="157">
        <v>76</v>
      </c>
      <c r="E569" s="124" t="s">
        <v>573</v>
      </c>
      <c r="F569" s="112" t="s">
        <v>138</v>
      </c>
      <c r="G569" s="172" t="s">
        <v>122</v>
      </c>
      <c r="H569" s="168">
        <v>8</v>
      </c>
      <c r="I569" s="183" t="s">
        <v>136</v>
      </c>
      <c r="J569" s="196" t="s">
        <v>517</v>
      </c>
      <c r="K569" s="148" t="s">
        <v>922</v>
      </c>
      <c r="L569" s="141">
        <v>3</v>
      </c>
      <c r="M569" s="141" t="s">
        <v>121</v>
      </c>
      <c r="N569" s="141">
        <v>22</v>
      </c>
      <c r="O569" s="149" t="s">
        <v>765</v>
      </c>
      <c r="P569" s="172" t="s">
        <v>772</v>
      </c>
    </row>
    <row r="570" spans="1:16" s="94" customFormat="1" ht="34.5" customHeight="1" x14ac:dyDescent="0.2">
      <c r="A570" s="121" t="str">
        <f t="shared" si="8"/>
        <v>038077</v>
      </c>
      <c r="B570" s="172" t="s">
        <v>177</v>
      </c>
      <c r="C570" s="172" t="s">
        <v>44</v>
      </c>
      <c r="D570" s="157">
        <v>77</v>
      </c>
      <c r="E570" s="124" t="s">
        <v>573</v>
      </c>
      <c r="F570" s="112" t="s">
        <v>138</v>
      </c>
      <c r="G570" s="172" t="s">
        <v>123</v>
      </c>
      <c r="H570" s="168">
        <v>8</v>
      </c>
      <c r="I570" s="183" t="s">
        <v>136</v>
      </c>
      <c r="J570" s="196" t="s">
        <v>518</v>
      </c>
      <c r="K570" s="148" t="s">
        <v>923</v>
      </c>
      <c r="L570" s="141">
        <v>3</v>
      </c>
      <c r="M570" s="141" t="s">
        <v>121</v>
      </c>
      <c r="N570" s="141">
        <v>22</v>
      </c>
      <c r="O570" s="149" t="s">
        <v>765</v>
      </c>
      <c r="P570" s="172" t="s">
        <v>772</v>
      </c>
    </row>
    <row r="571" spans="1:16" s="94" customFormat="1" ht="34.5" customHeight="1" x14ac:dyDescent="0.2">
      <c r="A571" s="121" t="str">
        <f t="shared" si="8"/>
        <v>061044</v>
      </c>
      <c r="B571" s="172" t="s">
        <v>181</v>
      </c>
      <c r="C571" s="172" t="s">
        <v>50</v>
      </c>
      <c r="D571" s="157">
        <v>44</v>
      </c>
      <c r="E571" s="124" t="s">
        <v>573</v>
      </c>
      <c r="F571" s="112" t="s">
        <v>138</v>
      </c>
      <c r="G571" s="172" t="s">
        <v>117</v>
      </c>
      <c r="H571" s="168">
        <v>8</v>
      </c>
      <c r="I571" s="183" t="s">
        <v>136</v>
      </c>
      <c r="J571" s="196" t="s">
        <v>535</v>
      </c>
      <c r="K571" s="148" t="s">
        <v>924</v>
      </c>
      <c r="L571" s="141">
        <v>2</v>
      </c>
      <c r="M571" s="141" t="s">
        <v>121</v>
      </c>
      <c r="N571" s="141">
        <v>26</v>
      </c>
      <c r="O571" s="149" t="s">
        <v>642</v>
      </c>
      <c r="P571" s="172" t="s">
        <v>772</v>
      </c>
    </row>
    <row r="572" spans="1:16" s="94" customFormat="1" ht="34.5" customHeight="1" x14ac:dyDescent="0.2">
      <c r="A572" s="121" t="str">
        <f t="shared" si="8"/>
        <v>061045</v>
      </c>
      <c r="B572" s="172" t="s">
        <v>181</v>
      </c>
      <c r="C572" s="172" t="s">
        <v>50</v>
      </c>
      <c r="D572" s="157">
        <v>45</v>
      </c>
      <c r="E572" s="124" t="s">
        <v>573</v>
      </c>
      <c r="F572" s="112" t="s">
        <v>138</v>
      </c>
      <c r="G572" s="172" t="s">
        <v>122</v>
      </c>
      <c r="H572" s="168">
        <v>8</v>
      </c>
      <c r="I572" s="183" t="s">
        <v>136</v>
      </c>
      <c r="J572" s="196" t="s">
        <v>536</v>
      </c>
      <c r="K572" s="148" t="s">
        <v>925</v>
      </c>
      <c r="L572" s="141">
        <v>2</v>
      </c>
      <c r="M572" s="141" t="s">
        <v>121</v>
      </c>
      <c r="N572" s="141">
        <v>26</v>
      </c>
      <c r="O572" s="149" t="s">
        <v>642</v>
      </c>
      <c r="P572" s="172" t="s">
        <v>772</v>
      </c>
    </row>
    <row r="573" spans="1:16" s="94" customFormat="1" ht="34.5" customHeight="1" x14ac:dyDescent="0.2">
      <c r="A573" s="121" t="str">
        <f t="shared" si="8"/>
        <v>061046</v>
      </c>
      <c r="B573" s="141" t="s">
        <v>181</v>
      </c>
      <c r="C573" s="141" t="s">
        <v>50</v>
      </c>
      <c r="D573" s="157">
        <v>46</v>
      </c>
      <c r="E573" s="124" t="s">
        <v>573</v>
      </c>
      <c r="F573" s="98" t="s">
        <v>138</v>
      </c>
      <c r="G573" s="141" t="s">
        <v>123</v>
      </c>
      <c r="H573" s="126">
        <v>8</v>
      </c>
      <c r="I573" s="135" t="s">
        <v>136</v>
      </c>
      <c r="J573" s="164" t="s">
        <v>537</v>
      </c>
      <c r="K573" s="148" t="s">
        <v>926</v>
      </c>
      <c r="L573" s="141">
        <v>2</v>
      </c>
      <c r="M573" s="141" t="s">
        <v>121</v>
      </c>
      <c r="N573" s="141">
        <v>26</v>
      </c>
      <c r="O573" s="149" t="s">
        <v>642</v>
      </c>
      <c r="P573" s="141" t="s">
        <v>772</v>
      </c>
    </row>
    <row r="574" spans="1:16" s="94" customFormat="1" ht="34.5" customHeight="1" x14ac:dyDescent="0.2">
      <c r="A574" s="121" t="str">
        <f t="shared" si="8"/>
        <v>002122</v>
      </c>
      <c r="B574" s="126" t="s">
        <v>116</v>
      </c>
      <c r="C574" s="137" t="s">
        <v>17</v>
      </c>
      <c r="D574" s="124">
        <v>122</v>
      </c>
      <c r="E574" s="124" t="s">
        <v>573</v>
      </c>
      <c r="F574" s="90" t="s">
        <v>138</v>
      </c>
      <c r="G574" s="126" t="s">
        <v>117</v>
      </c>
      <c r="H574" s="126">
        <v>8</v>
      </c>
      <c r="I574" s="126" t="s">
        <v>137</v>
      </c>
      <c r="J574" s="126" t="s">
        <v>445</v>
      </c>
      <c r="K574" s="151" t="s">
        <v>927</v>
      </c>
      <c r="L574" s="141">
        <v>3</v>
      </c>
      <c r="M574" s="135" t="s">
        <v>121</v>
      </c>
      <c r="N574" s="135" t="s">
        <v>449</v>
      </c>
      <c r="O574" s="149" t="s">
        <v>132</v>
      </c>
      <c r="P574" s="141" t="s">
        <v>140</v>
      </c>
    </row>
    <row r="575" spans="1:16" s="94" customFormat="1" ht="34.5" customHeight="1" x14ac:dyDescent="0.2">
      <c r="A575" s="121" t="str">
        <f t="shared" si="8"/>
        <v>002123</v>
      </c>
      <c r="B575" s="126" t="s">
        <v>116</v>
      </c>
      <c r="C575" s="137" t="s">
        <v>17</v>
      </c>
      <c r="D575" s="124">
        <v>123</v>
      </c>
      <c r="E575" s="124" t="s">
        <v>573</v>
      </c>
      <c r="F575" s="90" t="s">
        <v>138</v>
      </c>
      <c r="G575" s="126" t="s">
        <v>122</v>
      </c>
      <c r="H575" s="126">
        <v>8</v>
      </c>
      <c r="I575" s="126" t="s">
        <v>137</v>
      </c>
      <c r="J575" s="126" t="s">
        <v>450</v>
      </c>
      <c r="K575" s="151" t="s">
        <v>928</v>
      </c>
      <c r="L575" s="141">
        <v>3</v>
      </c>
      <c r="M575" s="135" t="s">
        <v>121</v>
      </c>
      <c r="N575" s="135" t="s">
        <v>449</v>
      </c>
      <c r="O575" s="149" t="s">
        <v>132</v>
      </c>
      <c r="P575" s="141" t="s">
        <v>140</v>
      </c>
    </row>
    <row r="576" spans="1:16" s="94" customFormat="1" ht="34.5" customHeight="1" x14ac:dyDescent="0.2">
      <c r="A576" s="121" t="str">
        <f t="shared" si="8"/>
        <v>002124</v>
      </c>
      <c r="B576" s="126" t="s">
        <v>116</v>
      </c>
      <c r="C576" s="137" t="s">
        <v>17</v>
      </c>
      <c r="D576" s="124">
        <v>124</v>
      </c>
      <c r="E576" s="124" t="s">
        <v>573</v>
      </c>
      <c r="F576" s="90" t="s">
        <v>138</v>
      </c>
      <c r="G576" s="126" t="s">
        <v>123</v>
      </c>
      <c r="H576" s="126">
        <v>8</v>
      </c>
      <c r="I576" s="126" t="s">
        <v>137</v>
      </c>
      <c r="J576" s="126" t="s">
        <v>453</v>
      </c>
      <c r="K576" s="151" t="s">
        <v>929</v>
      </c>
      <c r="L576" s="141">
        <v>3</v>
      </c>
      <c r="M576" s="135" t="s">
        <v>121</v>
      </c>
      <c r="N576" s="135" t="s">
        <v>449</v>
      </c>
      <c r="O576" s="149" t="s">
        <v>132</v>
      </c>
      <c r="P576" s="141" t="s">
        <v>140</v>
      </c>
    </row>
    <row r="577" spans="1:16" s="94" customFormat="1" ht="34.5" customHeight="1" x14ac:dyDescent="0.2">
      <c r="A577" s="121" t="str">
        <f t="shared" si="8"/>
        <v>017102</v>
      </c>
      <c r="B577" s="126" t="s">
        <v>167</v>
      </c>
      <c r="C577" s="137" t="s">
        <v>30</v>
      </c>
      <c r="D577" s="124">
        <v>102</v>
      </c>
      <c r="E577" s="124" t="s">
        <v>573</v>
      </c>
      <c r="F577" s="90" t="s">
        <v>488</v>
      </c>
      <c r="G577" s="126" t="s">
        <v>117</v>
      </c>
      <c r="H577" s="126">
        <v>8</v>
      </c>
      <c r="I577" s="126" t="s">
        <v>137</v>
      </c>
      <c r="J577" s="126" t="s">
        <v>501</v>
      </c>
      <c r="K577" s="151" t="s">
        <v>930</v>
      </c>
      <c r="L577" s="141">
        <v>3</v>
      </c>
      <c r="M577" s="135" t="s">
        <v>119</v>
      </c>
      <c r="N577" s="135" t="s">
        <v>447</v>
      </c>
      <c r="O577" s="149" t="s">
        <v>756</v>
      </c>
      <c r="P577" s="141" t="s">
        <v>772</v>
      </c>
    </row>
    <row r="578" spans="1:16" s="94" customFormat="1" ht="34.5" customHeight="1" x14ac:dyDescent="0.2">
      <c r="A578" s="121" t="str">
        <f t="shared" si="8"/>
        <v>017103</v>
      </c>
      <c r="B578" s="126" t="s">
        <v>167</v>
      </c>
      <c r="C578" s="137" t="s">
        <v>30</v>
      </c>
      <c r="D578" s="124">
        <v>103</v>
      </c>
      <c r="E578" s="124" t="s">
        <v>573</v>
      </c>
      <c r="F578" s="90" t="s">
        <v>138</v>
      </c>
      <c r="G578" s="126">
        <v>1</v>
      </c>
      <c r="H578" s="126">
        <v>8</v>
      </c>
      <c r="I578" s="126" t="s">
        <v>137</v>
      </c>
      <c r="J578" s="126" t="s">
        <v>501</v>
      </c>
      <c r="K578" s="151" t="s">
        <v>931</v>
      </c>
      <c r="L578" s="141">
        <v>3</v>
      </c>
      <c r="M578" s="135" t="s">
        <v>121</v>
      </c>
      <c r="N578" s="135" t="s">
        <v>449</v>
      </c>
      <c r="O578" s="149" t="s">
        <v>756</v>
      </c>
      <c r="P578" s="141" t="s">
        <v>444</v>
      </c>
    </row>
    <row r="579" spans="1:16" s="94" customFormat="1" ht="34.5" customHeight="1" x14ac:dyDescent="0.2">
      <c r="A579" s="121" t="str">
        <f t="shared" si="8"/>
        <v>017104</v>
      </c>
      <c r="B579" s="126" t="s">
        <v>167</v>
      </c>
      <c r="C579" s="137" t="s">
        <v>30</v>
      </c>
      <c r="D579" s="124">
        <v>104</v>
      </c>
      <c r="E579" s="124" t="s">
        <v>573</v>
      </c>
      <c r="F579" s="90" t="s">
        <v>488</v>
      </c>
      <c r="G579" s="126" t="s">
        <v>122</v>
      </c>
      <c r="H579" s="126">
        <v>8</v>
      </c>
      <c r="I579" s="126" t="s">
        <v>137</v>
      </c>
      <c r="J579" s="126" t="s">
        <v>503</v>
      </c>
      <c r="K579" s="151" t="s">
        <v>932</v>
      </c>
      <c r="L579" s="141">
        <v>3</v>
      </c>
      <c r="M579" s="135" t="s">
        <v>119</v>
      </c>
      <c r="N579" s="135" t="s">
        <v>447</v>
      </c>
      <c r="O579" s="149" t="s">
        <v>756</v>
      </c>
      <c r="P579" s="141" t="s">
        <v>772</v>
      </c>
    </row>
    <row r="580" spans="1:16" s="94" customFormat="1" ht="34.5" customHeight="1" x14ac:dyDescent="0.2">
      <c r="A580" s="121" t="str">
        <f t="shared" si="8"/>
        <v>017105</v>
      </c>
      <c r="B580" s="141" t="s">
        <v>167</v>
      </c>
      <c r="C580" s="141" t="s">
        <v>30</v>
      </c>
      <c r="D580" s="142">
        <v>105</v>
      </c>
      <c r="E580" s="124" t="s">
        <v>573</v>
      </c>
      <c r="F580" s="97" t="s">
        <v>138</v>
      </c>
      <c r="G580" s="141">
        <v>2</v>
      </c>
      <c r="H580" s="141">
        <v>8</v>
      </c>
      <c r="I580" s="141" t="s">
        <v>137</v>
      </c>
      <c r="J580" s="141" t="s">
        <v>503</v>
      </c>
      <c r="K580" s="148" t="s">
        <v>933</v>
      </c>
      <c r="L580" s="141">
        <v>3</v>
      </c>
      <c r="M580" s="141" t="s">
        <v>121</v>
      </c>
      <c r="N580" s="141" t="s">
        <v>449</v>
      </c>
      <c r="O580" s="148" t="s">
        <v>756</v>
      </c>
      <c r="P580" s="141" t="s">
        <v>140</v>
      </c>
    </row>
    <row r="581" spans="1:16" s="94" customFormat="1" ht="34.5" customHeight="1" x14ac:dyDescent="0.2">
      <c r="A581" s="121" t="str">
        <f t="shared" si="8"/>
        <v>017106</v>
      </c>
      <c r="B581" s="141" t="s">
        <v>167</v>
      </c>
      <c r="C581" s="141" t="s">
        <v>30</v>
      </c>
      <c r="D581" s="142">
        <v>106</v>
      </c>
      <c r="E581" s="124" t="s">
        <v>573</v>
      </c>
      <c r="F581" s="97" t="s">
        <v>138</v>
      </c>
      <c r="G581" s="141">
        <v>3</v>
      </c>
      <c r="H581" s="141">
        <v>8</v>
      </c>
      <c r="I581" s="141" t="s">
        <v>137</v>
      </c>
      <c r="J581" s="141" t="s">
        <v>506</v>
      </c>
      <c r="K581" s="148" t="s">
        <v>934</v>
      </c>
      <c r="L581" s="141">
        <v>3</v>
      </c>
      <c r="M581" s="141" t="s">
        <v>119</v>
      </c>
      <c r="N581" s="141" t="s">
        <v>447</v>
      </c>
      <c r="O581" s="148" t="s">
        <v>756</v>
      </c>
      <c r="P581" s="141" t="s">
        <v>140</v>
      </c>
    </row>
    <row r="582" spans="1:16" s="94" customFormat="1" ht="34.5" customHeight="1" x14ac:dyDescent="0.2">
      <c r="A582" s="121" t="str">
        <f t="shared" si="8"/>
        <v>017107</v>
      </c>
      <c r="B582" s="141" t="s">
        <v>167</v>
      </c>
      <c r="C582" s="141" t="s">
        <v>30</v>
      </c>
      <c r="D582" s="142">
        <v>107</v>
      </c>
      <c r="E582" s="124" t="s">
        <v>573</v>
      </c>
      <c r="F582" s="97" t="s">
        <v>488</v>
      </c>
      <c r="G582" s="141" t="s">
        <v>123</v>
      </c>
      <c r="H582" s="141">
        <v>8</v>
      </c>
      <c r="I582" s="141" t="s">
        <v>137</v>
      </c>
      <c r="J582" s="141" t="s">
        <v>506</v>
      </c>
      <c r="K582" s="148" t="s">
        <v>935</v>
      </c>
      <c r="L582" s="141">
        <v>3</v>
      </c>
      <c r="M582" s="141" t="s">
        <v>121</v>
      </c>
      <c r="N582" s="141" t="s">
        <v>449</v>
      </c>
      <c r="O582" s="148" t="s">
        <v>756</v>
      </c>
      <c r="P582" s="141" t="s">
        <v>772</v>
      </c>
    </row>
    <row r="583" spans="1:16" s="94" customFormat="1" ht="34.5" customHeight="1" x14ac:dyDescent="0.2">
      <c r="A583" s="121" t="str">
        <f t="shared" si="8"/>
        <v>038078</v>
      </c>
      <c r="B583" s="141" t="s">
        <v>177</v>
      </c>
      <c r="C583" s="141" t="s">
        <v>44</v>
      </c>
      <c r="D583" s="142">
        <v>78</v>
      </c>
      <c r="E583" s="124" t="s">
        <v>573</v>
      </c>
      <c r="F583" s="97" t="s">
        <v>488</v>
      </c>
      <c r="G583" s="141" t="s">
        <v>117</v>
      </c>
      <c r="H583" s="141">
        <v>8</v>
      </c>
      <c r="I583" s="141" t="s">
        <v>137</v>
      </c>
      <c r="J583" s="141" t="s">
        <v>516</v>
      </c>
      <c r="K583" s="148" t="s">
        <v>936</v>
      </c>
      <c r="L583" s="141">
        <v>2</v>
      </c>
      <c r="M583" s="141" t="s">
        <v>119</v>
      </c>
      <c r="N583" s="141" t="s">
        <v>447</v>
      </c>
      <c r="O583" s="148" t="s">
        <v>765</v>
      </c>
      <c r="P583" s="141" t="s">
        <v>772</v>
      </c>
    </row>
    <row r="584" spans="1:16" s="94" customFormat="1" ht="34.5" customHeight="1" x14ac:dyDescent="0.2">
      <c r="A584" s="121" t="str">
        <f t="shared" si="8"/>
        <v>038079</v>
      </c>
      <c r="B584" s="141" t="s">
        <v>177</v>
      </c>
      <c r="C584" s="141" t="s">
        <v>44</v>
      </c>
      <c r="D584" s="142">
        <v>79</v>
      </c>
      <c r="E584" s="124" t="s">
        <v>573</v>
      </c>
      <c r="F584" s="97" t="s">
        <v>488</v>
      </c>
      <c r="G584" s="141" t="s">
        <v>122</v>
      </c>
      <c r="H584" s="141">
        <v>8</v>
      </c>
      <c r="I584" s="141" t="s">
        <v>137</v>
      </c>
      <c r="J584" s="141" t="s">
        <v>517</v>
      </c>
      <c r="K584" s="148" t="s">
        <v>937</v>
      </c>
      <c r="L584" s="141">
        <v>2</v>
      </c>
      <c r="M584" s="141" t="s">
        <v>119</v>
      </c>
      <c r="N584" s="141" t="s">
        <v>447</v>
      </c>
      <c r="O584" s="148" t="s">
        <v>765</v>
      </c>
      <c r="P584" s="141" t="s">
        <v>772</v>
      </c>
    </row>
    <row r="585" spans="1:16" s="94" customFormat="1" ht="34.5" customHeight="1" x14ac:dyDescent="0.2">
      <c r="A585" s="121" t="str">
        <f t="shared" ref="A585:A600" si="9">CONCATENATE(TEXT(C585,"000"),(TEXT(D585,"000")))</f>
        <v>038080</v>
      </c>
      <c r="B585" s="141" t="s">
        <v>177</v>
      </c>
      <c r="C585" s="141" t="s">
        <v>44</v>
      </c>
      <c r="D585" s="142">
        <v>80</v>
      </c>
      <c r="E585" s="124" t="s">
        <v>573</v>
      </c>
      <c r="F585" s="97" t="s">
        <v>488</v>
      </c>
      <c r="G585" s="141" t="s">
        <v>123</v>
      </c>
      <c r="H585" s="141">
        <v>8</v>
      </c>
      <c r="I585" s="141" t="s">
        <v>137</v>
      </c>
      <c r="J585" s="141" t="s">
        <v>518</v>
      </c>
      <c r="K585" s="148" t="s">
        <v>938</v>
      </c>
      <c r="L585" s="141">
        <v>2</v>
      </c>
      <c r="M585" s="141" t="s">
        <v>119</v>
      </c>
      <c r="N585" s="141" t="s">
        <v>447</v>
      </c>
      <c r="O585" s="148" t="s">
        <v>765</v>
      </c>
      <c r="P585" s="141" t="s">
        <v>772</v>
      </c>
    </row>
    <row r="586" spans="1:16" s="94" customFormat="1" ht="34.5" customHeight="1" x14ac:dyDescent="0.2">
      <c r="A586" s="121" t="str">
        <f t="shared" si="9"/>
        <v>116054</v>
      </c>
      <c r="B586" s="141" t="s">
        <v>184</v>
      </c>
      <c r="C586" s="141" t="s">
        <v>54</v>
      </c>
      <c r="D586" s="167">
        <v>54</v>
      </c>
      <c r="E586" s="124" t="s">
        <v>573</v>
      </c>
      <c r="F586" s="97" t="s">
        <v>488</v>
      </c>
      <c r="G586" s="141" t="s">
        <v>117</v>
      </c>
      <c r="H586" s="126">
        <v>8</v>
      </c>
      <c r="I586" s="135" t="s">
        <v>137</v>
      </c>
      <c r="J586" s="141" t="s">
        <v>553</v>
      </c>
      <c r="K586" s="148" t="s">
        <v>939</v>
      </c>
      <c r="L586" s="141">
        <v>3</v>
      </c>
      <c r="M586" s="141" t="s">
        <v>119</v>
      </c>
      <c r="N586" s="141" t="s">
        <v>940</v>
      </c>
      <c r="O586" s="149" t="s">
        <v>840</v>
      </c>
      <c r="P586" s="141" t="s">
        <v>772</v>
      </c>
    </row>
    <row r="587" spans="1:16" s="94" customFormat="1" ht="34.5" customHeight="1" x14ac:dyDescent="0.2">
      <c r="A587" s="121" t="str">
        <f t="shared" si="9"/>
        <v>116055</v>
      </c>
      <c r="B587" s="141" t="s">
        <v>184</v>
      </c>
      <c r="C587" s="141" t="s">
        <v>54</v>
      </c>
      <c r="D587" s="167">
        <v>55</v>
      </c>
      <c r="E587" s="124" t="s">
        <v>573</v>
      </c>
      <c r="F587" s="97" t="s">
        <v>488</v>
      </c>
      <c r="G587" s="141" t="s">
        <v>117</v>
      </c>
      <c r="H587" s="126">
        <v>8</v>
      </c>
      <c r="I587" s="135" t="s">
        <v>137</v>
      </c>
      <c r="J587" s="141" t="s">
        <v>554</v>
      </c>
      <c r="K587" s="148" t="s">
        <v>941</v>
      </c>
      <c r="L587" s="141">
        <v>1</v>
      </c>
      <c r="M587" s="141" t="s">
        <v>119</v>
      </c>
      <c r="N587" s="141" t="s">
        <v>940</v>
      </c>
      <c r="O587" s="149" t="s">
        <v>840</v>
      </c>
      <c r="P587" s="141" t="s">
        <v>772</v>
      </c>
    </row>
    <row r="588" spans="1:16" s="94" customFormat="1" ht="34.5" customHeight="1" x14ac:dyDescent="0.2">
      <c r="A588" s="121" t="str">
        <f t="shared" si="9"/>
        <v>116056</v>
      </c>
      <c r="B588" s="141" t="s">
        <v>184</v>
      </c>
      <c r="C588" s="141" t="s">
        <v>54</v>
      </c>
      <c r="D588" s="167">
        <v>56</v>
      </c>
      <c r="E588" s="124" t="s">
        <v>573</v>
      </c>
      <c r="F588" s="97" t="s">
        <v>488</v>
      </c>
      <c r="G588" s="141" t="s">
        <v>122</v>
      </c>
      <c r="H588" s="126">
        <v>8</v>
      </c>
      <c r="I588" s="135" t="s">
        <v>137</v>
      </c>
      <c r="J588" s="141" t="s">
        <v>551</v>
      </c>
      <c r="K588" s="148" t="s">
        <v>942</v>
      </c>
      <c r="L588" s="141">
        <v>3</v>
      </c>
      <c r="M588" s="141" t="s">
        <v>119</v>
      </c>
      <c r="N588" s="141" t="s">
        <v>940</v>
      </c>
      <c r="O588" s="149" t="s">
        <v>840</v>
      </c>
      <c r="P588" s="141" t="s">
        <v>772</v>
      </c>
    </row>
    <row r="589" spans="1:16" s="94" customFormat="1" ht="34.5" customHeight="1" x14ac:dyDescent="0.2">
      <c r="A589" s="121" t="str">
        <f t="shared" si="9"/>
        <v>116057</v>
      </c>
      <c r="B589" s="141" t="s">
        <v>184</v>
      </c>
      <c r="C589" s="141" t="s">
        <v>54</v>
      </c>
      <c r="D589" s="167">
        <v>57</v>
      </c>
      <c r="E589" s="124" t="s">
        <v>573</v>
      </c>
      <c r="F589" s="97" t="s">
        <v>488</v>
      </c>
      <c r="G589" s="141" t="s">
        <v>122</v>
      </c>
      <c r="H589" s="126">
        <v>8</v>
      </c>
      <c r="I589" s="135" t="s">
        <v>137</v>
      </c>
      <c r="J589" s="141" t="s">
        <v>552</v>
      </c>
      <c r="K589" s="148" t="s">
        <v>943</v>
      </c>
      <c r="L589" s="141">
        <v>1</v>
      </c>
      <c r="M589" s="141" t="s">
        <v>119</v>
      </c>
      <c r="N589" s="141" t="s">
        <v>940</v>
      </c>
      <c r="O589" s="149" t="s">
        <v>840</v>
      </c>
      <c r="P589" s="141" t="s">
        <v>772</v>
      </c>
    </row>
    <row r="590" spans="1:16" s="94" customFormat="1" ht="34.5" customHeight="1" x14ac:dyDescent="0.2">
      <c r="A590" s="121" t="str">
        <f t="shared" si="9"/>
        <v>116058</v>
      </c>
      <c r="B590" s="141" t="s">
        <v>184</v>
      </c>
      <c r="C590" s="141" t="s">
        <v>54</v>
      </c>
      <c r="D590" s="167">
        <v>58</v>
      </c>
      <c r="E590" s="124" t="s">
        <v>573</v>
      </c>
      <c r="F590" s="97" t="s">
        <v>488</v>
      </c>
      <c r="G590" s="141" t="s">
        <v>123</v>
      </c>
      <c r="H590" s="126">
        <v>8</v>
      </c>
      <c r="I590" s="135" t="s">
        <v>137</v>
      </c>
      <c r="J590" s="141" t="s">
        <v>555</v>
      </c>
      <c r="K590" s="148" t="s">
        <v>944</v>
      </c>
      <c r="L590" s="141">
        <v>3</v>
      </c>
      <c r="M590" s="141" t="s">
        <v>119</v>
      </c>
      <c r="N590" s="141" t="s">
        <v>940</v>
      </c>
      <c r="O590" s="149" t="s">
        <v>840</v>
      </c>
      <c r="P590" s="141" t="s">
        <v>772</v>
      </c>
    </row>
    <row r="591" spans="1:16" s="94" customFormat="1" ht="34.5" customHeight="1" x14ac:dyDescent="0.2">
      <c r="A591" s="121" t="str">
        <f t="shared" si="9"/>
        <v>116059</v>
      </c>
      <c r="B591" s="141" t="s">
        <v>184</v>
      </c>
      <c r="C591" s="141" t="s">
        <v>54</v>
      </c>
      <c r="D591" s="167">
        <v>59</v>
      </c>
      <c r="E591" s="124" t="s">
        <v>573</v>
      </c>
      <c r="F591" s="97" t="s">
        <v>488</v>
      </c>
      <c r="G591" s="141" t="s">
        <v>123</v>
      </c>
      <c r="H591" s="126">
        <v>8</v>
      </c>
      <c r="I591" s="135" t="s">
        <v>137</v>
      </c>
      <c r="J591" s="141" t="s">
        <v>556</v>
      </c>
      <c r="K591" s="148" t="s">
        <v>945</v>
      </c>
      <c r="L591" s="141">
        <v>1</v>
      </c>
      <c r="M591" s="141" t="s">
        <v>119</v>
      </c>
      <c r="N591" s="141" t="s">
        <v>940</v>
      </c>
      <c r="O591" s="149" t="s">
        <v>840</v>
      </c>
      <c r="P591" s="141" t="s">
        <v>772</v>
      </c>
    </row>
    <row r="592" spans="1:16" s="94" customFormat="1" ht="34.5" customHeight="1" x14ac:dyDescent="0.2">
      <c r="A592" s="121" t="str">
        <f t="shared" si="9"/>
        <v>224011</v>
      </c>
      <c r="B592" s="140" t="s">
        <v>189</v>
      </c>
      <c r="C592" s="141" t="s">
        <v>59</v>
      </c>
      <c r="D592" s="142">
        <v>11</v>
      </c>
      <c r="E592" s="124" t="s">
        <v>573</v>
      </c>
      <c r="F592" s="97" t="s">
        <v>488</v>
      </c>
      <c r="G592" s="143" t="s">
        <v>117</v>
      </c>
      <c r="H592" s="126">
        <v>8</v>
      </c>
      <c r="I592" s="141" t="s">
        <v>137</v>
      </c>
      <c r="J592" s="141" t="s">
        <v>562</v>
      </c>
      <c r="K592" s="131" t="s">
        <v>946</v>
      </c>
      <c r="L592" s="128">
        <v>2</v>
      </c>
      <c r="M592" s="126" t="s">
        <v>121</v>
      </c>
      <c r="N592" s="129" t="s">
        <v>447</v>
      </c>
      <c r="O592" s="130" t="s">
        <v>642</v>
      </c>
      <c r="P592" s="122" t="s">
        <v>772</v>
      </c>
    </row>
    <row r="593" spans="1:16" s="94" customFormat="1" ht="34.5" customHeight="1" x14ac:dyDescent="0.2">
      <c r="A593" s="121" t="str">
        <f t="shared" si="9"/>
        <v>224012</v>
      </c>
      <c r="B593" s="140" t="s">
        <v>189</v>
      </c>
      <c r="C593" s="141" t="s">
        <v>59</v>
      </c>
      <c r="D593" s="142">
        <v>12</v>
      </c>
      <c r="E593" s="124" t="s">
        <v>573</v>
      </c>
      <c r="F593" s="97" t="s">
        <v>488</v>
      </c>
      <c r="G593" s="143" t="s">
        <v>122</v>
      </c>
      <c r="H593" s="126">
        <v>8</v>
      </c>
      <c r="I593" s="141" t="s">
        <v>137</v>
      </c>
      <c r="J593" s="141" t="s">
        <v>563</v>
      </c>
      <c r="K593" s="131" t="s">
        <v>947</v>
      </c>
      <c r="L593" s="128">
        <v>2</v>
      </c>
      <c r="M593" s="126" t="s">
        <v>121</v>
      </c>
      <c r="N593" s="129" t="s">
        <v>447</v>
      </c>
      <c r="O593" s="130" t="s">
        <v>642</v>
      </c>
      <c r="P593" s="122" t="s">
        <v>772</v>
      </c>
    </row>
    <row r="594" spans="1:16" s="94" customFormat="1" ht="34.5" customHeight="1" x14ac:dyDescent="0.2">
      <c r="A594" s="121" t="str">
        <f t="shared" si="9"/>
        <v>224013</v>
      </c>
      <c r="B594" s="140" t="s">
        <v>189</v>
      </c>
      <c r="C594" s="141" t="s">
        <v>59</v>
      </c>
      <c r="D594" s="142">
        <v>13</v>
      </c>
      <c r="E594" s="124" t="s">
        <v>573</v>
      </c>
      <c r="F594" s="97" t="s">
        <v>488</v>
      </c>
      <c r="G594" s="143" t="s">
        <v>123</v>
      </c>
      <c r="H594" s="126">
        <v>8</v>
      </c>
      <c r="I594" s="141" t="s">
        <v>137</v>
      </c>
      <c r="J594" s="141" t="s">
        <v>564</v>
      </c>
      <c r="K594" s="131" t="s">
        <v>948</v>
      </c>
      <c r="L594" s="128">
        <v>2</v>
      </c>
      <c r="M594" s="126" t="s">
        <v>121</v>
      </c>
      <c r="N594" s="129" t="s">
        <v>447</v>
      </c>
      <c r="O594" s="130" t="s">
        <v>642</v>
      </c>
      <c r="P594" s="122" t="s">
        <v>772</v>
      </c>
    </row>
    <row r="595" spans="1:16" s="94" customFormat="1" ht="34.5" customHeight="1" x14ac:dyDescent="0.2">
      <c r="A595" s="121" t="str">
        <f t="shared" si="9"/>
        <v>232001</v>
      </c>
      <c r="B595" s="140" t="s">
        <v>949</v>
      </c>
      <c r="C595" s="141" t="s">
        <v>64</v>
      </c>
      <c r="D595" s="142">
        <v>1</v>
      </c>
      <c r="E595" s="124" t="s">
        <v>573</v>
      </c>
      <c r="F595" s="97" t="s">
        <v>488</v>
      </c>
      <c r="G595" s="143" t="s">
        <v>117</v>
      </c>
      <c r="H595" s="126">
        <v>8</v>
      </c>
      <c r="I595" s="141" t="s">
        <v>137</v>
      </c>
      <c r="J595" s="141" t="s">
        <v>567</v>
      </c>
      <c r="K595" s="131" t="s">
        <v>950</v>
      </c>
      <c r="L595" s="128">
        <v>2</v>
      </c>
      <c r="M595" s="126" t="s">
        <v>119</v>
      </c>
      <c r="N595" s="129" t="s">
        <v>447</v>
      </c>
      <c r="O595" s="130" t="s">
        <v>840</v>
      </c>
      <c r="P595" s="122" t="s">
        <v>772</v>
      </c>
    </row>
    <row r="596" spans="1:16" s="94" customFormat="1" ht="34.5" customHeight="1" x14ac:dyDescent="0.2">
      <c r="A596" s="121" t="str">
        <f t="shared" si="9"/>
        <v>232002</v>
      </c>
      <c r="B596" s="141" t="s">
        <v>949</v>
      </c>
      <c r="C596" s="141" t="s">
        <v>64</v>
      </c>
      <c r="D596" s="142">
        <v>2</v>
      </c>
      <c r="E596" s="124" t="s">
        <v>573</v>
      </c>
      <c r="F596" s="97" t="s">
        <v>488</v>
      </c>
      <c r="G596" s="143" t="s">
        <v>122</v>
      </c>
      <c r="H596" s="126">
        <v>8</v>
      </c>
      <c r="I596" s="141" t="s">
        <v>137</v>
      </c>
      <c r="J596" s="141" t="s">
        <v>568</v>
      </c>
      <c r="K596" s="131" t="s">
        <v>951</v>
      </c>
      <c r="L596" s="128">
        <v>2</v>
      </c>
      <c r="M596" s="126" t="s">
        <v>119</v>
      </c>
      <c r="N596" s="129" t="s">
        <v>447</v>
      </c>
      <c r="O596" s="130" t="s">
        <v>840</v>
      </c>
      <c r="P596" s="122" t="s">
        <v>772</v>
      </c>
    </row>
    <row r="597" spans="1:16" s="94" customFormat="1" ht="34.5" customHeight="1" x14ac:dyDescent="0.2">
      <c r="A597" s="121" t="str">
        <f t="shared" si="9"/>
        <v>232003</v>
      </c>
      <c r="B597" s="141" t="s">
        <v>949</v>
      </c>
      <c r="C597" s="141" t="s">
        <v>64</v>
      </c>
      <c r="D597" s="142">
        <v>3</v>
      </c>
      <c r="E597" s="124" t="s">
        <v>573</v>
      </c>
      <c r="F597" s="97" t="s">
        <v>488</v>
      </c>
      <c r="G597" s="143" t="s">
        <v>123</v>
      </c>
      <c r="H597" s="126">
        <v>8</v>
      </c>
      <c r="I597" s="141" t="s">
        <v>137</v>
      </c>
      <c r="J597" s="141" t="s">
        <v>569</v>
      </c>
      <c r="K597" s="131" t="s">
        <v>952</v>
      </c>
      <c r="L597" s="128">
        <v>2</v>
      </c>
      <c r="M597" s="126" t="s">
        <v>119</v>
      </c>
      <c r="N597" s="129" t="s">
        <v>447</v>
      </c>
      <c r="O597" s="130" t="s">
        <v>840</v>
      </c>
      <c r="P597" s="122" t="s">
        <v>772</v>
      </c>
    </row>
    <row r="598" spans="1:16" s="94" customFormat="1" ht="34.5" customHeight="1" x14ac:dyDescent="0.2">
      <c r="A598" s="121" t="str">
        <f t="shared" si="9"/>
        <v>233001</v>
      </c>
      <c r="B598" s="141" t="s">
        <v>192</v>
      </c>
      <c r="C598" s="141" t="s">
        <v>66</v>
      </c>
      <c r="D598" s="142">
        <v>1</v>
      </c>
      <c r="E598" s="124" t="s">
        <v>573</v>
      </c>
      <c r="F598" s="97" t="s">
        <v>488</v>
      </c>
      <c r="G598" s="143" t="s">
        <v>117</v>
      </c>
      <c r="H598" s="126">
        <v>8</v>
      </c>
      <c r="I598" s="141" t="s">
        <v>137</v>
      </c>
      <c r="J598" s="141" t="s">
        <v>570</v>
      </c>
      <c r="K598" s="131" t="s">
        <v>953</v>
      </c>
      <c r="L598" s="128">
        <v>2</v>
      </c>
      <c r="M598" s="126" t="s">
        <v>164</v>
      </c>
      <c r="N598" s="129" t="s">
        <v>447</v>
      </c>
      <c r="O598" s="130" t="s">
        <v>129</v>
      </c>
      <c r="P598" s="122" t="s">
        <v>772</v>
      </c>
    </row>
    <row r="599" spans="1:16" s="94" customFormat="1" ht="34.5" customHeight="1" x14ac:dyDescent="0.2">
      <c r="A599" s="121" t="str">
        <f t="shared" si="9"/>
        <v>233002</v>
      </c>
      <c r="B599" s="141" t="s">
        <v>192</v>
      </c>
      <c r="C599" s="141" t="s">
        <v>66</v>
      </c>
      <c r="D599" s="142">
        <v>2</v>
      </c>
      <c r="E599" s="124" t="s">
        <v>573</v>
      </c>
      <c r="F599" s="97" t="s">
        <v>488</v>
      </c>
      <c r="G599" s="143" t="s">
        <v>122</v>
      </c>
      <c r="H599" s="126">
        <v>8</v>
      </c>
      <c r="I599" s="141" t="s">
        <v>137</v>
      </c>
      <c r="J599" s="141" t="s">
        <v>571</v>
      </c>
      <c r="K599" s="131" t="s">
        <v>954</v>
      </c>
      <c r="L599" s="128">
        <v>2</v>
      </c>
      <c r="M599" s="126" t="s">
        <v>164</v>
      </c>
      <c r="N599" s="129" t="s">
        <v>447</v>
      </c>
      <c r="O599" s="130" t="s">
        <v>129</v>
      </c>
      <c r="P599" s="122" t="s">
        <v>772</v>
      </c>
    </row>
    <row r="600" spans="1:16" s="94" customFormat="1" ht="34.5" customHeight="1" x14ac:dyDescent="0.2">
      <c r="A600" s="121" t="str">
        <f t="shared" si="9"/>
        <v>233003</v>
      </c>
      <c r="B600" s="141" t="s">
        <v>192</v>
      </c>
      <c r="C600" s="141" t="s">
        <v>66</v>
      </c>
      <c r="D600" s="142">
        <v>3</v>
      </c>
      <c r="E600" s="124" t="s">
        <v>573</v>
      </c>
      <c r="F600" s="97" t="s">
        <v>488</v>
      </c>
      <c r="G600" s="143" t="s">
        <v>123</v>
      </c>
      <c r="H600" s="126">
        <v>8</v>
      </c>
      <c r="I600" s="141" t="s">
        <v>137</v>
      </c>
      <c r="J600" s="141" t="s">
        <v>572</v>
      </c>
      <c r="K600" s="131" t="s">
        <v>955</v>
      </c>
      <c r="L600" s="128">
        <v>2</v>
      </c>
      <c r="M600" s="126" t="s">
        <v>164</v>
      </c>
      <c r="N600" s="129" t="s">
        <v>447</v>
      </c>
      <c r="O600" s="130" t="s">
        <v>129</v>
      </c>
      <c r="P600" s="122" t="s">
        <v>772</v>
      </c>
    </row>
  </sheetData>
  <sheetProtection autoFilter="0"/>
  <autoFilter ref="A4:P600" xr:uid="{266432A9-D41A-40F9-A523-AF38684CB7F3}"/>
  <mergeCells count="9">
    <mergeCell ref="O1:P1"/>
    <mergeCell ref="B3:B4"/>
    <mergeCell ref="C3:C4"/>
    <mergeCell ref="D3:D4"/>
    <mergeCell ref="E3:E4"/>
    <mergeCell ref="F3:F4"/>
    <mergeCell ref="G3:G4"/>
    <mergeCell ref="H3:J3"/>
    <mergeCell ref="K3:P3"/>
  </mergeCells>
  <phoneticPr fontId="5"/>
  <conditionalFormatting sqref="K423:O431">
    <cfRule type="expression" dxfId="0" priority="1">
      <formula>$O423="旧版"</formula>
    </cfRule>
  </conditionalFormatting>
  <pageMargins left="0.51181102362204722" right="0.31496062992125984" top="0.55118110236220474" bottom="0.39370078740157483" header="0.31496062992125984" footer="0.19685039370078741"/>
  <pageSetup paperSize="9" scale="42" fitToHeight="0" orientation="portrait" r:id="rId1"/>
  <headerFooter>
    <oddHeader>&amp;R&amp;28図書名リスト（教科書発行者及び社会福祉法人が製作する拡大教科書、点字教科書）&amp;36【資料６】</oddHeader>
    <oddFooter>&amp;C&amp;24&amp;P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5529A-3052-42A9-9657-7C34C36E5FEF}">
  <dimension ref="A1:C36"/>
  <sheetViews>
    <sheetView zoomScaleNormal="100" workbookViewId="0">
      <pane ySplit="1" topLeftCell="A2" activePane="bottomLeft" state="frozen"/>
      <selection pane="bottomLeft" activeCell="E1" sqref="E1"/>
    </sheetView>
  </sheetViews>
  <sheetFormatPr defaultColWidth="9" defaultRowHeight="18" x14ac:dyDescent="0.2"/>
  <cols>
    <col min="1" max="1" width="5.26953125" style="67" customWidth="1"/>
    <col min="2" max="2" width="26.26953125" style="67" customWidth="1"/>
    <col min="3" max="16384" width="9" style="67"/>
  </cols>
  <sheetData>
    <row r="1" spans="1:3" x14ac:dyDescent="0.2">
      <c r="A1" s="69" t="s">
        <v>195</v>
      </c>
      <c r="B1" s="69" t="s">
        <v>197</v>
      </c>
      <c r="C1" s="69" t="s">
        <v>196</v>
      </c>
    </row>
    <row r="2" spans="1:3" x14ac:dyDescent="0.2">
      <c r="A2" s="68">
        <v>1</v>
      </c>
      <c r="B2" s="68" t="s">
        <v>16</v>
      </c>
      <c r="C2" s="68" t="s">
        <v>17</v>
      </c>
    </row>
    <row r="3" spans="1:3" x14ac:dyDescent="0.2">
      <c r="A3" s="68">
        <v>2</v>
      </c>
      <c r="B3" s="68" t="s">
        <v>18</v>
      </c>
      <c r="C3" s="68" t="s">
        <v>19</v>
      </c>
    </row>
    <row r="4" spans="1:3" x14ac:dyDescent="0.2">
      <c r="A4" s="68">
        <v>3</v>
      </c>
      <c r="B4" s="68" t="s">
        <v>20</v>
      </c>
      <c r="C4" s="68" t="s">
        <v>21</v>
      </c>
    </row>
    <row r="5" spans="1:3" x14ac:dyDescent="0.2">
      <c r="A5" s="68">
        <v>4</v>
      </c>
      <c r="B5" s="68" t="s">
        <v>22</v>
      </c>
      <c r="C5" s="68" t="s">
        <v>23</v>
      </c>
    </row>
    <row r="6" spans="1:3" x14ac:dyDescent="0.2">
      <c r="A6" s="68">
        <v>5</v>
      </c>
      <c r="B6" s="68" t="s">
        <v>25</v>
      </c>
      <c r="C6" s="68" t="s">
        <v>26</v>
      </c>
    </row>
    <row r="7" spans="1:3" x14ac:dyDescent="0.2">
      <c r="A7" s="68">
        <v>6</v>
      </c>
      <c r="B7" s="68" t="s">
        <v>27</v>
      </c>
      <c r="C7" s="68" t="s">
        <v>28</v>
      </c>
    </row>
    <row r="8" spans="1:3" x14ac:dyDescent="0.2">
      <c r="A8" s="68">
        <v>7</v>
      </c>
      <c r="B8" s="68" t="s">
        <v>29</v>
      </c>
      <c r="C8" s="68" t="s">
        <v>30</v>
      </c>
    </row>
    <row r="9" spans="1:3" x14ac:dyDescent="0.2">
      <c r="A9" s="68">
        <v>8</v>
      </c>
      <c r="B9" s="68" t="s">
        <v>31</v>
      </c>
      <c r="C9" s="68" t="s">
        <v>32</v>
      </c>
    </row>
    <row r="10" spans="1:3" x14ac:dyDescent="0.2">
      <c r="A10" s="68">
        <v>9</v>
      </c>
      <c r="B10" s="68" t="s">
        <v>34</v>
      </c>
      <c r="C10" s="68" t="s">
        <v>35</v>
      </c>
    </row>
    <row r="11" spans="1:3" x14ac:dyDescent="0.2">
      <c r="A11" s="68">
        <v>10</v>
      </c>
      <c r="B11" s="68" t="s">
        <v>43</v>
      </c>
      <c r="C11" s="68" t="s">
        <v>44</v>
      </c>
    </row>
    <row r="12" spans="1:3" x14ac:dyDescent="0.2">
      <c r="A12" s="68">
        <v>11</v>
      </c>
      <c r="B12" s="68" t="s">
        <v>45</v>
      </c>
      <c r="C12" s="68" t="s">
        <v>46</v>
      </c>
    </row>
    <row r="13" spans="1:3" x14ac:dyDescent="0.2">
      <c r="A13" s="68">
        <v>12</v>
      </c>
      <c r="B13" s="68" t="s">
        <v>47</v>
      </c>
      <c r="C13" s="68" t="s">
        <v>48</v>
      </c>
    </row>
    <row r="14" spans="1:3" x14ac:dyDescent="0.2">
      <c r="A14" s="68">
        <v>13</v>
      </c>
      <c r="B14" s="68" t="s">
        <v>49</v>
      </c>
      <c r="C14" s="68" t="s">
        <v>50</v>
      </c>
    </row>
    <row r="15" spans="1:3" x14ac:dyDescent="0.2">
      <c r="A15" s="68">
        <v>14</v>
      </c>
      <c r="B15" s="68" t="s">
        <v>193</v>
      </c>
      <c r="C15" s="68" t="s">
        <v>142</v>
      </c>
    </row>
    <row r="16" spans="1:3" x14ac:dyDescent="0.2">
      <c r="A16" s="68">
        <v>15</v>
      </c>
      <c r="B16" s="68" t="s">
        <v>51</v>
      </c>
      <c r="C16" s="68" t="s">
        <v>52</v>
      </c>
    </row>
    <row r="17" spans="1:3" x14ac:dyDescent="0.2">
      <c r="A17" s="68">
        <v>16</v>
      </c>
      <c r="B17" s="68" t="s">
        <v>53</v>
      </c>
      <c r="C17" s="68" t="s">
        <v>54</v>
      </c>
    </row>
    <row r="18" spans="1:3" x14ac:dyDescent="0.2">
      <c r="A18" s="68">
        <v>17</v>
      </c>
      <c r="B18" s="68" t="s">
        <v>55</v>
      </c>
      <c r="C18" s="68" t="s">
        <v>56</v>
      </c>
    </row>
    <row r="19" spans="1:3" x14ac:dyDescent="0.2">
      <c r="A19" s="68">
        <v>18</v>
      </c>
      <c r="B19" s="68" t="s">
        <v>57</v>
      </c>
      <c r="C19" s="68" t="s">
        <v>58</v>
      </c>
    </row>
    <row r="20" spans="1:3" x14ac:dyDescent="0.2">
      <c r="A20" s="68">
        <v>19</v>
      </c>
      <c r="B20" s="68" t="s">
        <v>199</v>
      </c>
      <c r="C20" s="68" t="s">
        <v>59</v>
      </c>
    </row>
    <row r="21" spans="1:3" x14ac:dyDescent="0.2">
      <c r="A21" s="68">
        <v>20</v>
      </c>
      <c r="B21" s="68" t="s">
        <v>62</v>
      </c>
      <c r="C21" s="68" t="s">
        <v>63</v>
      </c>
    </row>
    <row r="22" spans="1:3" x14ac:dyDescent="0.2">
      <c r="A22" s="68">
        <v>21</v>
      </c>
      <c r="B22" s="68" t="s">
        <v>194</v>
      </c>
      <c r="C22" s="68" t="s">
        <v>64</v>
      </c>
    </row>
    <row r="23" spans="1:3" x14ac:dyDescent="0.2">
      <c r="A23" s="68">
        <v>22</v>
      </c>
      <c r="B23" s="68" t="s">
        <v>65</v>
      </c>
      <c r="C23" s="68" t="s">
        <v>66</v>
      </c>
    </row>
    <row r="24" spans="1:3" x14ac:dyDescent="0.2">
      <c r="A24" s="68">
        <v>23</v>
      </c>
      <c r="B24" s="68" t="s">
        <v>67</v>
      </c>
      <c r="C24" s="68" t="s">
        <v>68</v>
      </c>
    </row>
    <row r="25" spans="1:3" x14ac:dyDescent="0.2">
      <c r="A25" s="68">
        <v>24</v>
      </c>
      <c r="B25" s="68" t="s">
        <v>69</v>
      </c>
      <c r="C25" s="68" t="s">
        <v>70</v>
      </c>
    </row>
    <row r="26" spans="1:3" x14ac:dyDescent="0.2">
      <c r="A26" s="68">
        <v>25</v>
      </c>
      <c r="B26" s="68" t="s">
        <v>71</v>
      </c>
      <c r="C26" s="68" t="s">
        <v>72</v>
      </c>
    </row>
    <row r="27" spans="1:3" x14ac:dyDescent="0.2">
      <c r="A27" s="68">
        <v>26</v>
      </c>
      <c r="B27" s="68" t="s">
        <v>74</v>
      </c>
      <c r="C27" s="68" t="s">
        <v>75</v>
      </c>
    </row>
    <row r="28" spans="1:3" x14ac:dyDescent="0.2">
      <c r="A28" s="68">
        <v>27</v>
      </c>
      <c r="B28" s="68" t="s">
        <v>77</v>
      </c>
      <c r="C28" s="68" t="s">
        <v>78</v>
      </c>
    </row>
    <row r="29" spans="1:3" x14ac:dyDescent="0.2">
      <c r="A29" s="68">
        <v>28</v>
      </c>
      <c r="B29" s="68"/>
      <c r="C29" s="68"/>
    </row>
    <row r="30" spans="1:3" x14ac:dyDescent="0.2">
      <c r="A30" s="68">
        <v>29</v>
      </c>
      <c r="B30" s="68"/>
      <c r="C30" s="68"/>
    </row>
    <row r="31" spans="1:3" x14ac:dyDescent="0.2">
      <c r="A31" s="68">
        <v>30</v>
      </c>
      <c r="B31" s="68"/>
      <c r="C31" s="68"/>
    </row>
    <row r="34" spans="1:2" x14ac:dyDescent="0.2">
      <c r="A34" s="67" t="s">
        <v>198</v>
      </c>
    </row>
    <row r="35" spans="1:2" x14ac:dyDescent="0.2">
      <c r="A35" s="67" t="s">
        <v>41</v>
      </c>
      <c r="B35" s="67" t="s">
        <v>40</v>
      </c>
    </row>
    <row r="36" spans="1:2" x14ac:dyDescent="0.2">
      <c r="A36" s="67" t="s">
        <v>61</v>
      </c>
      <c r="B36" s="67" t="s">
        <v>60</v>
      </c>
    </row>
  </sheetData>
  <phoneticPr fontId="5"/>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4-1</vt:lpstr>
      <vt:lpstr>4-2</vt:lpstr>
      <vt:lpstr>4-3</vt:lpstr>
      <vt:lpstr>R8図書マスタ</vt:lpstr>
      <vt:lpstr>各種マスタ</vt:lpstr>
      <vt:lpstr>'4-1'!Print_Area</vt:lpstr>
      <vt:lpstr>'4-2'!Print_Area</vt:lpstr>
      <vt:lpstr>'4-3'!Print_Area</vt:lpstr>
      <vt:lpstr>発行者リスト</vt:lpstr>
      <vt:lpstr>発行者一覧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嘉村玲子</dc:creator>
  <cp:keywords/>
  <dc:description/>
  <cp:lastModifiedBy>加藤　祐子</cp:lastModifiedBy>
  <cp:revision/>
  <cp:lastPrinted>2022-01-13T05:49:45Z</cp:lastPrinted>
  <dcterms:created xsi:type="dcterms:W3CDTF">2022-01-04T04:09:59Z</dcterms:created>
  <dcterms:modified xsi:type="dcterms:W3CDTF">2026-02-05T05:14:25Z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2e514d-e5e5-494e-a724-5478f1cd4ecc_Enabled">
    <vt:lpwstr>true</vt:lpwstr>
  </property>
  <property fmtid="{D5CDD505-2E9C-101B-9397-08002B2CF9AE}" pid="3" name="MSIP_Label_6a2e514d-e5e5-494e-a724-5478f1cd4ecc_SetDate">
    <vt:lpwstr>2022-02-03T05:52:58Z</vt:lpwstr>
  </property>
  <property fmtid="{D5CDD505-2E9C-101B-9397-08002B2CF9AE}" pid="4" name="MSIP_Label_6a2e514d-e5e5-494e-a724-5478f1cd4ecc_Method">
    <vt:lpwstr>Privileged</vt:lpwstr>
  </property>
  <property fmtid="{D5CDD505-2E9C-101B-9397-08002B2CF9AE}" pid="5" name="MSIP_Label_6a2e514d-e5e5-494e-a724-5478f1cd4ecc_Name">
    <vt:lpwstr>機密性1情報</vt:lpwstr>
  </property>
  <property fmtid="{D5CDD505-2E9C-101B-9397-08002B2CF9AE}" pid="6" name="MSIP_Label_6a2e514d-e5e5-494e-a724-5478f1cd4ecc_SiteId">
    <vt:lpwstr>545810b0-36cb-4290-8926-48dbc0f9e92f</vt:lpwstr>
  </property>
  <property fmtid="{D5CDD505-2E9C-101B-9397-08002B2CF9AE}" pid="7" name="MSIP_Label_6a2e514d-e5e5-494e-a724-5478f1cd4ecc_ActionId">
    <vt:lpwstr>fc413daf-e9d5-46ba-b00d-cc02355aabc8</vt:lpwstr>
  </property>
  <property fmtid="{D5CDD505-2E9C-101B-9397-08002B2CF9AE}" pid="8" name="MSIP_Label_6a2e514d-e5e5-494e-a724-5478f1cd4ecc_ContentBits">
    <vt:lpwstr>0</vt:lpwstr>
  </property>
</Properties>
</file>