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340" windowHeight="8325"/>
  </bookViews>
  <sheets>
    <sheet name="【完成】推移 (ＨＰ用)" sheetId="1" r:id="rId1"/>
  </sheets>
  <definedNames>
    <definedName name="_xlnm.Print_Area" localSheetId="0">'【完成】推移 (ＨＰ用)'!$A$2:$M$63</definedName>
  </definedNames>
  <calcPr calcId="145621"/>
</workbook>
</file>

<file path=xl/calcChain.xml><?xml version="1.0" encoding="utf-8"?>
<calcChain xmlns="http://schemas.openxmlformats.org/spreadsheetml/2006/main">
  <c r="L57" i="1" l="1"/>
  <c r="K57" i="1"/>
  <c r="J57" i="1"/>
  <c r="I57" i="1"/>
  <c r="H57" i="1"/>
  <c r="G57" i="1"/>
  <c r="F57" i="1"/>
  <c r="E57" i="1"/>
  <c r="D57" i="1"/>
  <c r="L56" i="1"/>
  <c r="K56" i="1"/>
  <c r="J56" i="1"/>
  <c r="I56" i="1"/>
  <c r="H56" i="1"/>
  <c r="G56" i="1"/>
  <c r="F56" i="1"/>
  <c r="E56" i="1"/>
  <c r="D56" i="1"/>
  <c r="K38" i="1"/>
  <c r="J38" i="1"/>
  <c r="I38" i="1"/>
  <c r="H38" i="1"/>
  <c r="G38" i="1"/>
  <c r="F38" i="1"/>
  <c r="E38" i="1"/>
  <c r="D38" i="1"/>
  <c r="K37" i="1"/>
  <c r="J37" i="1"/>
  <c r="I37" i="1"/>
  <c r="H37" i="1"/>
  <c r="G37" i="1"/>
  <c r="F37" i="1"/>
  <c r="E37" i="1"/>
  <c r="D37" i="1"/>
  <c r="I17" i="1"/>
  <c r="H17" i="1"/>
  <c r="G17" i="1"/>
  <c r="F17" i="1"/>
  <c r="E17" i="1"/>
  <c r="D17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<sst xmlns="http://schemas.openxmlformats.org/spreadsheetml/2006/main" count="91" uniqueCount="18">
  <si>
    <t>刀根早生：平成２６年（２０１４年）</t>
    <rPh sb="0" eb="2">
      <t>トネ</t>
    </rPh>
    <rPh sb="2" eb="4">
      <t>ワセ</t>
    </rPh>
    <rPh sb="5" eb="7">
      <t>ヘイセイ</t>
    </rPh>
    <rPh sb="9" eb="10">
      <t>ネン</t>
    </rPh>
    <rPh sb="15" eb="16">
      <t>ネン</t>
    </rPh>
    <phoneticPr fontId="2"/>
  </si>
  <si>
    <t>単位：ｍｍ</t>
    <rPh sb="0" eb="2">
      <t>タンイ</t>
    </rPh>
    <phoneticPr fontId="2"/>
  </si>
  <si>
    <t>調査地点</t>
    <rPh sb="0" eb="2">
      <t>チョウサ</t>
    </rPh>
    <rPh sb="2" eb="4">
      <t>チテン</t>
    </rPh>
    <phoneticPr fontId="2"/>
  </si>
  <si>
    <t>月/日</t>
    <rPh sb="0" eb="1">
      <t>ツキ</t>
    </rPh>
    <rPh sb="2" eb="3">
      <t>ヒ</t>
    </rPh>
    <phoneticPr fontId="2"/>
  </si>
  <si>
    <t>橋本　北</t>
    <rPh sb="0" eb="2">
      <t>ハシモト</t>
    </rPh>
    <rPh sb="3" eb="4">
      <t>キタ</t>
    </rPh>
    <phoneticPr fontId="2"/>
  </si>
  <si>
    <t>横径</t>
    <rPh sb="0" eb="1">
      <t>オウ</t>
    </rPh>
    <rPh sb="1" eb="2">
      <t>ケイ</t>
    </rPh>
    <phoneticPr fontId="2"/>
  </si>
  <si>
    <t>縦径</t>
    <rPh sb="0" eb="1">
      <t>ジュウ</t>
    </rPh>
    <rPh sb="1" eb="2">
      <t>ケイ</t>
    </rPh>
    <phoneticPr fontId="2"/>
  </si>
  <si>
    <t>橋本　南</t>
    <rPh sb="0" eb="2">
      <t>ハシモト</t>
    </rPh>
    <rPh sb="3" eb="4">
      <t>ミナミ</t>
    </rPh>
    <phoneticPr fontId="2"/>
  </si>
  <si>
    <t>高野口</t>
    <rPh sb="0" eb="3">
      <t>コウヤグチ</t>
    </rPh>
    <phoneticPr fontId="2"/>
  </si>
  <si>
    <t>九度山</t>
    <rPh sb="0" eb="3">
      <t>クドヤマ</t>
    </rPh>
    <phoneticPr fontId="2"/>
  </si>
  <si>
    <t>かつらぎ北</t>
    <rPh sb="4" eb="5">
      <t>キタ</t>
    </rPh>
    <phoneticPr fontId="2"/>
  </si>
  <si>
    <t>かつらぎ南</t>
    <rPh sb="4" eb="5">
      <t>ミナミ</t>
    </rPh>
    <phoneticPr fontId="2"/>
  </si>
  <si>
    <t>伊都地方平均
（平成２６年）</t>
    <rPh sb="0" eb="2">
      <t>イト</t>
    </rPh>
    <rPh sb="2" eb="4">
      <t>チホウ</t>
    </rPh>
    <rPh sb="4" eb="6">
      <t>ヘイキン</t>
    </rPh>
    <rPh sb="8" eb="10">
      <t>ヘイセイ</t>
    </rPh>
    <rPh sb="12" eb="13">
      <t>ネン</t>
    </rPh>
    <phoneticPr fontId="2"/>
  </si>
  <si>
    <t>平成２５年
(２０１３年）</t>
    <rPh sb="0" eb="2">
      <t>ヘイセイ</t>
    </rPh>
    <rPh sb="4" eb="5">
      <t>ネン</t>
    </rPh>
    <rPh sb="11" eb="12">
      <t>ネン</t>
    </rPh>
    <phoneticPr fontId="2"/>
  </si>
  <si>
    <t>平成２４年
(２０１２年）</t>
    <rPh sb="0" eb="2">
      <t>ヘイセイ</t>
    </rPh>
    <rPh sb="4" eb="5">
      <t>ネン</t>
    </rPh>
    <rPh sb="11" eb="12">
      <t>ネン</t>
    </rPh>
    <phoneticPr fontId="2"/>
  </si>
  <si>
    <t>平核無：平成２６年（２０１４年）</t>
    <rPh sb="0" eb="3">
      <t>ヒラタネ</t>
    </rPh>
    <rPh sb="4" eb="6">
      <t>ヘイセイ</t>
    </rPh>
    <rPh sb="8" eb="9">
      <t>ネン</t>
    </rPh>
    <rPh sb="14" eb="15">
      <t>ネン</t>
    </rPh>
    <phoneticPr fontId="2"/>
  </si>
  <si>
    <t>富有：平成２６年（２０１４年）</t>
    <rPh sb="0" eb="2">
      <t>フユウ</t>
    </rPh>
    <rPh sb="3" eb="5">
      <t>ヘイセイ</t>
    </rPh>
    <rPh sb="7" eb="8">
      <t>ネン</t>
    </rPh>
    <rPh sb="13" eb="14">
      <t>ネン</t>
    </rPh>
    <phoneticPr fontId="2"/>
  </si>
  <si>
    <t>※　斜線部は凍霜害被害または収穫済み等によりデータなし</t>
    <rPh sb="2" eb="4">
      <t>シャセン</t>
    </rPh>
    <rPh sb="4" eb="5">
      <t>ブ</t>
    </rPh>
    <rPh sb="14" eb="16">
      <t>シュウカク</t>
    </rPh>
    <rPh sb="16" eb="17">
      <t>ズ</t>
    </rPh>
    <rPh sb="18" eb="1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</si>
</sst>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.0_ "/>
  </numFmts>
  <fonts count="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horizontal="center" vertical="center"/>
    </xf>
    <xf numFmtId="177" fontId="0" fillId="0" borderId="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0</xdr:rowOff>
    </xdr:from>
    <xdr:to>
      <xdr:col>11</xdr:col>
      <xdr:colOff>0</xdr:colOff>
      <xdr:row>29</xdr:row>
      <xdr:rowOff>190500</xdr:rowOff>
    </xdr:to>
    <xdr:cxnSp macro="">
      <xdr:nvCxnSpPr>
        <xdr:cNvPr id="2" name="直線コネクタ 1"/>
        <xdr:cNvCxnSpPr/>
      </xdr:nvCxnSpPr>
      <xdr:spPr>
        <a:xfrm>
          <a:off x="2019300" y="5686425"/>
          <a:ext cx="4724400" cy="390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53</xdr:row>
      <xdr:rowOff>0</xdr:rowOff>
    </xdr:from>
    <xdr:to>
      <xdr:col>12</xdr:col>
      <xdr:colOff>0</xdr:colOff>
      <xdr:row>54</xdr:row>
      <xdr:rowOff>190500</xdr:rowOff>
    </xdr:to>
    <xdr:cxnSp macro="">
      <xdr:nvCxnSpPr>
        <xdr:cNvPr id="3" name="直線コネクタ 2"/>
        <xdr:cNvCxnSpPr/>
      </xdr:nvCxnSpPr>
      <xdr:spPr>
        <a:xfrm>
          <a:off x="3790950" y="10668000"/>
          <a:ext cx="3543300" cy="390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32</xdr:row>
      <xdr:rowOff>0</xdr:rowOff>
    </xdr:from>
    <xdr:to>
      <xdr:col>11</xdr:col>
      <xdr:colOff>0</xdr:colOff>
      <xdr:row>34</xdr:row>
      <xdr:rowOff>0</xdr:rowOff>
    </xdr:to>
    <xdr:cxnSp macro="">
      <xdr:nvCxnSpPr>
        <xdr:cNvPr id="4" name="直線コネクタ 3"/>
        <xdr:cNvCxnSpPr/>
      </xdr:nvCxnSpPr>
      <xdr:spPr>
        <a:xfrm>
          <a:off x="4972050" y="6486525"/>
          <a:ext cx="1771650" cy="400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1"/>
    <pageSetUpPr fitToPage="1"/>
  </sheetPr>
  <dimension ref="A1:P63"/>
  <sheetViews>
    <sheetView tabSelected="1" topLeftCell="A43" zoomScaleNormal="100" workbookViewId="0">
      <selection activeCell="O53" sqref="O53"/>
    </sheetView>
  </sheetViews>
  <sheetFormatPr defaultRowHeight="13.5"/>
  <cols>
    <col min="1" max="1" width="3.75" customWidth="1"/>
    <col min="2" max="2" width="15" customWidth="1"/>
    <col min="3" max="12" width="7.75" customWidth="1"/>
    <col min="13" max="13" width="4.375" customWidth="1"/>
    <col min="14" max="14" width="7.75" customWidth="1"/>
    <col min="23" max="23" width="10.625" customWidth="1"/>
    <col min="24" max="24" width="9.125" customWidth="1"/>
    <col min="27" max="27" width="11.75" customWidth="1"/>
    <col min="28" max="29" width="9.625" customWidth="1"/>
    <col min="30" max="31" width="8.875" customWidth="1"/>
    <col min="38" max="38" width="10.25" customWidth="1"/>
    <col min="39" max="40" width="9.25" customWidth="1"/>
    <col min="41" max="42" width="8.375" customWidth="1"/>
    <col min="49" max="49" width="10.875" customWidth="1"/>
    <col min="52" max="53" width="8.625" customWidth="1"/>
    <col min="60" max="60" width="9.875" customWidth="1"/>
    <col min="61" max="64" width="8.25" customWidth="1"/>
    <col min="71" max="71" width="10.75" customWidth="1"/>
    <col min="72" max="73" width="8.25" customWidth="1"/>
    <col min="74" max="75" width="8.625" customWidth="1"/>
    <col min="80" max="80" width="3.875" customWidth="1"/>
    <col min="81" max="81" width="1.625" customWidth="1"/>
    <col min="82" max="82" width="11.125" customWidth="1"/>
    <col min="83" max="83" width="7.875" customWidth="1"/>
    <col min="84" max="84" width="7.5" customWidth="1"/>
    <col min="85" max="86" width="7.875" customWidth="1"/>
  </cols>
  <sheetData>
    <row r="1" spans="2:12" ht="14.25" customHeight="1">
      <c r="B1" s="1"/>
      <c r="C1" s="1"/>
      <c r="D1" s="1"/>
      <c r="E1" s="1"/>
      <c r="F1" s="1"/>
      <c r="L1" s="1"/>
    </row>
    <row r="2" spans="2:12" ht="22.5" customHeight="1" thickBot="1">
      <c r="B2" s="2" t="s">
        <v>0</v>
      </c>
      <c r="C2" s="3"/>
      <c r="I2" s="4" t="s">
        <v>1</v>
      </c>
      <c r="J2" s="4"/>
    </row>
    <row r="3" spans="2:12" ht="15.75" customHeight="1" thickBot="1">
      <c r="B3" s="5" t="s">
        <v>2</v>
      </c>
      <c r="C3" s="6" t="s">
        <v>3</v>
      </c>
      <c r="D3" s="7">
        <v>41456</v>
      </c>
      <c r="E3" s="7">
        <v>41470</v>
      </c>
      <c r="F3" s="8">
        <v>41487</v>
      </c>
      <c r="G3" s="7">
        <v>41501</v>
      </c>
      <c r="H3" s="7">
        <v>41518</v>
      </c>
      <c r="I3" s="9">
        <v>41532</v>
      </c>
    </row>
    <row r="4" spans="2:12" ht="15.75" customHeight="1">
      <c r="B4" s="10" t="s">
        <v>4</v>
      </c>
      <c r="C4" s="11" t="s">
        <v>5</v>
      </c>
      <c r="D4" s="12">
        <v>37.880000000000003</v>
      </c>
      <c r="E4" s="13">
        <v>49.54</v>
      </c>
      <c r="F4" s="14">
        <v>56.506666666666675</v>
      </c>
      <c r="G4" s="14">
        <v>60.470000000000006</v>
      </c>
      <c r="H4" s="12">
        <v>66.86</v>
      </c>
      <c r="I4" s="15">
        <v>70.576666666666668</v>
      </c>
    </row>
    <row r="5" spans="2:12" ht="15.75" customHeight="1">
      <c r="B5" s="16"/>
      <c r="C5" s="17" t="s">
        <v>6</v>
      </c>
      <c r="D5" s="18">
        <v>23.733333333333334</v>
      </c>
      <c r="E5" s="19">
        <v>32.756666666666668</v>
      </c>
      <c r="F5" s="18">
        <v>37.82</v>
      </c>
      <c r="G5" s="18">
        <v>40.893333333333331</v>
      </c>
      <c r="H5" s="18">
        <v>46.673333333333332</v>
      </c>
      <c r="I5" s="20">
        <v>47.743333333333332</v>
      </c>
    </row>
    <row r="6" spans="2:12" ht="15.75" customHeight="1">
      <c r="B6" s="16" t="s">
        <v>7</v>
      </c>
      <c r="C6" s="17" t="s">
        <v>5</v>
      </c>
      <c r="D6" s="18">
        <v>35.299999999999997</v>
      </c>
      <c r="E6" s="19">
        <v>47.623333333333335</v>
      </c>
      <c r="F6" s="18">
        <v>57.3</v>
      </c>
      <c r="G6" s="18">
        <v>61.726666666666667</v>
      </c>
      <c r="H6" s="18">
        <v>66.576666666666668</v>
      </c>
      <c r="I6" s="20">
        <v>70.973333333333329</v>
      </c>
    </row>
    <row r="7" spans="2:12" ht="15.75" customHeight="1">
      <c r="B7" s="16"/>
      <c r="C7" s="17" t="s">
        <v>6</v>
      </c>
      <c r="D7" s="18">
        <v>23.196666666666665</v>
      </c>
      <c r="E7" s="19">
        <v>31.396666666666665</v>
      </c>
      <c r="F7" s="18">
        <v>38.31666666666667</v>
      </c>
      <c r="G7" s="18">
        <v>41.72</v>
      </c>
      <c r="H7" s="18">
        <v>45.593333333333334</v>
      </c>
      <c r="I7" s="20">
        <v>47.606666666666669</v>
      </c>
    </row>
    <row r="8" spans="2:12" ht="15.75" customHeight="1">
      <c r="B8" s="16" t="s">
        <v>8</v>
      </c>
      <c r="C8" s="17" t="s">
        <v>5</v>
      </c>
      <c r="D8" s="18">
        <v>37.619999999999997</v>
      </c>
      <c r="E8" s="19">
        <v>49.410000000000004</v>
      </c>
      <c r="F8" s="18">
        <v>56.943333333333328</v>
      </c>
      <c r="G8" s="18">
        <v>61.94</v>
      </c>
      <c r="H8" s="18">
        <v>67.873333333333335</v>
      </c>
      <c r="I8" s="20">
        <v>72.56</v>
      </c>
    </row>
    <row r="9" spans="2:12" ht="15.75" customHeight="1">
      <c r="B9" s="16"/>
      <c r="C9" s="17" t="s">
        <v>6</v>
      </c>
      <c r="D9" s="18">
        <v>23.216666666666665</v>
      </c>
      <c r="E9" s="19">
        <v>31.026666666666664</v>
      </c>
      <c r="F9" s="18">
        <v>36.36</v>
      </c>
      <c r="G9" s="18">
        <v>39.950000000000003</v>
      </c>
      <c r="H9" s="18">
        <v>44.18</v>
      </c>
      <c r="I9" s="20">
        <v>47.19</v>
      </c>
    </row>
    <row r="10" spans="2:12" ht="15.75" customHeight="1">
      <c r="B10" s="16" t="s">
        <v>9</v>
      </c>
      <c r="C10" s="17" t="s">
        <v>5</v>
      </c>
      <c r="D10" s="18">
        <v>40.313333333333333</v>
      </c>
      <c r="E10" s="19">
        <v>51.929999999999993</v>
      </c>
      <c r="F10" s="18">
        <v>60.45</v>
      </c>
      <c r="G10" s="18">
        <v>66.09</v>
      </c>
      <c r="H10" s="18">
        <v>71.733333333333334</v>
      </c>
      <c r="I10" s="20">
        <v>79.070000000000007</v>
      </c>
    </row>
    <row r="11" spans="2:12" ht="15.75" customHeight="1">
      <c r="B11" s="16"/>
      <c r="C11" s="17" t="s">
        <v>6</v>
      </c>
      <c r="D11" s="18">
        <v>25.306666666666665</v>
      </c>
      <c r="E11" s="19">
        <v>33.260000000000005</v>
      </c>
      <c r="F11" s="18">
        <v>39.673333333333332</v>
      </c>
      <c r="G11" s="18">
        <v>43.356666666666669</v>
      </c>
      <c r="H11" s="18">
        <v>47.186666666666667</v>
      </c>
      <c r="I11" s="20">
        <v>51.17</v>
      </c>
    </row>
    <row r="12" spans="2:12" ht="15.75" customHeight="1">
      <c r="B12" s="16" t="s">
        <v>10</v>
      </c>
      <c r="C12" s="17" t="s">
        <v>5</v>
      </c>
      <c r="D12" s="18">
        <v>38.086666666666666</v>
      </c>
      <c r="E12" s="19">
        <v>49.38666666666667</v>
      </c>
      <c r="F12" s="18">
        <v>57.876666666666665</v>
      </c>
      <c r="G12" s="18">
        <v>62.63666666666667</v>
      </c>
      <c r="H12" s="18">
        <v>68.163333333333327</v>
      </c>
      <c r="I12" s="20">
        <v>72.816666666666663</v>
      </c>
    </row>
    <row r="13" spans="2:12" ht="15.75" customHeight="1">
      <c r="B13" s="16"/>
      <c r="C13" s="17" t="s">
        <v>6</v>
      </c>
      <c r="D13" s="18">
        <v>23.65</v>
      </c>
      <c r="E13" s="19">
        <v>32.086666666666666</v>
      </c>
      <c r="F13" s="18">
        <v>37.873333333333335</v>
      </c>
      <c r="G13" s="18">
        <v>41.47</v>
      </c>
      <c r="H13" s="18">
        <v>46.43333333333333</v>
      </c>
      <c r="I13" s="20">
        <v>49.213333333333331</v>
      </c>
      <c r="K13" s="3"/>
    </row>
    <row r="14" spans="2:12" ht="15.75" customHeight="1">
      <c r="B14" s="16" t="s">
        <v>11</v>
      </c>
      <c r="C14" s="17" t="s">
        <v>5</v>
      </c>
      <c r="D14" s="18">
        <v>36.369565217391305</v>
      </c>
      <c r="E14" s="19">
        <v>48.876666666666665</v>
      </c>
      <c r="F14" s="18">
        <v>57.42</v>
      </c>
      <c r="G14" s="18">
        <v>62.593333333333327</v>
      </c>
      <c r="H14" s="18">
        <v>68.38333333333334</v>
      </c>
      <c r="I14" s="20">
        <v>74.896666666666675</v>
      </c>
    </row>
    <row r="15" spans="2:12" ht="15.75" customHeight="1" thickBot="1">
      <c r="B15" s="21"/>
      <c r="C15" s="22" t="s">
        <v>6</v>
      </c>
      <c r="D15" s="23">
        <v>28.14782608695652</v>
      </c>
      <c r="E15" s="24">
        <v>30.763333333333332</v>
      </c>
      <c r="F15" s="23">
        <v>37.036666666666669</v>
      </c>
      <c r="G15" s="23">
        <v>41.11</v>
      </c>
      <c r="H15" s="25">
        <v>45.373333333333335</v>
      </c>
      <c r="I15" s="26">
        <v>50.296666666666667</v>
      </c>
    </row>
    <row r="16" spans="2:12" ht="15.75" customHeight="1">
      <c r="B16" s="27" t="s">
        <v>12</v>
      </c>
      <c r="C16" s="11" t="s">
        <v>5</v>
      </c>
      <c r="D16" s="28">
        <f t="shared" ref="D16:I17" si="0">AVERAGE(D14,D4,D6,D8,D10,D12)</f>
        <v>37.594927536231886</v>
      </c>
      <c r="E16" s="28">
        <f t="shared" si="0"/>
        <v>49.461111111111109</v>
      </c>
      <c r="F16" s="28">
        <f t="shared" si="0"/>
        <v>57.749444444444443</v>
      </c>
      <c r="G16" s="28">
        <f t="shared" si="0"/>
        <v>62.576111111111111</v>
      </c>
      <c r="H16" s="28">
        <f t="shared" si="0"/>
        <v>68.265000000000001</v>
      </c>
      <c r="I16" s="29">
        <f t="shared" si="0"/>
        <v>73.482222222222219</v>
      </c>
    </row>
    <row r="17" spans="2:11" ht="15.75" customHeight="1" thickBot="1">
      <c r="B17" s="30"/>
      <c r="C17" s="22" t="s">
        <v>6</v>
      </c>
      <c r="D17" s="31">
        <f t="shared" si="0"/>
        <v>24.541859903381646</v>
      </c>
      <c r="E17" s="31">
        <f t="shared" si="0"/>
        <v>31.881666666666664</v>
      </c>
      <c r="F17" s="31">
        <f t="shared" si="0"/>
        <v>37.846666666666671</v>
      </c>
      <c r="G17" s="31">
        <f t="shared" si="0"/>
        <v>41.416666666666671</v>
      </c>
      <c r="H17" s="31">
        <f t="shared" si="0"/>
        <v>45.906666666666666</v>
      </c>
      <c r="I17" s="32">
        <f t="shared" si="0"/>
        <v>48.87</v>
      </c>
    </row>
    <row r="18" spans="2:11" ht="15.75" customHeight="1">
      <c r="B18" s="33" t="s">
        <v>13</v>
      </c>
      <c r="C18" s="34" t="s">
        <v>5</v>
      </c>
      <c r="D18" s="28">
        <v>37.957555555555551</v>
      </c>
      <c r="E18" s="28">
        <v>47.907222222222224</v>
      </c>
      <c r="F18" s="28">
        <v>54.499047619047616</v>
      </c>
      <c r="G18" s="28">
        <v>60.194444444444436</v>
      </c>
      <c r="H18" s="28">
        <v>64.518888888888895</v>
      </c>
      <c r="I18" s="29">
        <v>71.678888888888892</v>
      </c>
    </row>
    <row r="19" spans="2:11" ht="15.75" customHeight="1" thickBot="1">
      <c r="B19" s="21"/>
      <c r="C19" s="35" t="s">
        <v>6</v>
      </c>
      <c r="D19" s="31">
        <v>24.014055555555558</v>
      </c>
      <c r="E19" s="31">
        <v>32.299444444444447</v>
      </c>
      <c r="F19" s="31">
        <v>37.846190476190472</v>
      </c>
      <c r="G19" s="31">
        <v>41.006666666666661</v>
      </c>
      <c r="H19" s="31">
        <v>44.74666666666667</v>
      </c>
      <c r="I19" s="32">
        <v>48.850217391304341</v>
      </c>
    </row>
    <row r="20" spans="2:11" ht="15.75" customHeight="1">
      <c r="B20" s="33" t="s">
        <v>14</v>
      </c>
      <c r="C20" s="11" t="s">
        <v>5</v>
      </c>
      <c r="D20" s="36">
        <v>36.391444444444446</v>
      </c>
      <c r="E20" s="36">
        <v>46.9985</v>
      </c>
      <c r="F20" s="36">
        <v>56.839722222222228</v>
      </c>
      <c r="G20" s="36">
        <v>63.387983333333331</v>
      </c>
      <c r="H20" s="36">
        <v>67.00723522167489</v>
      </c>
      <c r="I20" s="37">
        <v>71.38033333333334</v>
      </c>
    </row>
    <row r="21" spans="2:11" ht="15.75" customHeight="1" thickBot="1">
      <c r="B21" s="21"/>
      <c r="C21" s="22" t="s">
        <v>6</v>
      </c>
      <c r="D21" s="31">
        <v>23.379722222222217</v>
      </c>
      <c r="E21" s="31">
        <v>28.824666666666669</v>
      </c>
      <c r="F21" s="31">
        <v>37.769111111111116</v>
      </c>
      <c r="G21" s="31">
        <v>41.25055555555555</v>
      </c>
      <c r="H21" s="31">
        <v>44.324027777777779</v>
      </c>
      <c r="I21" s="32">
        <v>47.237499999999997</v>
      </c>
    </row>
    <row r="22" spans="2:11" ht="10.5" customHeight="1"/>
    <row r="23" spans="2:11" ht="22.5" customHeight="1" thickBot="1">
      <c r="B23" s="2" t="s">
        <v>15</v>
      </c>
      <c r="C23" s="3"/>
      <c r="J23" s="4" t="s">
        <v>1</v>
      </c>
      <c r="K23" s="4"/>
    </row>
    <row r="24" spans="2:11" ht="15.75" customHeight="1" thickBot="1">
      <c r="B24" s="5" t="s">
        <v>2</v>
      </c>
      <c r="C24" s="6" t="s">
        <v>3</v>
      </c>
      <c r="D24" s="7">
        <v>41456</v>
      </c>
      <c r="E24" s="7">
        <v>41470</v>
      </c>
      <c r="F24" s="8">
        <v>41487</v>
      </c>
      <c r="G24" s="7">
        <v>41501</v>
      </c>
      <c r="H24" s="7">
        <v>41518</v>
      </c>
      <c r="I24" s="8">
        <v>41532</v>
      </c>
      <c r="J24" s="7">
        <v>41548</v>
      </c>
      <c r="K24" s="38">
        <v>41197</v>
      </c>
    </row>
    <row r="25" spans="2:11" ht="15.75" customHeight="1">
      <c r="B25" s="10" t="s">
        <v>4</v>
      </c>
      <c r="C25" s="11" t="s">
        <v>5</v>
      </c>
      <c r="D25" s="14">
        <v>38.173333333333332</v>
      </c>
      <c r="E25" s="14">
        <v>49.396666666666661</v>
      </c>
      <c r="F25" s="14">
        <v>57.596666666666671</v>
      </c>
      <c r="G25" s="12">
        <v>64.693333333333328</v>
      </c>
      <c r="H25" s="39">
        <v>70.346666666666664</v>
      </c>
      <c r="I25" s="14">
        <v>72.429999999999993</v>
      </c>
      <c r="J25" s="14">
        <v>77.45</v>
      </c>
      <c r="K25" s="15"/>
    </row>
    <row r="26" spans="2:11" ht="15.75" customHeight="1">
      <c r="B26" s="16"/>
      <c r="C26" s="17" t="s">
        <v>6</v>
      </c>
      <c r="D26" s="18">
        <v>23.09</v>
      </c>
      <c r="E26" s="18">
        <v>31.883333333333333</v>
      </c>
      <c r="F26" s="18">
        <v>38.366666666666667</v>
      </c>
      <c r="G26" s="18">
        <v>43.483333333333334</v>
      </c>
      <c r="H26" s="18">
        <v>45.713333333333331</v>
      </c>
      <c r="I26" s="18">
        <v>50.06</v>
      </c>
      <c r="J26" s="18">
        <v>52.320000000000007</v>
      </c>
      <c r="K26" s="20"/>
    </row>
    <row r="27" spans="2:11" ht="15.75" customHeight="1">
      <c r="B27" s="16" t="s">
        <v>7</v>
      </c>
      <c r="C27" s="17" t="s">
        <v>5</v>
      </c>
      <c r="D27" s="18">
        <v>37.166666666666671</v>
      </c>
      <c r="E27" s="18">
        <v>47.883333333333333</v>
      </c>
      <c r="F27" s="18">
        <v>54.61666666666666</v>
      </c>
      <c r="G27" s="18">
        <v>60.61</v>
      </c>
      <c r="H27" s="18">
        <v>65.533333333333331</v>
      </c>
      <c r="I27" s="18">
        <v>68.3</v>
      </c>
      <c r="J27" s="18">
        <v>71.61333333333333</v>
      </c>
      <c r="K27" s="20"/>
    </row>
    <row r="28" spans="2:11" ht="15.75" customHeight="1">
      <c r="B28" s="16"/>
      <c r="C28" s="17" t="s">
        <v>6</v>
      </c>
      <c r="D28" s="18">
        <v>23.456666666666667</v>
      </c>
      <c r="E28" s="18">
        <v>31.213333333333331</v>
      </c>
      <c r="F28" s="18">
        <v>36.213333333333331</v>
      </c>
      <c r="G28" s="18">
        <v>40.253333333333337</v>
      </c>
      <c r="H28" s="18">
        <v>45.61333333333333</v>
      </c>
      <c r="I28" s="18">
        <v>48.563333333333333</v>
      </c>
      <c r="J28" s="18">
        <v>49.08</v>
      </c>
      <c r="K28" s="20"/>
    </row>
    <row r="29" spans="2:11" ht="15.75" customHeight="1">
      <c r="B29" s="16" t="s">
        <v>8</v>
      </c>
      <c r="C29" s="17" t="s">
        <v>5</v>
      </c>
      <c r="D29" s="18"/>
      <c r="E29" s="18"/>
      <c r="F29" s="18"/>
      <c r="G29" s="18"/>
      <c r="H29" s="18"/>
      <c r="I29" s="18"/>
      <c r="J29" s="18"/>
      <c r="K29" s="20"/>
    </row>
    <row r="30" spans="2:11" ht="15.75" customHeight="1">
      <c r="B30" s="16"/>
      <c r="C30" s="17" t="s">
        <v>6</v>
      </c>
      <c r="D30" s="18"/>
      <c r="E30" s="18"/>
      <c r="F30" s="18"/>
      <c r="G30" s="18"/>
      <c r="H30" s="18"/>
      <c r="I30" s="18"/>
      <c r="J30" s="18"/>
      <c r="K30" s="20"/>
    </row>
    <row r="31" spans="2:11" ht="15.75" customHeight="1">
      <c r="B31" s="16" t="s">
        <v>9</v>
      </c>
      <c r="C31" s="17" t="s">
        <v>5</v>
      </c>
      <c r="D31" s="18">
        <v>38.186666666666667</v>
      </c>
      <c r="E31" s="18">
        <v>47.843333333333334</v>
      </c>
      <c r="F31" s="18">
        <v>56.839999999999996</v>
      </c>
      <c r="G31" s="18">
        <v>62.679999999999993</v>
      </c>
      <c r="H31" s="18">
        <v>69.27000000000001</v>
      </c>
      <c r="I31" s="18">
        <v>70.320000000000007</v>
      </c>
      <c r="J31" s="18">
        <v>75.176666666666662</v>
      </c>
      <c r="K31" s="20"/>
    </row>
    <row r="32" spans="2:11" ht="15.75" customHeight="1">
      <c r="B32" s="16"/>
      <c r="C32" s="17" t="s">
        <v>6</v>
      </c>
      <c r="D32" s="18">
        <v>23.413333333333334</v>
      </c>
      <c r="E32" s="18">
        <v>31.146666666666665</v>
      </c>
      <c r="F32" s="18">
        <v>36.36333333333333</v>
      </c>
      <c r="G32" s="18">
        <v>39.673333333333332</v>
      </c>
      <c r="H32" s="18">
        <v>45.410000000000004</v>
      </c>
      <c r="I32" s="18">
        <v>46.13666666666667</v>
      </c>
      <c r="J32" s="18">
        <v>48.79</v>
      </c>
      <c r="K32" s="20"/>
    </row>
    <row r="33" spans="1:12" ht="15.75" customHeight="1">
      <c r="B33" s="16" t="s">
        <v>10</v>
      </c>
      <c r="C33" s="17" t="s">
        <v>5</v>
      </c>
      <c r="D33" s="18">
        <v>37.226666666666667</v>
      </c>
      <c r="E33" s="18">
        <v>51.166666666666671</v>
      </c>
      <c r="F33" s="18">
        <v>57.196666666666673</v>
      </c>
      <c r="G33" s="18">
        <v>63.166666666666664</v>
      </c>
      <c r="H33" s="18">
        <v>68.903333333333336</v>
      </c>
      <c r="I33" s="18"/>
      <c r="J33" s="18"/>
      <c r="K33" s="20"/>
    </row>
    <row r="34" spans="1:12" ht="15.75" customHeight="1">
      <c r="B34" s="16"/>
      <c r="C34" s="17" t="s">
        <v>6</v>
      </c>
      <c r="D34" s="18">
        <v>22.403333333333332</v>
      </c>
      <c r="E34" s="18">
        <v>31.886666666666667</v>
      </c>
      <c r="F34" s="18">
        <v>37.076666666666668</v>
      </c>
      <c r="G34" s="18">
        <v>41.623333333333335</v>
      </c>
      <c r="H34" s="18">
        <v>46.68</v>
      </c>
      <c r="I34" s="18"/>
      <c r="J34" s="18"/>
      <c r="K34" s="20"/>
    </row>
    <row r="35" spans="1:12" ht="15.75" customHeight="1">
      <c r="B35" s="16" t="s">
        <v>11</v>
      </c>
      <c r="C35" s="17" t="s">
        <v>5</v>
      </c>
      <c r="D35" s="18">
        <v>37.896666666666661</v>
      </c>
      <c r="E35" s="18">
        <v>49.37</v>
      </c>
      <c r="F35" s="18">
        <v>57.906666666666673</v>
      </c>
      <c r="G35" s="18">
        <v>63.033333333333339</v>
      </c>
      <c r="H35" s="18">
        <v>69.856666666666669</v>
      </c>
      <c r="I35" s="18">
        <v>70.803333333333327</v>
      </c>
      <c r="J35" s="18">
        <v>75.52000000000001</v>
      </c>
      <c r="K35" s="20"/>
    </row>
    <row r="36" spans="1:12" ht="15.75" customHeight="1" thickBot="1">
      <c r="B36" s="21"/>
      <c r="C36" s="22" t="s">
        <v>6</v>
      </c>
      <c r="D36" s="23">
        <v>24.003333333333334</v>
      </c>
      <c r="E36" s="23">
        <v>32.22</v>
      </c>
      <c r="F36" s="23">
        <v>38.13666666666667</v>
      </c>
      <c r="G36" s="23">
        <v>41.276666666666664</v>
      </c>
      <c r="H36" s="40">
        <v>46.17</v>
      </c>
      <c r="I36" s="23">
        <v>47.15</v>
      </c>
      <c r="J36" s="23">
        <v>50.746666666666663</v>
      </c>
      <c r="K36" s="26"/>
    </row>
    <row r="37" spans="1:12" ht="15.75" customHeight="1">
      <c r="B37" s="27" t="s">
        <v>12</v>
      </c>
      <c r="C37" s="11" t="s">
        <v>5</v>
      </c>
      <c r="D37" s="28">
        <f t="shared" ref="D37:F38" si="1">AVERAGE(D35,D25,D27,D29,D31,D33)</f>
        <v>37.730000000000004</v>
      </c>
      <c r="E37" s="28">
        <f t="shared" si="1"/>
        <v>49.131999999999991</v>
      </c>
      <c r="F37" s="28">
        <f t="shared" si="1"/>
        <v>56.83133333333334</v>
      </c>
      <c r="G37" s="28">
        <f>AVERAGE(G35,G25,G27,G29,G31,G33)</f>
        <v>62.836666666666666</v>
      </c>
      <c r="H37" s="28">
        <f t="shared" ref="G37:J38" si="2">AVERAGE(H35,H25,H27,H29,H31,H33)</f>
        <v>68.781999999999996</v>
      </c>
      <c r="I37" s="28">
        <f t="shared" si="2"/>
        <v>70.463333333333324</v>
      </c>
      <c r="J37" s="28">
        <f>AVERAGE(J35,J25,J27,J29,J31,J33)</f>
        <v>74.940000000000012</v>
      </c>
      <c r="K37" s="29" t="e">
        <f>AVERAGE(K35,K25,K27,K29,K31,K33)</f>
        <v>#DIV/0!</v>
      </c>
    </row>
    <row r="38" spans="1:12" ht="15.75" customHeight="1" thickBot="1">
      <c r="B38" s="30"/>
      <c r="C38" s="22" t="s">
        <v>6</v>
      </c>
      <c r="D38" s="31">
        <f t="shared" si="1"/>
        <v>23.273333333333333</v>
      </c>
      <c r="E38" s="31">
        <f t="shared" si="1"/>
        <v>31.669999999999998</v>
      </c>
      <c r="F38" s="31">
        <f t="shared" si="1"/>
        <v>37.231333333333325</v>
      </c>
      <c r="G38" s="31">
        <f t="shared" si="2"/>
        <v>41.262</v>
      </c>
      <c r="H38" s="31">
        <f t="shared" si="2"/>
        <v>45.917333333333332</v>
      </c>
      <c r="I38" s="31">
        <f t="shared" si="2"/>
        <v>47.977500000000006</v>
      </c>
      <c r="J38" s="31">
        <f>AVERAGE(J36,J26,J28,J30,J32,J34)</f>
        <v>50.23416666666666</v>
      </c>
      <c r="K38" s="32" t="e">
        <f>AVERAGE(K36,K26,K28,K30,K32,K34)</f>
        <v>#DIV/0!</v>
      </c>
    </row>
    <row r="39" spans="1:12" ht="15.75" customHeight="1">
      <c r="B39" s="33" t="s">
        <v>13</v>
      </c>
      <c r="C39" s="34" t="s">
        <v>5</v>
      </c>
      <c r="D39" s="28">
        <v>37.462388888888889</v>
      </c>
      <c r="E39" s="28">
        <v>46.843333333333334</v>
      </c>
      <c r="F39" s="28">
        <v>54.459770114942529</v>
      </c>
      <c r="G39" s="28">
        <v>60.473333333333336</v>
      </c>
      <c r="H39" s="28">
        <v>64.274999999999991</v>
      </c>
      <c r="I39" s="28">
        <v>66.75277777777778</v>
      </c>
      <c r="J39" s="28">
        <v>70.081111111111113</v>
      </c>
      <c r="K39" s="29">
        <v>74.488888888888894</v>
      </c>
    </row>
    <row r="40" spans="1:12" ht="15.75" customHeight="1" thickBot="1">
      <c r="B40" s="21"/>
      <c r="C40" s="35" t="s">
        <v>6</v>
      </c>
      <c r="D40" s="31">
        <v>23.868866666666666</v>
      </c>
      <c r="E40" s="31">
        <v>31.576666666666668</v>
      </c>
      <c r="F40" s="31">
        <v>37.708160919540234</v>
      </c>
      <c r="G40" s="31">
        <v>41.521666666666668</v>
      </c>
      <c r="H40" s="31">
        <v>45.236111111111114</v>
      </c>
      <c r="I40" s="31">
        <v>46.63388888888889</v>
      </c>
      <c r="J40" s="31">
        <v>48.925555555555555</v>
      </c>
      <c r="K40" s="32">
        <v>52.329444444444441</v>
      </c>
    </row>
    <row r="41" spans="1:12" ht="15.75" customHeight="1">
      <c r="B41" s="33" t="s">
        <v>14</v>
      </c>
      <c r="C41" s="11" t="s">
        <v>5</v>
      </c>
      <c r="D41" s="36">
        <v>35.093944444444446</v>
      </c>
      <c r="E41" s="36">
        <v>46.136944444444431</v>
      </c>
      <c r="F41" s="36">
        <v>56.155571428571427</v>
      </c>
      <c r="G41" s="36">
        <v>62.293222222222219</v>
      </c>
      <c r="H41" s="36">
        <v>67.884502490421454</v>
      </c>
      <c r="I41" s="36">
        <v>70.874388888888902</v>
      </c>
      <c r="J41" s="36">
        <v>73.798020114942517</v>
      </c>
      <c r="K41" s="37">
        <v>77.808729885057474</v>
      </c>
    </row>
    <row r="42" spans="1:12" ht="15.75" customHeight="1" thickBot="1">
      <c r="B42" s="21"/>
      <c r="C42" s="22" t="s">
        <v>6</v>
      </c>
      <c r="D42" s="31">
        <v>20.218944444444443</v>
      </c>
      <c r="E42" s="31">
        <v>28.803438888888891</v>
      </c>
      <c r="F42" s="31">
        <v>36.918488095238096</v>
      </c>
      <c r="G42" s="31">
        <v>40.831055555555558</v>
      </c>
      <c r="H42" s="31">
        <v>45.090408045977007</v>
      </c>
      <c r="I42" s="31">
        <v>47.223555555555556</v>
      </c>
      <c r="J42" s="31">
        <v>49.1584827586207</v>
      </c>
      <c r="K42" s="32">
        <v>51.409088122605368</v>
      </c>
    </row>
    <row r="43" spans="1:12" ht="7.5" customHeight="1"/>
    <row r="44" spans="1:12" ht="22.5" customHeight="1" thickBot="1">
      <c r="A44" s="3"/>
      <c r="B44" s="2" t="s">
        <v>16</v>
      </c>
      <c r="C44" s="3"/>
      <c r="K44" s="4" t="s">
        <v>1</v>
      </c>
      <c r="L44" s="4"/>
    </row>
    <row r="45" spans="1:12" ht="15.75" customHeight="1" thickBot="1">
      <c r="A45" s="3"/>
      <c r="B45" s="5" t="s">
        <v>2</v>
      </c>
      <c r="C45" s="6" t="s">
        <v>3</v>
      </c>
      <c r="D45" s="7">
        <v>41456</v>
      </c>
      <c r="E45" s="7">
        <v>41470</v>
      </c>
      <c r="F45" s="8">
        <v>41487</v>
      </c>
      <c r="G45" s="7">
        <v>41501</v>
      </c>
      <c r="H45" s="7">
        <v>41518</v>
      </c>
      <c r="I45" s="8">
        <v>41532</v>
      </c>
      <c r="J45" s="7">
        <v>41548</v>
      </c>
      <c r="K45" s="41">
        <v>41197</v>
      </c>
      <c r="L45" s="42">
        <v>41214</v>
      </c>
    </row>
    <row r="46" spans="1:12" ht="15.75" customHeight="1">
      <c r="A46" s="3"/>
      <c r="B46" s="10" t="s">
        <v>4</v>
      </c>
      <c r="C46" s="11" t="s">
        <v>5</v>
      </c>
      <c r="D46" s="14">
        <v>33.18333333333333</v>
      </c>
      <c r="E46" s="14">
        <v>47.88</v>
      </c>
      <c r="F46" s="14">
        <v>55.88333333333334</v>
      </c>
      <c r="G46" s="12">
        <v>61.663333333333334</v>
      </c>
      <c r="H46" s="39">
        <v>68.893333333333331</v>
      </c>
      <c r="I46" s="14">
        <v>69.183333333333337</v>
      </c>
      <c r="J46" s="14">
        <v>75.766666666666666</v>
      </c>
      <c r="K46" s="14"/>
      <c r="L46" s="15"/>
    </row>
    <row r="47" spans="1:12" ht="15.75" customHeight="1">
      <c r="A47" s="3"/>
      <c r="B47" s="16"/>
      <c r="C47" s="17" t="s">
        <v>6</v>
      </c>
      <c r="D47" s="18">
        <v>18.919999999999998</v>
      </c>
      <c r="E47" s="18">
        <v>29.706666666666667</v>
      </c>
      <c r="F47" s="18">
        <v>36.619999999999997</v>
      </c>
      <c r="G47" s="18">
        <v>41.813333333333333</v>
      </c>
      <c r="H47" s="18">
        <v>46.62</v>
      </c>
      <c r="I47" s="18">
        <v>48.68</v>
      </c>
      <c r="J47" s="18">
        <v>51.243333333333325</v>
      </c>
      <c r="K47" s="18"/>
      <c r="L47" s="20"/>
    </row>
    <row r="48" spans="1:12" ht="15.75" customHeight="1">
      <c r="A48" s="3"/>
      <c r="B48" s="16" t="s">
        <v>7</v>
      </c>
      <c r="C48" s="17" t="s">
        <v>5</v>
      </c>
      <c r="D48" s="18">
        <v>37.456666666666663</v>
      </c>
      <c r="E48" s="18">
        <v>51.339999999999996</v>
      </c>
      <c r="F48" s="18">
        <v>61.853333333333332</v>
      </c>
      <c r="G48" s="18">
        <v>67.063333333333333</v>
      </c>
      <c r="H48" s="18">
        <v>70.396666666666675</v>
      </c>
      <c r="I48" s="18">
        <v>72.533333333333331</v>
      </c>
      <c r="J48" s="18">
        <v>77.296666666666667</v>
      </c>
      <c r="K48" s="18"/>
      <c r="L48" s="20"/>
    </row>
    <row r="49" spans="1:16" ht="15.75" customHeight="1">
      <c r="A49" s="3"/>
      <c r="B49" s="16"/>
      <c r="C49" s="17" t="s">
        <v>6</v>
      </c>
      <c r="D49" s="18">
        <v>23.676666666666669</v>
      </c>
      <c r="E49" s="18">
        <v>33.43</v>
      </c>
      <c r="F49" s="18">
        <v>41.4</v>
      </c>
      <c r="G49" s="18">
        <v>45.353333333333339</v>
      </c>
      <c r="H49" s="18">
        <v>49.313333333333333</v>
      </c>
      <c r="I49" s="18">
        <v>51.923333333333332</v>
      </c>
      <c r="J49" s="18">
        <v>53.803333333333327</v>
      </c>
      <c r="K49" s="18"/>
      <c r="L49" s="20"/>
    </row>
    <row r="50" spans="1:16" ht="15.75" customHeight="1">
      <c r="A50" s="3"/>
      <c r="B50" s="16" t="s">
        <v>8</v>
      </c>
      <c r="C50" s="17" t="s">
        <v>5</v>
      </c>
      <c r="D50" s="18">
        <v>34.13666666666667</v>
      </c>
      <c r="E50" s="18">
        <v>48.256666666666668</v>
      </c>
      <c r="F50" s="18">
        <v>57.176666666666662</v>
      </c>
      <c r="G50" s="18">
        <v>62.226666666666667</v>
      </c>
      <c r="H50" s="18">
        <v>67.72</v>
      </c>
      <c r="I50" s="18">
        <v>68.413333333333327</v>
      </c>
      <c r="J50" s="18">
        <v>72.656666666666666</v>
      </c>
      <c r="K50" s="18"/>
      <c r="L50" s="20"/>
    </row>
    <row r="51" spans="1:16" ht="15.75" customHeight="1">
      <c r="A51" s="3"/>
      <c r="B51" s="16"/>
      <c r="C51" s="17" t="s">
        <v>6</v>
      </c>
      <c r="D51" s="18">
        <v>20.516666666666666</v>
      </c>
      <c r="E51" s="18">
        <v>31.996666666666663</v>
      </c>
      <c r="F51" s="18">
        <v>39.596666666666664</v>
      </c>
      <c r="G51" s="18">
        <v>42.573333333333338</v>
      </c>
      <c r="H51" s="18">
        <v>47.53</v>
      </c>
      <c r="I51" s="18">
        <v>50.769999999999996</v>
      </c>
      <c r="J51" s="18">
        <v>50.716666666666669</v>
      </c>
      <c r="K51" s="18"/>
      <c r="L51" s="20"/>
    </row>
    <row r="52" spans="1:16" ht="15.75" customHeight="1">
      <c r="A52" s="3"/>
      <c r="B52" s="16" t="s">
        <v>9</v>
      </c>
      <c r="C52" s="17" t="s">
        <v>5</v>
      </c>
      <c r="D52" s="18">
        <v>37.376666666666665</v>
      </c>
      <c r="E52" s="18">
        <v>50.856666666666669</v>
      </c>
      <c r="F52" s="18">
        <v>61.99666666666667</v>
      </c>
      <c r="G52" s="18">
        <v>67.693333333333328</v>
      </c>
      <c r="H52" s="18">
        <v>70.983333333333334</v>
      </c>
      <c r="I52" s="18">
        <v>71.929999999999993</v>
      </c>
      <c r="J52" s="18">
        <v>78.403333333333336</v>
      </c>
      <c r="K52" s="18"/>
      <c r="L52" s="20"/>
    </row>
    <row r="53" spans="1:16" ht="15.75" customHeight="1">
      <c r="A53" s="3"/>
      <c r="B53" s="16"/>
      <c r="C53" s="17" t="s">
        <v>6</v>
      </c>
      <c r="D53" s="18">
        <v>42.19</v>
      </c>
      <c r="E53" s="18">
        <v>33.71</v>
      </c>
      <c r="F53" s="18">
        <v>42.4</v>
      </c>
      <c r="G53" s="18">
        <v>46.65</v>
      </c>
      <c r="H53" s="18">
        <v>50.756666666666668</v>
      </c>
      <c r="I53" s="18">
        <v>51.3</v>
      </c>
      <c r="J53" s="18">
        <v>54.74666666666667</v>
      </c>
      <c r="K53" s="18"/>
      <c r="L53" s="20"/>
    </row>
    <row r="54" spans="1:16" ht="15.75" customHeight="1">
      <c r="A54" s="3"/>
      <c r="B54" s="16" t="s">
        <v>10</v>
      </c>
      <c r="C54" s="17" t="s">
        <v>5</v>
      </c>
      <c r="D54" s="18">
        <v>31.643333333333334</v>
      </c>
      <c r="E54" s="18">
        <v>44.353333333333339</v>
      </c>
      <c r="F54" s="18">
        <v>52.77</v>
      </c>
      <c r="G54" s="18"/>
      <c r="H54" s="18"/>
      <c r="I54" s="18"/>
      <c r="J54" s="18"/>
      <c r="K54" s="18"/>
      <c r="L54" s="20"/>
    </row>
    <row r="55" spans="1:16" ht="15.75" customHeight="1" thickBot="1">
      <c r="A55" s="3"/>
      <c r="B55" s="43"/>
      <c r="C55" s="35" t="s">
        <v>6</v>
      </c>
      <c r="D55" s="25">
        <v>19.053333333333335</v>
      </c>
      <c r="E55" s="25">
        <v>27.6</v>
      </c>
      <c r="F55" s="25">
        <v>34.260000000000005</v>
      </c>
      <c r="G55" s="25"/>
      <c r="H55" s="25"/>
      <c r="I55" s="25"/>
      <c r="J55" s="25"/>
      <c r="K55" s="25"/>
      <c r="L55" s="44"/>
    </row>
    <row r="56" spans="1:16" ht="15.75" customHeight="1">
      <c r="A56" s="3"/>
      <c r="B56" s="45" t="s">
        <v>12</v>
      </c>
      <c r="C56" s="11" t="s">
        <v>5</v>
      </c>
      <c r="D56" s="28">
        <f t="shared" ref="D56:F57" si="3">AVERAGE(D46,D48,D50,D52,D54)</f>
        <v>34.759333333333331</v>
      </c>
      <c r="E56" s="28">
        <f t="shared" si="3"/>
        <v>48.537333333333336</v>
      </c>
      <c r="F56" s="28">
        <f t="shared" si="3"/>
        <v>57.936</v>
      </c>
      <c r="G56" s="28">
        <f>AVERAGE(G46,G48,G50,G52,G54)</f>
        <v>64.661666666666662</v>
      </c>
      <c r="H56" s="28">
        <f t="shared" ref="G56:L57" si="4">AVERAGE(H46,H48,H50,H52,H54)</f>
        <v>69.498333333333335</v>
      </c>
      <c r="I56" s="28">
        <f t="shared" si="4"/>
        <v>70.515000000000001</v>
      </c>
      <c r="J56" s="28">
        <f t="shared" si="4"/>
        <v>76.030833333333334</v>
      </c>
      <c r="K56" s="28" t="e">
        <f t="shared" si="4"/>
        <v>#DIV/0!</v>
      </c>
      <c r="L56" s="29" t="e">
        <f t="shared" si="4"/>
        <v>#DIV/0!</v>
      </c>
      <c r="M56" s="3"/>
    </row>
    <row r="57" spans="1:16" ht="15.75" customHeight="1" thickBot="1">
      <c r="A57" s="3"/>
      <c r="B57" s="46"/>
      <c r="C57" s="22" t="s">
        <v>6</v>
      </c>
      <c r="D57" s="31">
        <f t="shared" si="3"/>
        <v>24.871333333333332</v>
      </c>
      <c r="E57" s="31">
        <f t="shared" si="3"/>
        <v>31.288666666666664</v>
      </c>
      <c r="F57" s="31">
        <f t="shared" si="3"/>
        <v>38.855333333333327</v>
      </c>
      <c r="G57" s="31">
        <f t="shared" si="4"/>
        <v>44.097500000000004</v>
      </c>
      <c r="H57" s="31">
        <f t="shared" si="4"/>
        <v>48.555</v>
      </c>
      <c r="I57" s="31">
        <f t="shared" si="4"/>
        <v>50.668333333333337</v>
      </c>
      <c r="J57" s="31">
        <f t="shared" si="4"/>
        <v>52.627499999999998</v>
      </c>
      <c r="K57" s="31" t="e">
        <f t="shared" si="4"/>
        <v>#DIV/0!</v>
      </c>
      <c r="L57" s="32" t="e">
        <f t="shared" si="4"/>
        <v>#DIV/0!</v>
      </c>
    </row>
    <row r="58" spans="1:16" ht="15.75" customHeight="1">
      <c r="A58" s="3"/>
      <c r="B58" s="33" t="s">
        <v>13</v>
      </c>
      <c r="C58" s="34" t="s">
        <v>5</v>
      </c>
      <c r="D58" s="28">
        <v>34.38773333333333</v>
      </c>
      <c r="E58" s="28">
        <v>45.354666666666667</v>
      </c>
      <c r="F58" s="28">
        <v>53.950253968253968</v>
      </c>
      <c r="G58" s="28">
        <v>59.683333333333323</v>
      </c>
      <c r="H58" s="28">
        <v>64.176000000000002</v>
      </c>
      <c r="I58" s="28">
        <v>66.904666666666657</v>
      </c>
      <c r="J58" s="28">
        <v>70.952666666666659</v>
      </c>
      <c r="K58" s="28">
        <v>76.556666666666672</v>
      </c>
      <c r="L58" s="29">
        <v>82.537999999999982</v>
      </c>
    </row>
    <row r="59" spans="1:16" ht="15.75" customHeight="1" thickBot="1">
      <c r="A59" s="3"/>
      <c r="B59" s="21"/>
      <c r="C59" s="35" t="s">
        <v>6</v>
      </c>
      <c r="D59" s="31">
        <v>21.372266666666668</v>
      </c>
      <c r="E59" s="31">
        <v>30.654666666666667</v>
      </c>
      <c r="F59" s="31">
        <v>38.386756613756617</v>
      </c>
      <c r="G59" s="31">
        <v>42.052</v>
      </c>
      <c r="H59" s="31">
        <v>45.87533333333333</v>
      </c>
      <c r="I59" s="31">
        <v>47.360666666666667</v>
      </c>
      <c r="J59" s="31">
        <v>49.482666666666674</v>
      </c>
      <c r="K59" s="31">
        <v>53.275999999999996</v>
      </c>
      <c r="L59" s="32">
        <v>56.466666666666676</v>
      </c>
    </row>
    <row r="60" spans="1:16" ht="15.75" customHeight="1">
      <c r="A60" s="3"/>
      <c r="B60" s="33" t="s">
        <v>14</v>
      </c>
      <c r="C60" s="11" t="s">
        <v>5</v>
      </c>
      <c r="D60" s="36">
        <v>34.115222222222222</v>
      </c>
      <c r="E60" s="36">
        <v>46.17327777777777</v>
      </c>
      <c r="F60" s="36">
        <v>57.263785440613027</v>
      </c>
      <c r="G60" s="36">
        <v>64.350388888888901</v>
      </c>
      <c r="H60" s="36">
        <v>67.8828172413793</v>
      </c>
      <c r="I60" s="36">
        <v>70.529388888888889</v>
      </c>
      <c r="J60" s="36">
        <v>74.005277777777778</v>
      </c>
      <c r="K60" s="36">
        <v>78.353418338888886</v>
      </c>
      <c r="L60" s="37">
        <v>83.332499999999996</v>
      </c>
    </row>
    <row r="61" spans="1:16" ht="15.75" customHeight="1" thickBot="1">
      <c r="A61" s="3"/>
      <c r="B61" s="21"/>
      <c r="C61" s="22" t="s">
        <v>6</v>
      </c>
      <c r="D61" s="31">
        <v>19.85883333333334</v>
      </c>
      <c r="E61" s="31">
        <v>30.119944444444442</v>
      </c>
      <c r="F61" s="31">
        <v>37.889333333333333</v>
      </c>
      <c r="G61" s="31">
        <v>43.857166666666672</v>
      </c>
      <c r="H61" s="31">
        <v>47.723013929939782</v>
      </c>
      <c r="I61" s="31">
        <v>49.258444444444443</v>
      </c>
      <c r="J61" s="31">
        <v>51.332111111111111</v>
      </c>
      <c r="K61" s="31">
        <v>53.37566666666666</v>
      </c>
      <c r="L61" s="47"/>
      <c r="P61" s="3"/>
    </row>
    <row r="62" spans="1:16" ht="7.5" customHeight="1">
      <c r="A62" s="3"/>
    </row>
    <row r="63" spans="1:16">
      <c r="G63" t="s">
        <v>17</v>
      </c>
    </row>
  </sheetData>
  <mergeCells count="26">
    <mergeCell ref="B58:B59"/>
    <mergeCell ref="B60:B61"/>
    <mergeCell ref="B46:B47"/>
    <mergeCell ref="B48:B49"/>
    <mergeCell ref="B50:B51"/>
    <mergeCell ref="B52:B53"/>
    <mergeCell ref="B54:B55"/>
    <mergeCell ref="B56:B57"/>
    <mergeCell ref="B31:B32"/>
    <mergeCell ref="B33:B34"/>
    <mergeCell ref="B35:B36"/>
    <mergeCell ref="B37:B38"/>
    <mergeCell ref="B39:B40"/>
    <mergeCell ref="B41:B42"/>
    <mergeCell ref="B16:B17"/>
    <mergeCell ref="B18:B19"/>
    <mergeCell ref="B20:B21"/>
    <mergeCell ref="B25:B26"/>
    <mergeCell ref="B27:B28"/>
    <mergeCell ref="B29:B30"/>
    <mergeCell ref="B4:B5"/>
    <mergeCell ref="B6:B7"/>
    <mergeCell ref="B8:B9"/>
    <mergeCell ref="B10:B11"/>
    <mergeCell ref="B12:B13"/>
    <mergeCell ref="B14:B15"/>
  </mergeCells>
  <phoneticPr fontId="2"/>
  <pageMargins left="0.73" right="0.19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【完成】推移 (ＨＰ用)</vt:lpstr>
      <vt:lpstr>'【完成】推移 (ＨＰ用)'!Print_Area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126853</dc:creator>
  <cp:lastModifiedBy>126853</cp:lastModifiedBy>
  <dcterms:created xsi:type="dcterms:W3CDTF">2014-10-07T08:34:20Z</dcterms:created>
  <dcterms:modified xsi:type="dcterms:W3CDTF">2014-10-07T08:34:44Z</dcterms:modified>
</cp:coreProperties>
</file>