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普及G\29_病害虫防除対策推進部会\R7\"/>
    </mc:Choice>
  </mc:AlternateContent>
  <bookViews>
    <workbookView xWindow="0" yWindow="0" windowWidth="15345" windowHeight="4455" tabRatio="832"/>
  </bookViews>
  <sheets>
    <sheet name="R7（3種別）" sheetId="1" r:id="rId1"/>
    <sheet name="R7（3種合計）" sheetId="3" r:id="rId2"/>
    <sheet name="R7グラフ（地区別）" sheetId="2" r:id="rId3"/>
    <sheet name="R7グラフ（管内合計）" sheetId="5" r:id="rId4"/>
    <sheet name="R6データ" sheetId="6" r:id="rId5"/>
  </sheets>
  <definedNames>
    <definedName name="_xlnm.Print_Area" localSheetId="4">'R6データ'!$A$1:$AH$74</definedName>
    <definedName name="_xlnm.Print_Area" localSheetId="1">'R7（3種合計）'!$A$1:$AG$29</definedName>
    <definedName name="_xlnm.Print_Area" localSheetId="0">'R7（3種別）'!$A$1:$AH$43</definedName>
    <definedName name="_xlnm.Print_Area" localSheetId="3">'R7グラフ（管内合計）'!$A$1:$CX$45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 i="3" l="1"/>
  <c r="E21" i="3"/>
  <c r="E19" i="3"/>
  <c r="E17" i="3"/>
  <c r="E15" i="3"/>
  <c r="E13" i="3"/>
  <c r="E11" i="3"/>
  <c r="E9" i="3"/>
  <c r="E7" i="3"/>
  <c r="F25" i="3" l="1"/>
  <c r="E25" i="3" l="1"/>
  <c r="G35" i="1" l="1"/>
  <c r="G36" i="1"/>
  <c r="G37" i="1"/>
  <c r="F37" i="1"/>
  <c r="F36" i="1"/>
  <c r="F35" i="1"/>
</calcChain>
</file>

<file path=xl/sharedStrings.xml><?xml version="1.0" encoding="utf-8"?>
<sst xmlns="http://schemas.openxmlformats.org/spreadsheetml/2006/main" count="325" uniqueCount="104">
  <si>
    <r>
      <rPr>
        <sz val="9"/>
        <color theme="1"/>
        <rFont val="ＭＳ ゴシック"/>
        <family val="3"/>
        <charset val="128"/>
      </rPr>
      <t>※「－」はデータなし</t>
    </r>
    <phoneticPr fontId="4"/>
  </si>
  <si>
    <t>山東</t>
    <rPh sb="0" eb="2">
      <t>サンドウ</t>
    </rPh>
    <phoneticPr fontId="4"/>
  </si>
  <si>
    <t>ひや水</t>
    <rPh sb="2" eb="3">
      <t>ミズ</t>
    </rPh>
    <phoneticPr fontId="4"/>
  </si>
  <si>
    <t>引尾</t>
    <rPh sb="0" eb="2">
      <t>ヒキオ</t>
    </rPh>
    <phoneticPr fontId="4"/>
  </si>
  <si>
    <t>大窪</t>
    <rPh sb="0" eb="2">
      <t>オオクボ</t>
    </rPh>
    <phoneticPr fontId="4"/>
  </si>
  <si>
    <t>西野</t>
    <rPh sb="0" eb="2">
      <t>ニシノ</t>
    </rPh>
    <phoneticPr fontId="4"/>
  </si>
  <si>
    <t>松瀬</t>
    <rPh sb="0" eb="2">
      <t>マツセ</t>
    </rPh>
    <phoneticPr fontId="4"/>
  </si>
  <si>
    <t>津川</t>
    <rPh sb="0" eb="2">
      <t>ツガワ</t>
    </rPh>
    <phoneticPr fontId="4"/>
  </si>
  <si>
    <t>明添</t>
    <rPh sb="0" eb="2">
      <t>ミョウゾエ</t>
    </rPh>
    <phoneticPr fontId="4"/>
  </si>
  <si>
    <t>松ケ峯</t>
    <rPh sb="0" eb="1">
      <t>マツ</t>
    </rPh>
    <rPh sb="2" eb="3">
      <t>ミネ</t>
    </rPh>
    <phoneticPr fontId="4"/>
  </si>
  <si>
    <t>カメムシ誘殺数（管内合計）</t>
    <rPh sb="4" eb="5">
      <t>サソ</t>
    </rPh>
    <rPh sb="5" eb="6">
      <t>コロ</t>
    </rPh>
    <rPh sb="6" eb="7">
      <t>スウ</t>
    </rPh>
    <rPh sb="8" eb="10">
      <t>カンナイ</t>
    </rPh>
    <rPh sb="10" eb="12">
      <t>ゴウケイ</t>
    </rPh>
    <phoneticPr fontId="4"/>
  </si>
  <si>
    <t>※「－」はデータなし。　（　　）内数は、昨年度誘殺数。</t>
    <rPh sb="16" eb="17">
      <t>ナイ</t>
    </rPh>
    <rPh sb="17" eb="18">
      <t>スウ</t>
    </rPh>
    <rPh sb="20" eb="23">
      <t>サクネンド</t>
    </rPh>
    <rPh sb="23" eb="25">
      <t>ユウサツ</t>
    </rPh>
    <rPh sb="25" eb="26">
      <t>スウ</t>
    </rPh>
    <phoneticPr fontId="4"/>
  </si>
  <si>
    <r>
      <rPr>
        <sz val="11"/>
        <color theme="1"/>
        <rFont val="ＭＳ Ｐゴシック"/>
        <family val="3"/>
        <charset val="128"/>
      </rPr>
      <t>和歌山市</t>
    </r>
    <rPh sb="0" eb="4">
      <t>ワカヤマシ</t>
    </rPh>
    <phoneticPr fontId="4"/>
  </si>
  <si>
    <r>
      <rPr>
        <sz val="11"/>
        <color theme="1"/>
        <rFont val="ＭＳ Ｐゴシック"/>
        <family val="3"/>
        <charset val="128"/>
      </rPr>
      <t>山東</t>
    </r>
    <rPh sb="0" eb="2">
      <t>サンドウ</t>
    </rPh>
    <phoneticPr fontId="4"/>
  </si>
  <si>
    <r>
      <rPr>
        <sz val="11"/>
        <color theme="1"/>
        <rFont val="ＭＳ Ｐゴシック"/>
        <family val="3"/>
        <charset val="128"/>
      </rPr>
      <t>海南市</t>
    </r>
    <rPh sb="0" eb="3">
      <t>カイナンシ</t>
    </rPh>
    <phoneticPr fontId="4"/>
  </si>
  <si>
    <r>
      <rPr>
        <sz val="11"/>
        <color theme="1"/>
        <rFont val="ＭＳ Ｐゴシック"/>
        <family val="3"/>
        <charset val="128"/>
      </rPr>
      <t>紀美野町</t>
    </r>
    <rPh sb="0" eb="4">
      <t>キミノチョウ</t>
    </rPh>
    <phoneticPr fontId="4"/>
  </si>
  <si>
    <r>
      <t>(</t>
    </r>
    <r>
      <rPr>
        <sz val="11"/>
        <color theme="1"/>
        <rFont val="ＭＳ Ｐゴシック"/>
        <family val="3"/>
        <charset val="128"/>
      </rPr>
      <t>下津</t>
    </r>
    <r>
      <rPr>
        <sz val="11"/>
        <color theme="1"/>
        <rFont val="Times New Roman"/>
        <family val="1"/>
      </rPr>
      <t>)</t>
    </r>
    <rPh sb="1" eb="3">
      <t>シモツ</t>
    </rPh>
    <phoneticPr fontId="4"/>
  </si>
  <si>
    <r>
      <t>(</t>
    </r>
    <r>
      <rPr>
        <sz val="11"/>
        <color theme="1"/>
        <rFont val="ＭＳ Ｐゴシック"/>
        <family val="3"/>
        <charset val="128"/>
      </rPr>
      <t>野上</t>
    </r>
    <r>
      <rPr>
        <sz val="11"/>
        <color theme="1"/>
        <rFont val="Times New Roman"/>
        <family val="1"/>
      </rPr>
      <t>)</t>
    </r>
    <rPh sb="1" eb="3">
      <t>ノカミ</t>
    </rPh>
    <phoneticPr fontId="4"/>
  </si>
  <si>
    <r>
      <t>(</t>
    </r>
    <r>
      <rPr>
        <sz val="11"/>
        <color theme="1"/>
        <rFont val="ＭＳ Ｐゴシック"/>
        <family val="3"/>
        <charset val="128"/>
      </rPr>
      <t>美里</t>
    </r>
    <r>
      <rPr>
        <sz val="11"/>
        <color theme="1"/>
        <rFont val="Times New Roman"/>
        <family val="1"/>
      </rPr>
      <t>)</t>
    </r>
    <rPh sb="0" eb="2">
      <t>ミサト</t>
    </rPh>
    <phoneticPr fontId="4"/>
  </si>
  <si>
    <r>
      <rPr>
        <sz val="11"/>
        <color theme="1"/>
        <rFont val="ＭＳ Ｐゴシック"/>
        <family val="3"/>
        <charset val="128"/>
      </rPr>
      <t>ひや水</t>
    </r>
    <rPh sb="2" eb="3">
      <t>ミズ</t>
    </rPh>
    <phoneticPr fontId="4"/>
  </si>
  <si>
    <r>
      <rPr>
        <sz val="11"/>
        <color theme="1"/>
        <rFont val="ＭＳ Ｐゴシック"/>
        <family val="3"/>
        <charset val="128"/>
      </rPr>
      <t>引尾</t>
    </r>
    <rPh sb="0" eb="2">
      <t>ヒキオ</t>
    </rPh>
    <phoneticPr fontId="4"/>
  </si>
  <si>
    <r>
      <rPr>
        <sz val="11"/>
        <color theme="1"/>
        <rFont val="ＭＳ Ｐゴシック"/>
        <family val="3"/>
        <charset val="128"/>
      </rPr>
      <t>大窪</t>
    </r>
    <rPh sb="0" eb="2">
      <t>オオクボ</t>
    </rPh>
    <phoneticPr fontId="4"/>
  </si>
  <si>
    <r>
      <rPr>
        <sz val="11"/>
        <color theme="1"/>
        <rFont val="ＭＳ Ｐゴシック"/>
        <family val="3"/>
        <charset val="128"/>
      </rPr>
      <t>西野</t>
    </r>
    <rPh sb="0" eb="2">
      <t>ニシノ</t>
    </rPh>
    <phoneticPr fontId="4"/>
  </si>
  <si>
    <r>
      <rPr>
        <sz val="11"/>
        <color theme="1"/>
        <rFont val="ＭＳ Ｐゴシック"/>
        <family val="3"/>
        <charset val="128"/>
      </rPr>
      <t>松瀬</t>
    </r>
    <rPh sb="0" eb="2">
      <t>マツセ</t>
    </rPh>
    <phoneticPr fontId="4"/>
  </si>
  <si>
    <r>
      <rPr>
        <sz val="11"/>
        <color theme="1"/>
        <rFont val="ＭＳ Ｐゴシック"/>
        <family val="3"/>
        <charset val="128"/>
      </rPr>
      <t>津川</t>
    </r>
    <rPh sb="0" eb="2">
      <t>ツガワ</t>
    </rPh>
    <phoneticPr fontId="4"/>
  </si>
  <si>
    <r>
      <rPr>
        <sz val="11"/>
        <color theme="1"/>
        <rFont val="ＭＳ Ｐゴシック"/>
        <family val="3"/>
        <charset val="128"/>
      </rPr>
      <t>明添</t>
    </r>
    <rPh sb="0" eb="2">
      <t>ミョウゾエ</t>
    </rPh>
    <phoneticPr fontId="4"/>
  </si>
  <si>
    <r>
      <rPr>
        <sz val="11"/>
        <color theme="1"/>
        <rFont val="ＭＳ Ｐゴシック"/>
        <family val="3"/>
        <charset val="128"/>
      </rPr>
      <t>松ケ峯</t>
    </r>
    <rPh sb="0" eb="1">
      <t>マツ</t>
    </rPh>
    <rPh sb="2" eb="3">
      <t>ミネ</t>
    </rPh>
    <phoneticPr fontId="4"/>
  </si>
  <si>
    <r>
      <rPr>
        <sz val="11"/>
        <color theme="1"/>
        <rFont val="ＭＳ Ｐゴシック"/>
        <family val="3"/>
        <charset val="128"/>
      </rPr>
      <t>合　　　　　計</t>
    </r>
    <rPh sb="0" eb="1">
      <t>ゴウ</t>
    </rPh>
    <rPh sb="6" eb="7">
      <t>ケイ</t>
    </rPh>
    <phoneticPr fontId="4"/>
  </si>
  <si>
    <r>
      <rPr>
        <sz val="11"/>
        <color theme="1"/>
        <rFont val="ＭＳ Ｐゴシック"/>
        <family val="3"/>
        <charset val="128"/>
      </rPr>
      <t>市　町　名</t>
    </r>
    <rPh sb="0" eb="1">
      <t>シ</t>
    </rPh>
    <rPh sb="2" eb="3">
      <t>マチ</t>
    </rPh>
    <rPh sb="4" eb="5">
      <t>メイ</t>
    </rPh>
    <phoneticPr fontId="4"/>
  </si>
  <si>
    <r>
      <rPr>
        <sz val="11"/>
        <color theme="1"/>
        <rFont val="ＭＳ Ｐゴシック"/>
        <family val="3"/>
        <charset val="128"/>
      </rPr>
      <t>種</t>
    </r>
    <rPh sb="0" eb="1">
      <t>シュ</t>
    </rPh>
    <phoneticPr fontId="4"/>
  </si>
  <si>
    <t>地区名</t>
    <rPh sb="0" eb="1">
      <t>チ</t>
    </rPh>
    <rPh sb="1" eb="2">
      <t>ク</t>
    </rPh>
    <rPh sb="2" eb="3">
      <t>ナ</t>
    </rPh>
    <phoneticPr fontId="4"/>
  </si>
  <si>
    <t>設置日</t>
    <rPh sb="0" eb="1">
      <t>セツ</t>
    </rPh>
    <rPh sb="1" eb="2">
      <t>チ</t>
    </rPh>
    <rPh sb="2" eb="3">
      <t>ビ</t>
    </rPh>
    <phoneticPr fontId="4"/>
  </si>
  <si>
    <r>
      <rPr>
        <sz val="11"/>
        <color theme="1"/>
        <rFont val="ＭＳ Ｐゴシック"/>
        <family val="3"/>
        <charset val="128"/>
      </rPr>
      <t>チャバネ</t>
    </r>
    <phoneticPr fontId="4"/>
  </si>
  <si>
    <r>
      <rPr>
        <sz val="11"/>
        <color theme="1"/>
        <rFont val="ＭＳ Ｐゴシック"/>
        <family val="3"/>
        <charset val="128"/>
      </rPr>
      <t>ツヤアオ</t>
    </r>
    <phoneticPr fontId="4"/>
  </si>
  <si>
    <r>
      <rPr>
        <sz val="11"/>
        <color theme="1"/>
        <rFont val="ＭＳ Ｐゴシック"/>
        <family val="3"/>
        <charset val="128"/>
      </rPr>
      <t>クサギ</t>
    </r>
    <phoneticPr fontId="4"/>
  </si>
  <si>
    <t>-</t>
  </si>
  <si>
    <r>
      <t>2024</t>
    </r>
    <r>
      <rPr>
        <b/>
        <sz val="14"/>
        <color theme="1"/>
        <rFont val="ＭＳ ゴシック"/>
        <family val="3"/>
        <charset val="128"/>
      </rPr>
      <t>年　カメムシフェロモントラップ誘殺数集計（海草管内）</t>
    </r>
    <rPh sb="4" eb="5">
      <t>ネン</t>
    </rPh>
    <rPh sb="19" eb="20">
      <t>サソ</t>
    </rPh>
    <rPh sb="20" eb="21">
      <t>コロ</t>
    </rPh>
    <rPh sb="21" eb="22">
      <t>スウ</t>
    </rPh>
    <rPh sb="22" eb="24">
      <t>シュウケイ</t>
    </rPh>
    <rPh sb="25" eb="27">
      <t>カイソウ</t>
    </rPh>
    <rPh sb="27" eb="29">
      <t>カンナイ</t>
    </rPh>
    <phoneticPr fontId="4"/>
  </si>
  <si>
    <r>
      <t>2024</t>
    </r>
    <r>
      <rPr>
        <b/>
        <sz val="14"/>
        <color theme="1"/>
        <rFont val="ＭＳ ゴシック"/>
        <family val="3"/>
        <charset val="128"/>
      </rPr>
      <t>年　カメムシフェロモントラップ誘殺数集計（海草管内、</t>
    </r>
    <r>
      <rPr>
        <b/>
        <sz val="14"/>
        <color theme="1"/>
        <rFont val="Times New Roman"/>
        <family val="1"/>
      </rPr>
      <t>3</t>
    </r>
    <r>
      <rPr>
        <b/>
        <sz val="14"/>
        <color theme="1"/>
        <rFont val="ＭＳ ゴシック"/>
        <family val="3"/>
        <charset val="128"/>
      </rPr>
      <t>種合計）</t>
    </r>
    <rPh sb="4" eb="5">
      <t>ネン</t>
    </rPh>
    <rPh sb="19" eb="20">
      <t>サソ</t>
    </rPh>
    <rPh sb="20" eb="21">
      <t>コロ</t>
    </rPh>
    <rPh sb="21" eb="22">
      <t>スウ</t>
    </rPh>
    <rPh sb="22" eb="24">
      <t>シュウケイ</t>
    </rPh>
    <rPh sb="25" eb="27">
      <t>カイソウ</t>
    </rPh>
    <rPh sb="27" eb="29">
      <t>カンナイ</t>
    </rPh>
    <rPh sb="31" eb="32">
      <t>シュ</t>
    </rPh>
    <rPh sb="32" eb="34">
      <t>ゴウケイ</t>
    </rPh>
    <phoneticPr fontId="4"/>
  </si>
  <si>
    <t>東畑</t>
    <rPh sb="0" eb="2">
      <t>ヒガシハタ</t>
    </rPh>
    <phoneticPr fontId="4"/>
  </si>
  <si>
    <t>東畑</t>
    <rPh sb="0" eb="2">
      <t>ヒガシバタ</t>
    </rPh>
    <phoneticPr fontId="4"/>
  </si>
  <si>
    <t>※5月第1週については5/2に調査した。</t>
    <rPh sb="2" eb="3">
      <t>ガツ</t>
    </rPh>
    <rPh sb="3" eb="4">
      <t>ダイ</t>
    </rPh>
    <rPh sb="5" eb="6">
      <t>シュウ</t>
    </rPh>
    <rPh sb="15" eb="17">
      <t>チョウサ</t>
    </rPh>
    <phoneticPr fontId="4"/>
  </si>
  <si>
    <t>※昨年まで海南市の山田地区で調査を行っていたが調査地点までの道路が通行止めになったため東畑地区に変更した。</t>
    <rPh sb="1" eb="3">
      <t>サクネン</t>
    </rPh>
    <rPh sb="5" eb="8">
      <t>カイナンシ</t>
    </rPh>
    <rPh sb="9" eb="11">
      <t>ヤマダ</t>
    </rPh>
    <rPh sb="11" eb="13">
      <t>チク</t>
    </rPh>
    <rPh sb="14" eb="16">
      <t>チョウサ</t>
    </rPh>
    <rPh sb="17" eb="18">
      <t>オコナ</t>
    </rPh>
    <rPh sb="23" eb="25">
      <t>チョウサ</t>
    </rPh>
    <rPh sb="25" eb="27">
      <t>チテン</t>
    </rPh>
    <rPh sb="30" eb="32">
      <t>ドウロ</t>
    </rPh>
    <rPh sb="33" eb="35">
      <t>ツウコウ</t>
    </rPh>
    <rPh sb="35" eb="36">
      <t>ド</t>
    </rPh>
    <rPh sb="43" eb="45">
      <t>ヒガシバタ</t>
    </rPh>
    <rPh sb="45" eb="47">
      <t>チク</t>
    </rPh>
    <rPh sb="48" eb="50">
      <t>ヘンコウ</t>
    </rPh>
    <phoneticPr fontId="4"/>
  </si>
  <si>
    <t>※昨年の5月第3週以降の合計は山田を除く9か所分の値である。</t>
    <rPh sb="1" eb="3">
      <t>サクネン</t>
    </rPh>
    <rPh sb="5" eb="6">
      <t>ガツ</t>
    </rPh>
    <rPh sb="6" eb="7">
      <t>ダイ</t>
    </rPh>
    <rPh sb="8" eb="11">
      <t>シュウイコウ</t>
    </rPh>
    <rPh sb="12" eb="14">
      <t>ゴウケイ</t>
    </rPh>
    <rPh sb="15" eb="17">
      <t>ヤマダ</t>
    </rPh>
    <rPh sb="18" eb="19">
      <t>ノゾ</t>
    </rPh>
    <rPh sb="22" eb="23">
      <t>ショ</t>
    </rPh>
    <rPh sb="23" eb="24">
      <t>ブン</t>
    </rPh>
    <rPh sb="25" eb="26">
      <t>アタイ</t>
    </rPh>
    <phoneticPr fontId="4"/>
  </si>
  <si>
    <t>※昨年まで海南市の山田地区で調査を行っていたが調査地点までの道路が通行止めになったため今年は東畑地区に変更した。</t>
    <rPh sb="1" eb="3">
      <t>サクネン</t>
    </rPh>
    <rPh sb="5" eb="8">
      <t>カイナンシ</t>
    </rPh>
    <rPh sb="9" eb="11">
      <t>ヤマダ</t>
    </rPh>
    <rPh sb="11" eb="13">
      <t>チク</t>
    </rPh>
    <rPh sb="14" eb="16">
      <t>チョウサ</t>
    </rPh>
    <rPh sb="17" eb="18">
      <t>オコナ</t>
    </rPh>
    <rPh sb="23" eb="25">
      <t>チョウサ</t>
    </rPh>
    <rPh sb="25" eb="27">
      <t>チテン</t>
    </rPh>
    <rPh sb="30" eb="32">
      <t>ドウロ</t>
    </rPh>
    <rPh sb="33" eb="35">
      <t>ツウコウ</t>
    </rPh>
    <rPh sb="35" eb="36">
      <t>ド</t>
    </rPh>
    <rPh sb="43" eb="45">
      <t>コトシ</t>
    </rPh>
    <rPh sb="46" eb="48">
      <t>ヒガシバタ</t>
    </rPh>
    <rPh sb="48" eb="50">
      <t>チク</t>
    </rPh>
    <rPh sb="51" eb="53">
      <t>ヘンコウ</t>
    </rPh>
    <phoneticPr fontId="4"/>
  </si>
  <si>
    <r>
      <rPr>
        <sz val="9"/>
        <color theme="1"/>
        <rFont val="ＭＳ Ｐ明朝"/>
        <family val="1"/>
        <charset val="128"/>
      </rPr>
      <t>※</t>
    </r>
    <r>
      <rPr>
        <sz val="9"/>
        <color theme="1"/>
        <rFont val="Times New Roman"/>
        <family val="1"/>
      </rPr>
      <t>9</t>
    </r>
    <r>
      <rPr>
        <sz val="9"/>
        <color theme="1"/>
        <rFont val="ＭＳ Ｐ明朝"/>
        <family val="1"/>
        <charset val="128"/>
      </rPr>
      <t>月第1週の山東地区は調査していないため欠測。9月第2週の誘殺数に2週間分含まれる。</t>
    </r>
    <rPh sb="2" eb="3">
      <t>ガツ</t>
    </rPh>
    <rPh sb="3" eb="4">
      <t>ダイ</t>
    </rPh>
    <rPh sb="5" eb="6">
      <t>シュウ</t>
    </rPh>
    <rPh sb="7" eb="9">
      <t>サンドウ</t>
    </rPh>
    <rPh sb="9" eb="11">
      <t>チク</t>
    </rPh>
    <rPh sb="12" eb="14">
      <t>チョウサ</t>
    </rPh>
    <rPh sb="21" eb="23">
      <t>ケッソク</t>
    </rPh>
    <rPh sb="25" eb="26">
      <t>ガツ</t>
    </rPh>
    <rPh sb="26" eb="27">
      <t>ダイ</t>
    </rPh>
    <rPh sb="28" eb="29">
      <t>シュウ</t>
    </rPh>
    <rPh sb="35" eb="36">
      <t>シュウ</t>
    </rPh>
    <rPh sb="36" eb="37">
      <t>カン</t>
    </rPh>
    <rPh sb="37" eb="38">
      <t>ブン</t>
    </rPh>
    <rPh sb="38" eb="39">
      <t>フク</t>
    </rPh>
    <phoneticPr fontId="4"/>
  </si>
  <si>
    <t>5/2</t>
    <phoneticPr fontId="4"/>
  </si>
  <si>
    <t>5/9</t>
    <phoneticPr fontId="4"/>
  </si>
  <si>
    <t>5/16</t>
    <phoneticPr fontId="4"/>
  </si>
  <si>
    <t>5/23</t>
    <phoneticPr fontId="4"/>
  </si>
  <si>
    <t>5/30</t>
    <phoneticPr fontId="4"/>
  </si>
  <si>
    <t>6/6</t>
    <phoneticPr fontId="4"/>
  </si>
  <si>
    <t>6/13</t>
    <phoneticPr fontId="4"/>
  </si>
  <si>
    <t>6/20</t>
    <phoneticPr fontId="4"/>
  </si>
  <si>
    <t>6/27</t>
    <phoneticPr fontId="4"/>
  </si>
  <si>
    <t>7/4</t>
    <phoneticPr fontId="4"/>
  </si>
  <si>
    <t>7/11</t>
    <phoneticPr fontId="4"/>
  </si>
  <si>
    <t>7/18</t>
    <phoneticPr fontId="4"/>
  </si>
  <si>
    <t>7/25</t>
    <phoneticPr fontId="4"/>
  </si>
  <si>
    <t>8/1</t>
    <phoneticPr fontId="4"/>
  </si>
  <si>
    <t>8/8</t>
    <phoneticPr fontId="4"/>
  </si>
  <si>
    <t>8/15</t>
    <phoneticPr fontId="4"/>
  </si>
  <si>
    <t>8/22</t>
    <phoneticPr fontId="4"/>
  </si>
  <si>
    <t>8/29</t>
    <phoneticPr fontId="4"/>
  </si>
  <si>
    <t>9/5</t>
    <phoneticPr fontId="4"/>
  </si>
  <si>
    <t>9/12</t>
    <phoneticPr fontId="4"/>
  </si>
  <si>
    <t>9/19</t>
    <phoneticPr fontId="4"/>
  </si>
  <si>
    <t>9/26</t>
    <phoneticPr fontId="4"/>
  </si>
  <si>
    <t>10/3</t>
    <phoneticPr fontId="4"/>
  </si>
  <si>
    <t>10/10</t>
    <phoneticPr fontId="4"/>
  </si>
  <si>
    <t>10/17</t>
    <phoneticPr fontId="4"/>
  </si>
  <si>
    <t>10/24</t>
    <phoneticPr fontId="4"/>
  </si>
  <si>
    <t>10/31</t>
    <phoneticPr fontId="4"/>
  </si>
  <si>
    <r>
      <t>2025</t>
    </r>
    <r>
      <rPr>
        <b/>
        <sz val="14"/>
        <color theme="1"/>
        <rFont val="ＭＳ ゴシック"/>
        <family val="3"/>
        <charset val="128"/>
      </rPr>
      <t>年　カメムシフェロモントラップ誘殺数集計（海草管内、</t>
    </r>
    <r>
      <rPr>
        <b/>
        <sz val="14"/>
        <color theme="1"/>
        <rFont val="Times New Roman"/>
        <family val="1"/>
      </rPr>
      <t>3</t>
    </r>
    <r>
      <rPr>
        <b/>
        <sz val="14"/>
        <color theme="1"/>
        <rFont val="ＭＳ ゴシック"/>
        <family val="3"/>
        <charset val="128"/>
      </rPr>
      <t>種合計）</t>
    </r>
    <rPh sb="4" eb="5">
      <t>ネン</t>
    </rPh>
    <rPh sb="19" eb="20">
      <t>サソ</t>
    </rPh>
    <rPh sb="20" eb="21">
      <t>コロ</t>
    </rPh>
    <rPh sb="21" eb="22">
      <t>スウ</t>
    </rPh>
    <rPh sb="22" eb="24">
      <t>シュウケイ</t>
    </rPh>
    <rPh sb="25" eb="27">
      <t>カイソウ</t>
    </rPh>
    <rPh sb="27" eb="29">
      <t>カンナイ</t>
    </rPh>
    <rPh sb="31" eb="32">
      <t>シュ</t>
    </rPh>
    <rPh sb="32" eb="34">
      <t>ゴウケイ</t>
    </rPh>
    <phoneticPr fontId="4"/>
  </si>
  <si>
    <t>-</t>
    <phoneticPr fontId="4"/>
  </si>
  <si>
    <t>5/3</t>
  </si>
  <si>
    <t>5/10</t>
  </si>
  <si>
    <t>5/17</t>
  </si>
  <si>
    <t>5/24</t>
  </si>
  <si>
    <t>5/31</t>
  </si>
  <si>
    <t>6/7</t>
  </si>
  <si>
    <t>6/14</t>
  </si>
  <si>
    <t>6/21</t>
  </si>
  <si>
    <t>6/28</t>
  </si>
  <si>
    <t>7/5</t>
  </si>
  <si>
    <t>7/12</t>
  </si>
  <si>
    <t>7/19</t>
  </si>
  <si>
    <t>7/26</t>
  </si>
  <si>
    <t>8/2</t>
  </si>
  <si>
    <t>8/9</t>
  </si>
  <si>
    <t>8/16</t>
  </si>
  <si>
    <t>8/23</t>
  </si>
  <si>
    <t>8/30</t>
  </si>
  <si>
    <t>9/6</t>
  </si>
  <si>
    <t>9/13</t>
  </si>
  <si>
    <t>9/20</t>
  </si>
  <si>
    <t>9/27</t>
  </si>
  <si>
    <t>10/4</t>
  </si>
  <si>
    <t>10/11</t>
  </si>
  <si>
    <t>10/18</t>
  </si>
  <si>
    <t>10/25</t>
  </si>
  <si>
    <t>11/1</t>
  </si>
  <si>
    <r>
      <rPr>
        <sz val="11"/>
        <color theme="1"/>
        <rFont val="ＭＳ Ｐゴシック"/>
        <family val="3"/>
        <charset val="128"/>
      </rPr>
      <t>東畑</t>
    </r>
    <r>
      <rPr>
        <sz val="6"/>
        <color theme="1"/>
        <rFont val="ＭＳ Ｐゴシック"/>
        <family val="3"/>
        <charset val="128"/>
      </rPr>
      <t xml:space="preserve">
</t>
    </r>
    <r>
      <rPr>
        <sz val="7.5"/>
        <color theme="1"/>
        <rFont val="ＭＳ Ｐゴシック"/>
        <family val="3"/>
        <charset val="128"/>
      </rPr>
      <t>前年は山田</t>
    </r>
    <rPh sb="0" eb="2">
      <t>ヒガシバタ</t>
    </rPh>
    <rPh sb="3" eb="5">
      <t>ゼンネン</t>
    </rPh>
    <rPh sb="6" eb="8">
      <t>ヤマダ</t>
    </rPh>
    <phoneticPr fontId="4"/>
  </si>
  <si>
    <r>
      <t>2025</t>
    </r>
    <r>
      <rPr>
        <b/>
        <sz val="14"/>
        <color theme="1"/>
        <rFont val="ＭＳ ゴシック"/>
        <family val="3"/>
        <charset val="128"/>
      </rPr>
      <t>年　カメムシフェロモントラップ誘殺数集計（海草管内）</t>
    </r>
    <rPh sb="4" eb="5">
      <t>ネン</t>
    </rPh>
    <rPh sb="19" eb="20">
      <t>サソ</t>
    </rPh>
    <rPh sb="20" eb="21">
      <t>コロ</t>
    </rPh>
    <rPh sb="21" eb="22">
      <t>スウ</t>
    </rPh>
    <rPh sb="22" eb="24">
      <t>シュウケイ</t>
    </rPh>
    <rPh sb="25" eb="27">
      <t>カイソウ</t>
    </rPh>
    <rPh sb="27" eb="29">
      <t>カンナイ</t>
    </rPh>
    <phoneticPr fontId="4"/>
  </si>
  <si>
    <t>※5月第2週については5/8に調査した。</t>
    <rPh sb="2" eb="3">
      <t>ガツ</t>
    </rPh>
    <rPh sb="3" eb="4">
      <t>ダイ</t>
    </rPh>
    <rPh sb="5" eb="6">
      <t>シュウ</t>
    </rPh>
    <rPh sb="15" eb="17">
      <t>チョウサ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</si>
</sst>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18" x14ac:knownFonts="1">
    <font>
      <sz val="11"/>
      <color theme="1"/>
      <name val="游ゴシック"/>
      <family val="2"/>
      <charset val="128"/>
      <scheme val="minor"/>
    </font>
    <font>
      <sz val="11"/>
      <color theme="1"/>
      <name val="ＭＳ ゴシック"/>
      <family val="3"/>
      <charset val="128"/>
    </font>
    <font>
      <sz val="12"/>
      <color theme="1"/>
      <name val="ＭＳ ゴシック"/>
      <family val="3"/>
      <charset val="128"/>
    </font>
    <font>
      <b/>
      <sz val="14"/>
      <color theme="1"/>
      <name val="ＭＳ ゴシック"/>
      <family val="3"/>
      <charset val="128"/>
    </font>
    <font>
      <sz val="6"/>
      <name val="游ゴシック"/>
      <family val="2"/>
      <charset val="128"/>
      <scheme val="minor"/>
    </font>
    <font>
      <sz val="9"/>
      <color theme="1"/>
      <name val="ＭＳ ゴシック"/>
      <family val="3"/>
      <charset val="128"/>
    </font>
    <font>
      <b/>
      <sz val="14"/>
      <color theme="1"/>
      <name val="Times New Roman"/>
      <family val="1"/>
    </font>
    <font>
      <sz val="9"/>
      <color theme="1"/>
      <name val="Times New Roman"/>
      <family val="1"/>
    </font>
    <font>
      <sz val="11"/>
      <color theme="1"/>
      <name val="游ゴシック"/>
      <family val="3"/>
      <charset val="128"/>
      <scheme val="minor"/>
    </font>
    <font>
      <sz val="16"/>
      <color theme="1"/>
      <name val="ＭＳ ゴシック"/>
      <family val="3"/>
      <charset val="128"/>
    </font>
    <font>
      <sz val="11"/>
      <color theme="1"/>
      <name val="Times New Roman"/>
      <family val="1"/>
    </font>
    <font>
      <sz val="11"/>
      <color theme="1"/>
      <name val="ＭＳ Ｐゴシック"/>
      <family val="3"/>
      <charset val="128"/>
    </font>
    <font>
      <sz val="11"/>
      <color theme="1"/>
      <name val="ＭＳ Ｐ明朝"/>
      <family val="1"/>
      <charset val="128"/>
    </font>
    <font>
      <sz val="9"/>
      <color theme="1"/>
      <name val="ＭＳ Ｐ明朝"/>
      <family val="1"/>
      <charset val="128"/>
    </font>
    <font>
      <sz val="11"/>
      <name val="ＭＳ Ｐゴシック"/>
      <family val="3"/>
      <charset val="128"/>
    </font>
    <font>
      <sz val="7.5"/>
      <color theme="1"/>
      <name val="ＭＳ Ｐゴシック"/>
      <family val="3"/>
      <charset val="128"/>
    </font>
    <font>
      <sz val="6"/>
      <color theme="1"/>
      <name val="ＭＳ Ｐゴシック"/>
      <family val="3"/>
      <charset val="128"/>
    </font>
    <font>
      <sz val="6"/>
      <color theme="1"/>
      <name val="Times New Roman"/>
      <family val="1"/>
    </font>
  </fonts>
  <fills count="3">
    <fill>
      <patternFill patternType="none"/>
    </fill>
    <fill>
      <patternFill patternType="gray125"/>
    </fill>
    <fill>
      <patternFill patternType="solid">
        <fgColor theme="0" tint="-0.14999847407452621"/>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top style="thin">
        <color indexed="64"/>
      </top>
      <bottom/>
      <diagonal/>
    </border>
    <border>
      <left/>
      <right/>
      <top/>
      <bottom style="thin">
        <color indexed="64"/>
      </bottom>
      <diagonal/>
    </border>
    <border>
      <left/>
      <right/>
      <top style="medium">
        <color indexed="64"/>
      </top>
      <bottom style="medium">
        <color indexed="64"/>
      </bottom>
      <diagonal/>
    </border>
    <border>
      <left/>
      <right style="dotted">
        <color indexed="64"/>
      </right>
      <top/>
      <bottom/>
      <diagonal/>
    </border>
    <border>
      <left/>
      <right style="dotted">
        <color indexed="64"/>
      </right>
      <top style="thin">
        <color indexed="64"/>
      </top>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3">
    <xf numFmtId="0" fontId="0" fillId="0" borderId="0">
      <alignment vertical="center"/>
    </xf>
    <xf numFmtId="0" fontId="8" fillId="0" borderId="0">
      <alignment vertical="center"/>
    </xf>
    <xf numFmtId="0" fontId="14" fillId="0" borderId="0"/>
  </cellStyleXfs>
  <cellXfs count="178">
    <xf numFmtId="0" fontId="0" fillId="0" borderId="0" xfId="0">
      <alignment vertical="center"/>
    </xf>
    <xf numFmtId="0" fontId="1" fillId="0" borderId="0" xfId="0" applyFont="1">
      <alignment vertical="center"/>
    </xf>
    <xf numFmtId="0" fontId="6" fillId="0" borderId="0" xfId="0" applyFont="1">
      <alignment vertical="center"/>
    </xf>
    <xf numFmtId="0" fontId="7" fillId="0" borderId="0" xfId="0" applyFont="1">
      <alignment vertical="center"/>
    </xf>
    <xf numFmtId="0" fontId="7" fillId="0" borderId="0" xfId="0" applyFont="1" applyAlignment="1">
      <alignment horizontal="right" vertical="center"/>
    </xf>
    <xf numFmtId="0" fontId="7" fillId="0" borderId="5" xfId="0" applyFont="1" applyBorder="1">
      <alignment vertical="center"/>
    </xf>
    <xf numFmtId="0" fontId="7" fillId="0" borderId="6" xfId="0" applyFont="1" applyBorder="1">
      <alignment vertical="center"/>
    </xf>
    <xf numFmtId="0" fontId="7" fillId="0" borderId="7" xfId="0" applyFont="1" applyBorder="1">
      <alignment vertical="center"/>
    </xf>
    <xf numFmtId="0" fontId="7" fillId="0" borderId="0" xfId="0" applyFont="1" applyBorder="1">
      <alignment vertical="center"/>
    </xf>
    <xf numFmtId="0" fontId="5" fillId="0" borderId="0" xfId="0" applyFont="1">
      <alignment vertical="center"/>
    </xf>
    <xf numFmtId="0" fontId="7" fillId="0" borderId="40" xfId="0" applyFont="1" applyBorder="1" applyAlignment="1">
      <alignment horizontal="right" vertical="center"/>
    </xf>
    <xf numFmtId="0" fontId="10" fillId="0" borderId="42" xfId="0" applyFont="1" applyBorder="1" applyAlignment="1">
      <alignment horizontal="right" vertical="center"/>
    </xf>
    <xf numFmtId="0" fontId="10" fillId="0" borderId="43" xfId="0" applyFont="1" applyBorder="1" applyAlignment="1">
      <alignment horizontal="right" vertical="center"/>
    </xf>
    <xf numFmtId="0" fontId="10" fillId="0" borderId="18" xfId="0" applyFont="1" applyBorder="1" applyAlignment="1">
      <alignment horizontal="right" vertical="center"/>
    </xf>
    <xf numFmtId="0" fontId="10" fillId="0" borderId="3" xfId="0" applyFont="1" applyBorder="1" applyAlignment="1">
      <alignment horizontal="right" vertical="center"/>
    </xf>
    <xf numFmtId="0" fontId="10" fillId="0" borderId="19" xfId="0" applyFont="1" applyBorder="1" applyAlignment="1">
      <alignment horizontal="right" vertical="center"/>
    </xf>
    <xf numFmtId="0" fontId="10" fillId="0" borderId="4" xfId="0" applyFont="1" applyBorder="1" applyAlignment="1">
      <alignment horizontal="right" vertical="center"/>
    </xf>
    <xf numFmtId="0" fontId="10" fillId="0" borderId="20" xfId="0" applyFont="1" applyBorder="1" applyAlignment="1">
      <alignment horizontal="right" vertical="center"/>
    </xf>
    <xf numFmtId="0" fontId="10" fillId="0" borderId="2" xfId="0" applyFont="1" applyBorder="1" applyAlignment="1">
      <alignment horizontal="right" vertical="center"/>
    </xf>
    <xf numFmtId="0" fontId="10" fillId="0" borderId="22" xfId="0" applyFont="1" applyBorder="1" applyAlignment="1">
      <alignment horizontal="right" vertical="center"/>
    </xf>
    <xf numFmtId="0" fontId="10" fillId="0" borderId="23" xfId="0" applyFont="1" applyBorder="1" applyAlignment="1">
      <alignment horizontal="right" vertical="center"/>
    </xf>
    <xf numFmtId="0" fontId="10" fillId="0" borderId="11" xfId="0" applyFont="1" applyBorder="1" applyAlignment="1">
      <alignment horizontal="center" vertical="center"/>
    </xf>
    <xf numFmtId="0" fontId="10" fillId="0" borderId="12" xfId="0" quotePrefix="1" applyFont="1" applyBorder="1" applyAlignment="1">
      <alignment horizontal="center" vertical="center"/>
    </xf>
    <xf numFmtId="0" fontId="10" fillId="0" borderId="13" xfId="0" quotePrefix="1" applyFont="1" applyBorder="1" applyAlignment="1">
      <alignment horizontal="center" vertical="center"/>
    </xf>
    <xf numFmtId="0" fontId="11" fillId="0" borderId="14" xfId="0" applyFont="1" applyBorder="1" applyAlignment="1">
      <alignment horizontal="distributed" vertical="center"/>
    </xf>
    <xf numFmtId="0" fontId="1" fillId="0" borderId="11" xfId="0" applyFont="1" applyBorder="1" applyAlignment="1">
      <alignment horizontal="distributed" vertical="center"/>
    </xf>
    <xf numFmtId="0" fontId="10" fillId="0" borderId="24" xfId="0" applyFont="1" applyBorder="1" applyAlignment="1">
      <alignment horizontal="left" vertical="center"/>
    </xf>
    <xf numFmtId="0" fontId="10" fillId="0" borderId="25" xfId="0" applyFont="1" applyBorder="1" applyAlignment="1">
      <alignment horizontal="left" vertical="center"/>
    </xf>
    <xf numFmtId="0" fontId="10" fillId="0" borderId="26" xfId="0" applyFont="1" applyBorder="1" applyAlignment="1">
      <alignment horizontal="left" vertical="center"/>
    </xf>
    <xf numFmtId="0" fontId="10" fillId="0" borderId="39" xfId="0" applyFont="1" applyBorder="1" applyAlignment="1">
      <alignment horizontal="left" vertical="center"/>
    </xf>
    <xf numFmtId="0" fontId="10" fillId="0" borderId="33" xfId="0" applyFont="1" applyBorder="1" applyAlignment="1">
      <alignment horizontal="left" vertical="center"/>
    </xf>
    <xf numFmtId="0" fontId="10" fillId="0" borderId="36" xfId="0" applyFont="1" applyBorder="1" applyAlignment="1">
      <alignment horizontal="left" vertical="center"/>
    </xf>
    <xf numFmtId="0" fontId="10" fillId="0" borderId="6" xfId="0" applyFont="1" applyBorder="1">
      <alignment vertical="center"/>
    </xf>
    <xf numFmtId="0" fontId="10" fillId="0" borderId="5" xfId="0" applyFont="1" applyBorder="1">
      <alignment vertical="center"/>
    </xf>
    <xf numFmtId="0" fontId="10" fillId="0" borderId="0" xfId="0" applyFont="1">
      <alignment vertical="center"/>
    </xf>
    <xf numFmtId="0" fontId="10" fillId="0" borderId="13" xfId="0" quotePrefix="1" applyFont="1" applyFill="1" applyBorder="1" applyAlignment="1">
      <alignment horizontal="center" vertical="center"/>
    </xf>
    <xf numFmtId="56" fontId="10" fillId="0" borderId="12" xfId="0" quotePrefix="1" applyNumberFormat="1" applyFont="1" applyBorder="1" applyAlignment="1">
      <alignment horizontal="center" vertical="center"/>
    </xf>
    <xf numFmtId="0" fontId="12" fillId="0" borderId="0" xfId="0" applyFont="1">
      <alignment vertical="center"/>
    </xf>
    <xf numFmtId="0" fontId="7" fillId="0" borderId="33" xfId="0" applyFont="1" applyBorder="1" applyAlignment="1">
      <alignment horizontal="center" vertical="center"/>
    </xf>
    <xf numFmtId="0" fontId="7" fillId="0" borderId="43" xfId="0" applyFont="1" applyBorder="1" applyAlignment="1">
      <alignment horizontal="center" vertical="center"/>
    </xf>
    <xf numFmtId="176" fontId="7" fillId="0" borderId="18" xfId="0" applyNumberFormat="1" applyFont="1" applyBorder="1" applyAlignment="1">
      <alignment horizontal="center" vertical="center"/>
    </xf>
    <xf numFmtId="176" fontId="7" fillId="0" borderId="3" xfId="0" applyNumberFormat="1" applyFont="1" applyBorder="1" applyAlignment="1">
      <alignment horizontal="center" vertical="center"/>
    </xf>
    <xf numFmtId="0" fontId="7" fillId="0" borderId="32" xfId="0" applyFont="1" applyBorder="1" applyAlignment="1">
      <alignment horizontal="center" vertical="center"/>
    </xf>
    <xf numFmtId="0" fontId="7" fillId="0" borderId="2" xfId="0" applyFont="1" applyBorder="1" applyAlignment="1">
      <alignment horizontal="center" vertical="center"/>
    </xf>
    <xf numFmtId="0" fontId="7" fillId="0" borderId="20" xfId="0" applyFont="1" applyBorder="1" applyAlignment="1">
      <alignment horizontal="center" vertical="center"/>
    </xf>
    <xf numFmtId="176" fontId="7" fillId="0" borderId="3" xfId="0" quotePrefix="1" applyNumberFormat="1" applyFont="1" applyBorder="1" applyAlignment="1">
      <alignment horizontal="center" vertical="center"/>
    </xf>
    <xf numFmtId="0" fontId="7" fillId="0" borderId="39" xfId="0" applyFont="1" applyBorder="1" applyAlignment="1">
      <alignment horizontal="center" vertical="center"/>
    </xf>
    <xf numFmtId="176" fontId="7" fillId="0" borderId="22" xfId="0" applyNumberFormat="1" applyFont="1" applyBorder="1" applyAlignment="1">
      <alignment horizontal="center" vertical="center"/>
    </xf>
    <xf numFmtId="176" fontId="7" fillId="0" borderId="23" xfId="0" applyNumberFormat="1" applyFont="1" applyBorder="1" applyAlignment="1">
      <alignment horizontal="center" vertical="center"/>
    </xf>
    <xf numFmtId="176" fontId="7" fillId="0" borderId="23" xfId="0" quotePrefix="1" applyNumberFormat="1" applyFont="1" applyBorder="1" applyAlignment="1">
      <alignment horizontal="center" vertical="center"/>
    </xf>
    <xf numFmtId="0" fontId="7" fillId="0" borderId="43" xfId="0" quotePrefix="1" applyFont="1" applyBorder="1" applyAlignment="1">
      <alignment horizontal="center" vertical="center"/>
    </xf>
    <xf numFmtId="0" fontId="13" fillId="0" borderId="43" xfId="0" applyFont="1" applyBorder="1" applyAlignment="1">
      <alignment horizontal="center" vertical="center"/>
    </xf>
    <xf numFmtId="0" fontId="7" fillId="0" borderId="40" xfId="0" applyFont="1" applyBorder="1" applyAlignment="1">
      <alignment horizontal="center" vertical="center"/>
    </xf>
    <xf numFmtId="176" fontId="7" fillId="0" borderId="55" xfId="0" applyNumberFormat="1" applyFont="1" applyBorder="1" applyAlignment="1">
      <alignment horizontal="center" vertical="center"/>
    </xf>
    <xf numFmtId="0" fontId="13" fillId="0" borderId="0" xfId="0" applyFont="1">
      <alignment vertical="center"/>
    </xf>
    <xf numFmtId="176" fontId="7" fillId="0" borderId="47" xfId="0" applyNumberFormat="1" applyFont="1" applyBorder="1" applyAlignment="1">
      <alignment horizontal="center" vertical="center"/>
    </xf>
    <xf numFmtId="0" fontId="7" fillId="0" borderId="48" xfId="0" applyFont="1" applyBorder="1" applyAlignment="1">
      <alignment horizontal="center" vertical="center"/>
    </xf>
    <xf numFmtId="0" fontId="7" fillId="0" borderId="43" xfId="0" applyFont="1" applyBorder="1" applyAlignment="1">
      <alignment vertical="center"/>
    </xf>
    <xf numFmtId="0" fontId="13" fillId="0" borderId="43" xfId="0" applyFont="1" applyBorder="1" applyAlignment="1">
      <alignment vertical="center"/>
    </xf>
    <xf numFmtId="0" fontId="7" fillId="0" borderId="43" xfId="0" applyFont="1" applyFill="1" applyBorder="1" applyAlignment="1">
      <alignment vertical="center"/>
    </xf>
    <xf numFmtId="0" fontId="7" fillId="0" borderId="43" xfId="0" quotePrefix="1" applyFont="1" applyBorder="1" applyAlignment="1">
      <alignment vertical="center"/>
    </xf>
    <xf numFmtId="0" fontId="7" fillId="0" borderId="3" xfId="0" applyFont="1" applyBorder="1" applyAlignment="1">
      <alignment vertical="center"/>
    </xf>
    <xf numFmtId="0" fontId="13" fillId="0" borderId="3" xfId="0" applyFont="1" applyBorder="1" applyAlignment="1">
      <alignment vertical="center"/>
    </xf>
    <xf numFmtId="0" fontId="7" fillId="0" borderId="3" xfId="0" applyFont="1" applyFill="1" applyBorder="1" applyAlignment="1">
      <alignment vertical="center"/>
    </xf>
    <xf numFmtId="0" fontId="7" fillId="0" borderId="3" xfId="0" quotePrefix="1" applyFont="1" applyBorder="1" applyAlignment="1">
      <alignment vertical="center"/>
    </xf>
    <xf numFmtId="0" fontId="7" fillId="0" borderId="4" xfId="0" applyFont="1" applyBorder="1" applyAlignment="1">
      <alignment vertical="center"/>
    </xf>
    <xf numFmtId="0" fontId="13" fillId="0" borderId="4" xfId="0" applyFont="1" applyBorder="1" applyAlignment="1">
      <alignment vertical="center"/>
    </xf>
    <xf numFmtId="0" fontId="7" fillId="0" borderId="4" xfId="0" applyFont="1" applyFill="1" applyBorder="1" applyAlignment="1">
      <alignment vertical="center"/>
    </xf>
    <xf numFmtId="0" fontId="7" fillId="0" borderId="4" xfId="0" quotePrefix="1" applyFont="1" applyBorder="1" applyAlignment="1">
      <alignment vertical="center"/>
    </xf>
    <xf numFmtId="0" fontId="7" fillId="0" borderId="2" xfId="0" applyFont="1" applyBorder="1" applyAlignment="1">
      <alignment vertical="center"/>
    </xf>
    <xf numFmtId="0" fontId="7" fillId="0" borderId="2" xfId="0" applyFont="1" applyFill="1" applyBorder="1" applyAlignment="1">
      <alignment vertical="center"/>
    </xf>
    <xf numFmtId="0" fontId="7" fillId="0" borderId="23" xfId="0" applyFont="1" applyBorder="1" applyAlignment="1">
      <alignment vertical="center"/>
    </xf>
    <xf numFmtId="0" fontId="7" fillId="0" borderId="23" xfId="0" applyFont="1" applyFill="1" applyBorder="1" applyAlignment="1">
      <alignment vertical="center"/>
    </xf>
    <xf numFmtId="0" fontId="7" fillId="0" borderId="49" xfId="0" applyFont="1" applyBorder="1" applyAlignment="1">
      <alignment vertical="center"/>
    </xf>
    <xf numFmtId="0" fontId="7" fillId="0" borderId="42" xfId="0" applyFont="1" applyBorder="1" applyAlignment="1">
      <alignment vertical="center"/>
    </xf>
    <xf numFmtId="0" fontId="7" fillId="0" borderId="48" xfId="0" applyFont="1" applyBorder="1" applyAlignment="1">
      <alignment vertical="center"/>
    </xf>
    <xf numFmtId="0" fontId="7" fillId="0" borderId="18" xfId="0" applyFont="1" applyBorder="1" applyAlignment="1">
      <alignment vertical="center"/>
    </xf>
    <xf numFmtId="0" fontId="7" fillId="0" borderId="47" xfId="0" applyFont="1" applyBorder="1" applyAlignment="1">
      <alignment vertical="center"/>
    </xf>
    <xf numFmtId="0" fontId="7" fillId="0" borderId="22" xfId="0" applyFont="1" applyBorder="1" applyAlignment="1">
      <alignment vertical="center"/>
    </xf>
    <xf numFmtId="0" fontId="7" fillId="0" borderId="6" xfId="0" applyFont="1" applyBorder="1" applyAlignment="1">
      <alignment vertical="center"/>
    </xf>
    <xf numFmtId="0" fontId="7" fillId="0" borderId="5" xfId="0" applyFont="1" applyBorder="1" applyAlignment="1">
      <alignment vertical="center"/>
    </xf>
    <xf numFmtId="0" fontId="7" fillId="0" borderId="7" xfId="0" applyFont="1" applyBorder="1" applyAlignment="1">
      <alignment vertical="center"/>
    </xf>
    <xf numFmtId="0" fontId="7" fillId="0" borderId="32" xfId="0" applyFont="1" applyBorder="1" applyAlignment="1">
      <alignment vertical="center"/>
    </xf>
    <xf numFmtId="0" fontId="7" fillId="0" borderId="33" xfId="0" applyFont="1" applyBorder="1" applyAlignment="1">
      <alignment vertical="center"/>
    </xf>
    <xf numFmtId="0" fontId="7" fillId="0" borderId="34" xfId="0" applyFont="1" applyBorder="1" applyAlignment="1">
      <alignment vertical="center"/>
    </xf>
    <xf numFmtId="0" fontId="7" fillId="0" borderId="50" xfId="0" applyFont="1" applyBorder="1" applyAlignment="1">
      <alignment horizontal="center" vertical="center"/>
    </xf>
    <xf numFmtId="0" fontId="7" fillId="0" borderId="64" xfId="0" applyFont="1" applyBorder="1" applyAlignment="1">
      <alignment vertical="center"/>
    </xf>
    <xf numFmtId="0" fontId="7" fillId="0" borderId="65" xfId="0" applyFont="1" applyBorder="1" applyAlignment="1">
      <alignment vertical="center"/>
    </xf>
    <xf numFmtId="0" fontId="7" fillId="0" borderId="37" xfId="0" applyFont="1" applyBorder="1" applyAlignment="1">
      <alignment vertical="center"/>
    </xf>
    <xf numFmtId="0" fontId="10" fillId="0" borderId="15" xfId="0" quotePrefix="1" applyFont="1" applyBorder="1" applyAlignment="1">
      <alignment horizontal="center" vertical="center"/>
    </xf>
    <xf numFmtId="0" fontId="7" fillId="0" borderId="65" xfId="0" applyFont="1" applyBorder="1" applyAlignment="1">
      <alignment horizontal="center" vertical="center"/>
    </xf>
    <xf numFmtId="176" fontId="7" fillId="0" borderId="49" xfId="0" applyNumberFormat="1" applyFont="1" applyBorder="1" applyAlignment="1">
      <alignment horizontal="center" vertical="center"/>
    </xf>
    <xf numFmtId="0" fontId="13" fillId="0" borderId="0" xfId="0" applyFont="1" applyAlignment="1">
      <alignment horizontal="left" vertical="center"/>
    </xf>
    <xf numFmtId="56" fontId="10" fillId="0" borderId="57" xfId="0" quotePrefix="1" applyNumberFormat="1" applyFont="1" applyBorder="1" applyAlignment="1">
      <alignment horizontal="center" vertical="center"/>
    </xf>
    <xf numFmtId="56" fontId="10" fillId="0" borderId="13" xfId="0" quotePrefix="1" applyNumberFormat="1" applyFont="1" applyBorder="1" applyAlignment="1">
      <alignment horizontal="center" vertical="center"/>
    </xf>
    <xf numFmtId="0" fontId="13" fillId="0" borderId="0" xfId="0" applyFont="1" applyAlignment="1">
      <alignment horizontal="right" vertical="center"/>
    </xf>
    <xf numFmtId="176" fontId="7" fillId="0" borderId="0" xfId="0" applyNumberFormat="1" applyFont="1" applyBorder="1" applyAlignment="1">
      <alignment horizontal="center" vertical="center"/>
    </xf>
    <xf numFmtId="176" fontId="7" fillId="0" borderId="37" xfId="0" quotePrefix="1" applyNumberFormat="1" applyFont="1" applyBorder="1" applyAlignment="1">
      <alignment horizontal="center" vertical="center"/>
    </xf>
    <xf numFmtId="176" fontId="7" fillId="0" borderId="7" xfId="0" applyNumberFormat="1" applyFont="1" applyBorder="1" applyAlignment="1">
      <alignment horizontal="center" vertical="center"/>
    </xf>
    <xf numFmtId="56" fontId="10" fillId="0" borderId="15" xfId="0" quotePrefix="1" applyNumberFormat="1" applyFont="1" applyBorder="1" applyAlignment="1">
      <alignment horizontal="center" vertical="center"/>
    </xf>
    <xf numFmtId="176" fontId="7" fillId="0" borderId="19" xfId="0" applyNumberFormat="1" applyFont="1" applyBorder="1" applyAlignment="1">
      <alignment horizontal="center" vertical="center"/>
    </xf>
    <xf numFmtId="0" fontId="7" fillId="0" borderId="58" xfId="0" applyFont="1" applyBorder="1" applyAlignment="1">
      <alignment horizontal="center" vertical="center"/>
    </xf>
    <xf numFmtId="0" fontId="7" fillId="0" borderId="6" xfId="0" applyFont="1" applyFill="1" applyBorder="1">
      <alignment vertical="center"/>
    </xf>
    <xf numFmtId="0" fontId="7" fillId="0" borderId="5" xfId="0" applyFont="1" applyFill="1" applyBorder="1">
      <alignment vertical="center"/>
    </xf>
    <xf numFmtId="0" fontId="7" fillId="0" borderId="7" xfId="0" applyFont="1" applyFill="1" applyBorder="1">
      <alignment vertical="center"/>
    </xf>
    <xf numFmtId="0" fontId="10" fillId="0" borderId="66" xfId="0" applyFont="1" applyBorder="1" applyAlignment="1">
      <alignment horizontal="right" vertical="center"/>
    </xf>
    <xf numFmtId="0" fontId="10" fillId="0" borderId="67" xfId="0" applyFont="1" applyBorder="1" applyAlignment="1">
      <alignment horizontal="right" vertical="center"/>
    </xf>
    <xf numFmtId="0" fontId="10" fillId="0" borderId="68" xfId="0" applyFont="1" applyBorder="1" applyAlignment="1">
      <alignment horizontal="right" vertical="center"/>
    </xf>
    <xf numFmtId="56" fontId="10" fillId="0" borderId="26" xfId="0" applyNumberFormat="1" applyFont="1" applyBorder="1" applyAlignment="1">
      <alignment horizontal="center" vertical="center"/>
    </xf>
    <xf numFmtId="56" fontId="10" fillId="0" borderId="24" xfId="0" applyNumberFormat="1" applyFont="1" applyBorder="1" applyAlignment="1">
      <alignment horizontal="center" vertical="center"/>
    </xf>
    <xf numFmtId="56" fontId="10" fillId="0" borderId="25" xfId="0" applyNumberFormat="1" applyFont="1" applyBorder="1" applyAlignment="1">
      <alignment horizontal="center" vertical="center"/>
    </xf>
    <xf numFmtId="0" fontId="10" fillId="0" borderId="39" xfId="0" applyFont="1" applyBorder="1" applyAlignment="1">
      <alignment horizontal="right" vertical="center"/>
    </xf>
    <xf numFmtId="0" fontId="10" fillId="0" borderId="40" xfId="0" applyFont="1" applyBorder="1" applyAlignment="1">
      <alignment horizontal="right" vertical="center"/>
    </xf>
    <xf numFmtId="0" fontId="10" fillId="0" borderId="41" xfId="0" applyFont="1" applyBorder="1" applyAlignment="1">
      <alignment horizontal="right" vertical="center"/>
    </xf>
    <xf numFmtId="0" fontId="10" fillId="0" borderId="33" xfId="0" applyFont="1" applyBorder="1" applyAlignment="1">
      <alignment horizontal="right" vertical="center"/>
    </xf>
    <xf numFmtId="0" fontId="10" fillId="0" borderId="0" xfId="0" applyFont="1" applyBorder="1" applyAlignment="1">
      <alignment horizontal="right" vertical="center"/>
    </xf>
    <xf numFmtId="0" fontId="10" fillId="0" borderId="35" xfId="0" applyFont="1" applyBorder="1" applyAlignment="1">
      <alignment horizontal="right" vertical="center"/>
    </xf>
    <xf numFmtId="0" fontId="10" fillId="0" borderId="36" xfId="0" applyFont="1" applyBorder="1" applyAlignment="1">
      <alignment horizontal="right" vertical="center"/>
    </xf>
    <xf numFmtId="0" fontId="10" fillId="0" borderId="37" xfId="0" applyFont="1" applyBorder="1" applyAlignment="1">
      <alignment horizontal="right" vertical="center"/>
    </xf>
    <xf numFmtId="0" fontId="10" fillId="0" borderId="38" xfId="0" applyFont="1" applyBorder="1" applyAlignment="1">
      <alignment horizontal="right" vertical="center"/>
    </xf>
    <xf numFmtId="56" fontId="10" fillId="0" borderId="17" xfId="0" applyNumberFormat="1" applyFont="1" applyBorder="1" applyAlignment="1">
      <alignment horizontal="center" vertical="center"/>
    </xf>
    <xf numFmtId="0" fontId="10" fillId="0" borderId="17" xfId="0" applyFont="1" applyBorder="1" applyAlignment="1">
      <alignment horizontal="center" vertical="center"/>
    </xf>
    <xf numFmtId="0" fontId="10" fillId="0" borderId="26" xfId="0" applyFont="1" applyBorder="1" applyAlignment="1">
      <alignment horizontal="center" vertical="center"/>
    </xf>
    <xf numFmtId="0" fontId="7" fillId="2" borderId="44" xfId="0" applyFont="1" applyFill="1" applyBorder="1" applyAlignment="1">
      <alignment horizontal="center" vertical="center"/>
    </xf>
    <xf numFmtId="0" fontId="7" fillId="2" borderId="45" xfId="0" applyFont="1" applyFill="1" applyBorder="1" applyAlignment="1">
      <alignment horizontal="center" vertical="center"/>
    </xf>
    <xf numFmtId="0" fontId="7" fillId="2" borderId="46" xfId="0" applyFont="1" applyFill="1" applyBorder="1" applyAlignment="1">
      <alignment horizontal="center" vertical="center"/>
    </xf>
    <xf numFmtId="0" fontId="10" fillId="0" borderId="31" xfId="0" applyFont="1" applyBorder="1" applyAlignment="1">
      <alignment horizontal="distributed" vertical="center"/>
    </xf>
    <xf numFmtId="0" fontId="10" fillId="0" borderId="21" xfId="0" applyFont="1" applyBorder="1" applyAlignment="1">
      <alignment horizontal="distributed" vertical="center"/>
    </xf>
    <xf numFmtId="0" fontId="10" fillId="0" borderId="32" xfId="0" applyFont="1" applyBorder="1" applyAlignment="1">
      <alignment horizontal="distributed" vertical="center"/>
    </xf>
    <xf numFmtId="0" fontId="10" fillId="0" borderId="33" xfId="0" applyFont="1" applyBorder="1" applyAlignment="1">
      <alignment horizontal="distributed" vertical="center"/>
    </xf>
    <xf numFmtId="0" fontId="10" fillId="0" borderId="8" xfId="0" applyFont="1" applyBorder="1" applyAlignment="1">
      <alignment horizontal="distributed" vertical="center"/>
    </xf>
    <xf numFmtId="0" fontId="10" fillId="0" borderId="9" xfId="0" applyFont="1" applyBorder="1" applyAlignment="1">
      <alignment horizontal="distributed" vertical="center"/>
    </xf>
    <xf numFmtId="0" fontId="10" fillId="0" borderId="10" xfId="0" applyFont="1" applyBorder="1" applyAlignment="1">
      <alignment horizontal="distributed" vertical="center"/>
    </xf>
    <xf numFmtId="0" fontId="10" fillId="0" borderId="8" xfId="0" quotePrefix="1" applyFont="1" applyBorder="1" applyAlignment="1">
      <alignment horizontal="distributed" vertical="center"/>
    </xf>
    <xf numFmtId="0" fontId="10" fillId="0" borderId="12" xfId="0" applyFont="1" applyBorder="1" applyAlignment="1">
      <alignment horizontal="center" vertical="center"/>
    </xf>
    <xf numFmtId="0" fontId="10" fillId="0" borderId="15" xfId="0" applyFont="1" applyBorder="1" applyAlignment="1">
      <alignment horizontal="center" vertical="center"/>
    </xf>
    <xf numFmtId="0" fontId="10" fillId="0" borderId="27" xfId="0" applyFont="1" applyBorder="1" applyAlignment="1">
      <alignment horizontal="distributed" vertical="center"/>
    </xf>
    <xf numFmtId="0" fontId="10" fillId="0" borderId="28" xfId="0" applyFont="1" applyBorder="1" applyAlignment="1">
      <alignment horizontal="distributed" vertical="center"/>
    </xf>
    <xf numFmtId="0" fontId="10" fillId="0" borderId="30" xfId="0" applyFont="1" applyBorder="1" applyAlignment="1">
      <alignment horizontal="distributed" vertical="center"/>
    </xf>
    <xf numFmtId="0" fontId="10" fillId="0" borderId="1" xfId="0" applyFont="1" applyBorder="1" applyAlignment="1">
      <alignment horizontal="distributed" vertical="center"/>
    </xf>
    <xf numFmtId="0" fontId="10" fillId="0" borderId="29" xfId="0" applyFont="1" applyBorder="1" applyAlignment="1">
      <alignment horizontal="distributed" vertical="center"/>
    </xf>
    <xf numFmtId="56" fontId="10" fillId="0" borderId="16" xfId="0" applyNumberFormat="1" applyFont="1" applyBorder="1" applyAlignment="1">
      <alignment horizontal="center" vertical="center"/>
    </xf>
    <xf numFmtId="0" fontId="10" fillId="0" borderId="34" xfId="0" applyFont="1" applyBorder="1" applyAlignment="1">
      <alignment horizontal="distributed" vertical="center"/>
    </xf>
    <xf numFmtId="0" fontId="11" fillId="0" borderId="31" xfId="0" applyFont="1" applyBorder="1" applyAlignment="1">
      <alignment horizontal="distributed" vertical="center"/>
    </xf>
    <xf numFmtId="0" fontId="10" fillId="2" borderId="63" xfId="0" applyFont="1" applyFill="1" applyBorder="1" applyAlignment="1">
      <alignment horizontal="center" vertical="center"/>
    </xf>
    <xf numFmtId="0" fontId="10" fillId="2" borderId="62" xfId="0" applyFont="1" applyFill="1" applyBorder="1" applyAlignment="1">
      <alignment horizontal="center" vertical="center"/>
    </xf>
    <xf numFmtId="56" fontId="10" fillId="0" borderId="63" xfId="0" applyNumberFormat="1" applyFont="1" applyBorder="1" applyAlignment="1">
      <alignment horizontal="center" vertical="center"/>
    </xf>
    <xf numFmtId="0" fontId="11" fillId="0" borderId="31" xfId="0" applyFont="1" applyBorder="1" applyAlignment="1">
      <alignment horizontal="distributed" vertical="center" wrapText="1"/>
    </xf>
    <xf numFmtId="0" fontId="2" fillId="0" borderId="0" xfId="0" applyFont="1" applyBorder="1" applyAlignment="1">
      <alignment horizontal="distributed" vertical="center"/>
    </xf>
    <xf numFmtId="0" fontId="9" fillId="0" borderId="0" xfId="0" applyFont="1" applyAlignment="1">
      <alignment horizontal="center" vertical="center"/>
    </xf>
    <xf numFmtId="0" fontId="11" fillId="0" borderId="29" xfId="0" applyFont="1" applyBorder="1" applyAlignment="1">
      <alignment horizontal="distributed" vertical="center"/>
    </xf>
    <xf numFmtId="0" fontId="16" fillId="0" borderId="31" xfId="0" applyFont="1" applyBorder="1" applyAlignment="1">
      <alignment horizontal="distributed" vertical="center" wrapText="1"/>
    </xf>
    <xf numFmtId="0" fontId="17" fillId="0" borderId="31" xfId="0" applyFont="1" applyBorder="1" applyAlignment="1">
      <alignment horizontal="distributed" vertical="center"/>
    </xf>
    <xf numFmtId="0" fontId="10" fillId="0" borderId="56" xfId="0" applyFont="1" applyBorder="1" applyAlignment="1">
      <alignment horizontal="center" vertical="center"/>
    </xf>
    <xf numFmtId="0" fontId="10" fillId="0" borderId="52" xfId="0" applyFont="1" applyBorder="1" applyAlignment="1">
      <alignment horizontal="center" vertical="center"/>
    </xf>
    <xf numFmtId="0" fontId="10" fillId="0" borderId="57" xfId="0" applyFont="1" applyBorder="1" applyAlignment="1">
      <alignment horizontal="center" vertical="center"/>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10" fillId="0" borderId="58" xfId="0" applyFont="1" applyBorder="1" applyAlignment="1">
      <alignment horizontal="center" vertical="center"/>
    </xf>
    <xf numFmtId="0" fontId="10" fillId="0" borderId="34" xfId="0" applyFont="1" applyBorder="1" applyAlignment="1">
      <alignment horizontal="center" vertical="center"/>
    </xf>
    <xf numFmtId="0" fontId="10" fillId="0" borderId="51" xfId="0" applyFont="1" applyBorder="1" applyAlignment="1">
      <alignment horizontal="center" vertical="center"/>
    </xf>
    <xf numFmtId="0" fontId="10" fillId="0" borderId="7" xfId="0" applyFont="1" applyBorder="1" applyAlignment="1">
      <alignment horizontal="center" vertical="center"/>
    </xf>
    <xf numFmtId="0" fontId="10" fillId="0" borderId="32" xfId="0" applyFont="1" applyBorder="1" applyAlignment="1">
      <alignment horizontal="center" vertical="center"/>
    </xf>
    <xf numFmtId="0" fontId="10" fillId="0" borderId="50" xfId="0" applyFont="1" applyBorder="1" applyAlignment="1">
      <alignment horizontal="center" vertical="center"/>
    </xf>
    <xf numFmtId="0" fontId="10" fillId="0" borderId="33" xfId="0" applyFont="1" applyBorder="1" applyAlignment="1">
      <alignment horizontal="center" vertical="center"/>
    </xf>
    <xf numFmtId="0" fontId="10" fillId="0" borderId="0" xfId="0" applyFont="1" applyBorder="1" applyAlignment="1">
      <alignment horizontal="center" vertical="center"/>
    </xf>
    <xf numFmtId="0" fontId="10" fillId="0" borderId="54" xfId="0" applyFont="1" applyBorder="1" applyAlignment="1">
      <alignment horizontal="center" vertical="center"/>
    </xf>
    <xf numFmtId="0" fontId="10" fillId="0" borderId="53" xfId="0" applyFont="1" applyBorder="1" applyAlignment="1">
      <alignment horizontal="center" vertical="center"/>
    </xf>
    <xf numFmtId="0" fontId="10" fillId="0" borderId="36" xfId="0" applyFont="1" applyBorder="1" applyAlignment="1">
      <alignment horizontal="center" vertical="center"/>
    </xf>
    <xf numFmtId="0" fontId="10" fillId="0" borderId="59" xfId="0" applyFont="1" applyBorder="1" applyAlignment="1">
      <alignment horizontal="center" vertical="center"/>
    </xf>
    <xf numFmtId="0" fontId="10" fillId="0" borderId="41"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60" xfId="0" applyFont="1" applyBorder="1" applyAlignment="1">
      <alignment horizontal="distributed" vertical="center"/>
    </xf>
    <xf numFmtId="0" fontId="10" fillId="0" borderId="61" xfId="0" applyFont="1" applyBorder="1" applyAlignment="1">
      <alignment horizontal="distributed" vertical="center"/>
    </xf>
    <xf numFmtId="56" fontId="10" fillId="0" borderId="62" xfId="0" applyNumberFormat="1" applyFont="1" applyBorder="1" applyAlignment="1">
      <alignment horizontal="center" vertical="center"/>
    </xf>
    <xf numFmtId="176" fontId="7" fillId="0" borderId="34" xfId="0" applyNumberFormat="1" applyFont="1" applyBorder="1" applyAlignment="1">
      <alignment horizontal="center" vertical="center"/>
    </xf>
    <xf numFmtId="176" fontId="7" fillId="0" borderId="7" xfId="0" applyNumberFormat="1" applyFont="1" applyBorder="1" applyAlignment="1">
      <alignment horizontal="center" vertical="center"/>
    </xf>
  </cellXfs>
  <cellStyles count="3">
    <cellStyle name="標準" xfId="0" builtinId="0"/>
    <cellStyle name="標準 2" xfId="1"/>
    <cellStyle name="標準 3" xfId="2"/>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72852783645946"/>
          <c:y val="6.2146892655367235E-2"/>
          <c:w val="0.84646117406055965"/>
          <c:h val="0.73301347924729754"/>
        </c:manualLayout>
      </c:layout>
      <c:barChart>
        <c:barDir val="col"/>
        <c:grouping val="stacked"/>
        <c:varyColors val="0"/>
        <c:ser>
          <c:idx val="0"/>
          <c:order val="0"/>
          <c:tx>
            <c:strRef>
              <c:f>'R7（3種別）'!$E$5</c:f>
              <c:strCache>
                <c:ptCount val="1"/>
                <c:pt idx="0">
                  <c:v>チャバネ</c:v>
                </c:pt>
              </c:strCache>
            </c:strRef>
          </c:tx>
          <c:spPr>
            <a:solidFill>
              <a:srgbClr val="C00000"/>
            </a:solidFill>
            <a:ln>
              <a:solidFill>
                <a:srgbClr val="C00000"/>
              </a:solidFill>
            </a:ln>
            <a:effectLst/>
          </c:spPr>
          <c:invertIfNegative val="0"/>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'R7（3種別）'!$F$5:$AF$5</c:f>
              <c:numCache>
                <c:formatCode>General</c:formatCode>
                <c:ptCount val="27"/>
                <c:pt idx="0">
                  <c:v>0</c:v>
                </c:pt>
                <c:pt idx="1">
                  <c:v>0</c:v>
                </c:pt>
              </c:numCache>
            </c:numRef>
          </c:val>
          <c:extLst>
            <c:ext xmlns:c16="http://schemas.microsoft.com/office/drawing/2014/chart" uri="{C3380CC4-5D6E-409C-BE32-E72D297353CC}">
              <c16:uniqueId val="{00000000-F7BE-40DE-9A57-960B34888F91}"/>
            </c:ext>
          </c:extLst>
        </c:ser>
        <c:ser>
          <c:idx val="1"/>
          <c:order val="1"/>
          <c:tx>
            <c:strRef>
              <c:f>'R7（3種別）'!$E$6</c:f>
              <c:strCache>
                <c:ptCount val="1"/>
                <c:pt idx="0">
                  <c:v>ツヤアオ</c:v>
                </c:pt>
              </c:strCache>
            </c:strRef>
          </c:tx>
          <c:spPr>
            <a:solidFill>
              <a:srgbClr val="00B050"/>
            </a:solidFill>
            <a:ln>
              <a:solidFill>
                <a:srgbClr val="00B050"/>
              </a:solidFill>
            </a:ln>
            <a:effectLst/>
          </c:spPr>
          <c:invertIfNegative val="0"/>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'R7（3種別）'!$F$6:$AF$6</c:f>
              <c:numCache>
                <c:formatCode>General</c:formatCode>
                <c:ptCount val="27"/>
                <c:pt idx="0">
                  <c:v>0</c:v>
                </c:pt>
                <c:pt idx="1">
                  <c:v>0</c:v>
                </c:pt>
              </c:numCache>
            </c:numRef>
          </c:val>
          <c:extLst>
            <c:ext xmlns:c16="http://schemas.microsoft.com/office/drawing/2014/chart" uri="{C3380CC4-5D6E-409C-BE32-E72D297353CC}">
              <c16:uniqueId val="{00000001-F7BE-40DE-9A57-960B34888F91}"/>
            </c:ext>
          </c:extLst>
        </c:ser>
        <c:ser>
          <c:idx val="2"/>
          <c:order val="2"/>
          <c:tx>
            <c:strRef>
              <c:f>'R7（3種別）'!$E$7</c:f>
              <c:strCache>
                <c:ptCount val="1"/>
                <c:pt idx="0">
                  <c:v>クサギ</c:v>
                </c:pt>
              </c:strCache>
            </c:strRef>
          </c:tx>
          <c:spPr>
            <a:solidFill>
              <a:schemeClr val="accent4"/>
            </a:solidFill>
            <a:ln>
              <a:solidFill>
                <a:schemeClr val="accent4"/>
              </a:solidFill>
            </a:ln>
            <a:effectLst/>
          </c:spPr>
          <c:invertIfNegative val="0"/>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'R7（3種別）'!$F$7:$AF$7</c:f>
              <c:numCache>
                <c:formatCode>General</c:formatCode>
                <c:ptCount val="27"/>
                <c:pt idx="0">
                  <c:v>0</c:v>
                </c:pt>
                <c:pt idx="1">
                  <c:v>0</c:v>
                </c:pt>
              </c:numCache>
            </c:numRef>
          </c:val>
          <c:extLst>
            <c:ext xmlns:c16="http://schemas.microsoft.com/office/drawing/2014/chart" uri="{C3380CC4-5D6E-409C-BE32-E72D297353CC}">
              <c16:uniqueId val="{00000002-F7BE-40DE-9A57-960B34888F91}"/>
            </c:ext>
          </c:extLst>
        </c:ser>
        <c:dLbls>
          <c:showLegendKey val="0"/>
          <c:showVal val="0"/>
          <c:showCatName val="0"/>
          <c:showSerName val="0"/>
          <c:showPercent val="0"/>
          <c:showBubbleSize val="0"/>
        </c:dLbls>
        <c:gapWidth val="150"/>
        <c:overlap val="100"/>
        <c:axId val="521533688"/>
        <c:axId val="521526472"/>
      </c:barChart>
      <c:catAx>
        <c:axId val="521533688"/>
        <c:scaling>
          <c:orientation val="minMax"/>
        </c:scaling>
        <c:delete val="0"/>
        <c:axPos val="b"/>
        <c:numFmt formatCode="General" sourceLinked="1"/>
        <c:majorTickMark val="out"/>
        <c:minorTickMark val="none"/>
        <c:tickLblPos val="nextTo"/>
        <c:spPr>
          <a:noFill/>
          <a:ln w="15875" cap="flat" cmpd="sng" algn="ctr">
            <a:solidFill>
              <a:schemeClr val="tx1"/>
            </a:solidFill>
            <a:round/>
          </a:ln>
          <a:effectLst/>
        </c:spPr>
        <c:txPr>
          <a:bodyPr rot="-5400000" spcFirstLastPara="1" vertOverflow="ellipsis" wrap="square" anchor="ctr" anchorCtr="1"/>
          <a:lstStyle/>
          <a:p>
            <a:pPr>
              <a:defRPr sz="9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ja-JP"/>
          </a:p>
        </c:txPr>
        <c:crossAx val="521526472"/>
        <c:crosses val="autoZero"/>
        <c:auto val="1"/>
        <c:lblAlgn val="ctr"/>
        <c:lblOffset val="100"/>
        <c:noMultiLvlLbl val="0"/>
      </c:catAx>
      <c:valAx>
        <c:axId val="521526472"/>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w="158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ja-JP"/>
          </a:p>
        </c:txPr>
        <c:crossAx val="521533688"/>
        <c:crosses val="autoZero"/>
        <c:crossBetween val="between"/>
        <c:majorUnit val="20"/>
      </c:valAx>
      <c:spPr>
        <a:noFill/>
        <a:ln>
          <a:noFill/>
        </a:ln>
        <a:effectLst/>
      </c:spPr>
    </c:plotArea>
    <c:legend>
      <c:legendPos val="b"/>
      <c:layout>
        <c:manualLayout>
          <c:xMode val="edge"/>
          <c:yMode val="edge"/>
          <c:x val="0.56089829059829055"/>
          <c:y val="7.132319223985889E-2"/>
          <c:w val="0.40944881889763779"/>
          <c:h val="6.631287076576243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ＭＳ ゴシック" panose="020B0609070205080204" pitchFamily="49" charset="-128"/>
              <a:ea typeface="ＭＳ ゴシック" panose="020B0609070205080204" pitchFamily="49" charset="-128"/>
              <a:cs typeface="Times New Roman" panose="02020603050405020304" pitchFamily="18" charset="0"/>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Times New Roman" panose="02020603050405020304" pitchFamily="18" charset="0"/>
          <a:cs typeface="Times New Roman" panose="02020603050405020304" pitchFamily="18" charset="0"/>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18141025641026"/>
          <c:y val="6.1596119929453262E-2"/>
          <c:w val="0.84896816239316231"/>
          <c:h val="0.74122927689594353"/>
        </c:manualLayout>
      </c:layout>
      <c:barChart>
        <c:barDir val="col"/>
        <c:grouping val="stacked"/>
        <c:varyColors val="0"/>
        <c:ser>
          <c:idx val="0"/>
          <c:order val="0"/>
          <c:tx>
            <c:strRef>
              <c:f>'R7（3種別）'!$E$32</c:f>
              <c:strCache>
                <c:ptCount val="1"/>
                <c:pt idx="0">
                  <c:v>チャバネ</c:v>
                </c:pt>
              </c:strCache>
            </c:strRef>
          </c:tx>
          <c:spPr>
            <a:solidFill>
              <a:srgbClr val="C00000"/>
            </a:solidFill>
            <a:ln>
              <a:solidFill>
                <a:srgbClr val="C00000"/>
              </a:solidFill>
            </a:ln>
            <a:effectLst/>
          </c:spPr>
          <c:invertIfNegative val="0"/>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'R7（3種別）'!$F$32:$AF$32</c:f>
              <c:numCache>
                <c:formatCode>General</c:formatCode>
                <c:ptCount val="27"/>
                <c:pt idx="0">
                  <c:v>37</c:v>
                </c:pt>
                <c:pt idx="1">
                  <c:v>34</c:v>
                </c:pt>
              </c:numCache>
            </c:numRef>
          </c:val>
          <c:extLst>
            <c:ext xmlns:c16="http://schemas.microsoft.com/office/drawing/2014/chart" uri="{C3380CC4-5D6E-409C-BE32-E72D297353CC}">
              <c16:uniqueId val="{00000000-BAD1-4936-A83D-F8AEC70D6924}"/>
            </c:ext>
          </c:extLst>
        </c:ser>
        <c:ser>
          <c:idx val="1"/>
          <c:order val="1"/>
          <c:tx>
            <c:strRef>
              <c:f>'R7（3種別）'!$E$33</c:f>
              <c:strCache>
                <c:ptCount val="1"/>
                <c:pt idx="0">
                  <c:v>ツヤアオ</c:v>
                </c:pt>
              </c:strCache>
            </c:strRef>
          </c:tx>
          <c:spPr>
            <a:solidFill>
              <a:srgbClr val="00B050"/>
            </a:solidFill>
            <a:ln>
              <a:solidFill>
                <a:srgbClr val="00B050"/>
              </a:solidFill>
            </a:ln>
            <a:effectLst/>
          </c:spPr>
          <c:invertIfNegative val="0"/>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'R7（3種別）'!$F$33:$AF$33</c:f>
              <c:numCache>
                <c:formatCode>General</c:formatCode>
                <c:ptCount val="27"/>
                <c:pt idx="0">
                  <c:v>0</c:v>
                </c:pt>
                <c:pt idx="1">
                  <c:v>0</c:v>
                </c:pt>
              </c:numCache>
            </c:numRef>
          </c:val>
          <c:extLst>
            <c:ext xmlns:c16="http://schemas.microsoft.com/office/drawing/2014/chart" uri="{C3380CC4-5D6E-409C-BE32-E72D297353CC}">
              <c16:uniqueId val="{00000001-BAD1-4936-A83D-F8AEC70D6924}"/>
            </c:ext>
          </c:extLst>
        </c:ser>
        <c:ser>
          <c:idx val="2"/>
          <c:order val="2"/>
          <c:tx>
            <c:strRef>
              <c:f>'R7（3種別）'!$E$34</c:f>
              <c:strCache>
                <c:ptCount val="1"/>
                <c:pt idx="0">
                  <c:v>クサギ</c:v>
                </c:pt>
              </c:strCache>
            </c:strRef>
          </c:tx>
          <c:spPr>
            <a:solidFill>
              <a:schemeClr val="accent4"/>
            </a:solidFill>
            <a:ln>
              <a:solidFill>
                <a:schemeClr val="accent4"/>
              </a:solidFill>
            </a:ln>
            <a:effectLst/>
          </c:spPr>
          <c:invertIfNegative val="0"/>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'R7（3種別）'!$F$34:$AF$34</c:f>
              <c:numCache>
                <c:formatCode>General</c:formatCode>
                <c:ptCount val="27"/>
                <c:pt idx="0">
                  <c:v>0</c:v>
                </c:pt>
                <c:pt idx="1">
                  <c:v>0</c:v>
                </c:pt>
              </c:numCache>
            </c:numRef>
          </c:val>
          <c:extLst>
            <c:ext xmlns:c16="http://schemas.microsoft.com/office/drawing/2014/chart" uri="{C3380CC4-5D6E-409C-BE32-E72D297353CC}">
              <c16:uniqueId val="{00000002-BAD1-4936-A83D-F8AEC70D6924}"/>
            </c:ext>
          </c:extLst>
        </c:ser>
        <c:dLbls>
          <c:showLegendKey val="0"/>
          <c:showVal val="0"/>
          <c:showCatName val="0"/>
          <c:showSerName val="0"/>
          <c:showPercent val="0"/>
          <c:showBubbleSize val="0"/>
        </c:dLbls>
        <c:gapWidth val="150"/>
        <c:overlap val="100"/>
        <c:axId val="812206576"/>
        <c:axId val="812201984"/>
      </c:barChart>
      <c:catAx>
        <c:axId val="812206576"/>
        <c:scaling>
          <c:orientation val="minMax"/>
        </c:scaling>
        <c:delete val="0"/>
        <c:axPos val="b"/>
        <c:numFmt formatCode="General" sourceLinked="1"/>
        <c:majorTickMark val="out"/>
        <c:minorTickMark val="none"/>
        <c:tickLblPos val="nextTo"/>
        <c:spPr>
          <a:noFill/>
          <a:ln w="15875" cap="flat" cmpd="sng" algn="ctr">
            <a:solidFill>
              <a:schemeClr val="tx1"/>
            </a:solidFill>
            <a:round/>
          </a:ln>
          <a:effectLst/>
        </c:spPr>
        <c:txPr>
          <a:bodyPr rot="-5400000" spcFirstLastPara="1" vertOverflow="ellipsis" wrap="square" anchor="ctr" anchorCtr="1"/>
          <a:lstStyle/>
          <a:p>
            <a:pPr>
              <a:defRPr sz="900" b="0" i="0" u="none" strike="noStrike" kern="1200" baseline="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crossAx val="812201984"/>
        <c:crosses val="autoZero"/>
        <c:auto val="1"/>
        <c:lblAlgn val="ctr"/>
        <c:lblOffset val="100"/>
        <c:tickMarkSkip val="1"/>
        <c:noMultiLvlLbl val="0"/>
      </c:catAx>
      <c:valAx>
        <c:axId val="812201984"/>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w="158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crossAx val="812206576"/>
        <c:crosses val="autoZero"/>
        <c:crossBetween val="between"/>
        <c:majorUnit val="20"/>
        <c:minorUnit val="4"/>
      </c:valAx>
      <c:spPr>
        <a:noFill/>
        <a:ln>
          <a:noFill/>
        </a:ln>
        <a:effectLst/>
      </c:spPr>
    </c:plotArea>
    <c:legend>
      <c:legendPos val="b"/>
      <c:layout>
        <c:manualLayout>
          <c:xMode val="edge"/>
          <c:yMode val="edge"/>
          <c:x val="0.55008547008547004"/>
          <c:y val="6.0013227513227511E-2"/>
          <c:w val="0.41"/>
          <c:h val="8.884038800705466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796690307328599E-2"/>
          <c:y val="3.739376398075242E-2"/>
          <c:w val="0.88139952718676118"/>
          <c:h val="0.83224077258648721"/>
        </c:manualLayout>
      </c:layout>
      <c:barChart>
        <c:barDir val="col"/>
        <c:grouping val="stacked"/>
        <c:varyColors val="0"/>
        <c:ser>
          <c:idx val="0"/>
          <c:order val="0"/>
          <c:tx>
            <c:strRef>
              <c:f>'R7（3種別）'!$E$35</c:f>
              <c:strCache>
                <c:ptCount val="1"/>
                <c:pt idx="0">
                  <c:v>チャバネ</c:v>
                </c:pt>
              </c:strCache>
            </c:strRef>
          </c:tx>
          <c:spPr>
            <a:solidFill>
              <a:srgbClr val="C00000"/>
            </a:solidFill>
            <a:ln>
              <a:solidFill>
                <a:srgbClr val="C00000"/>
              </a:solidFill>
            </a:ln>
            <a:effectLst/>
          </c:spPr>
          <c:invertIfNegative val="0"/>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'R7（3種別）'!$F$35:$AF$35</c:f>
              <c:numCache>
                <c:formatCode>General</c:formatCode>
                <c:ptCount val="27"/>
                <c:pt idx="0">
                  <c:v>103</c:v>
                </c:pt>
                <c:pt idx="1">
                  <c:v>54</c:v>
                </c:pt>
              </c:numCache>
            </c:numRef>
          </c:val>
          <c:extLst>
            <c:ext xmlns:c16="http://schemas.microsoft.com/office/drawing/2014/chart" uri="{C3380CC4-5D6E-409C-BE32-E72D297353CC}">
              <c16:uniqueId val="{00000000-2239-4A9E-817C-500D35D50D65}"/>
            </c:ext>
          </c:extLst>
        </c:ser>
        <c:ser>
          <c:idx val="1"/>
          <c:order val="1"/>
          <c:tx>
            <c:strRef>
              <c:f>'R7（3種別）'!$E$36</c:f>
              <c:strCache>
                <c:ptCount val="1"/>
                <c:pt idx="0">
                  <c:v>ツヤアオ</c:v>
                </c:pt>
              </c:strCache>
            </c:strRef>
          </c:tx>
          <c:spPr>
            <a:solidFill>
              <a:srgbClr val="00B050"/>
            </a:solidFill>
            <a:ln>
              <a:solidFill>
                <a:srgbClr val="00B050"/>
              </a:solidFill>
            </a:ln>
            <a:effectLst/>
          </c:spPr>
          <c:invertIfNegative val="0"/>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'R7（3種別）'!$F$36:$AF$36</c:f>
              <c:numCache>
                <c:formatCode>General</c:formatCode>
                <c:ptCount val="27"/>
                <c:pt idx="0">
                  <c:v>0</c:v>
                </c:pt>
                <c:pt idx="1">
                  <c:v>0</c:v>
                </c:pt>
              </c:numCache>
            </c:numRef>
          </c:val>
          <c:extLst>
            <c:ext xmlns:c16="http://schemas.microsoft.com/office/drawing/2014/chart" uri="{C3380CC4-5D6E-409C-BE32-E72D297353CC}">
              <c16:uniqueId val="{00000001-2239-4A9E-817C-500D35D50D65}"/>
            </c:ext>
          </c:extLst>
        </c:ser>
        <c:ser>
          <c:idx val="2"/>
          <c:order val="2"/>
          <c:tx>
            <c:strRef>
              <c:f>'R7（3種別）'!$E$37</c:f>
              <c:strCache>
                <c:ptCount val="1"/>
                <c:pt idx="0">
                  <c:v>クサギ</c:v>
                </c:pt>
              </c:strCache>
            </c:strRef>
          </c:tx>
          <c:spPr>
            <a:solidFill>
              <a:schemeClr val="accent4"/>
            </a:solidFill>
            <a:ln>
              <a:solidFill>
                <a:schemeClr val="accent4"/>
              </a:solidFill>
            </a:ln>
            <a:effectLst/>
          </c:spPr>
          <c:invertIfNegative val="0"/>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'R7（3種別）'!$F$37:$AF$37</c:f>
              <c:numCache>
                <c:formatCode>General</c:formatCode>
                <c:ptCount val="27"/>
                <c:pt idx="0">
                  <c:v>0</c:v>
                </c:pt>
                <c:pt idx="1">
                  <c:v>0</c:v>
                </c:pt>
              </c:numCache>
            </c:numRef>
          </c:val>
          <c:extLst>
            <c:ext xmlns:c16="http://schemas.microsoft.com/office/drawing/2014/chart" uri="{C3380CC4-5D6E-409C-BE32-E72D297353CC}">
              <c16:uniqueId val="{00000002-2239-4A9E-817C-500D35D50D65}"/>
            </c:ext>
          </c:extLst>
        </c:ser>
        <c:dLbls>
          <c:showLegendKey val="0"/>
          <c:showVal val="0"/>
          <c:showCatName val="0"/>
          <c:showSerName val="0"/>
          <c:showPercent val="0"/>
          <c:showBubbleSize val="0"/>
        </c:dLbls>
        <c:gapWidth val="150"/>
        <c:overlap val="100"/>
        <c:axId val="524001688"/>
        <c:axId val="524004640"/>
      </c:barChart>
      <c:catAx>
        <c:axId val="524001688"/>
        <c:scaling>
          <c:orientation val="minMax"/>
        </c:scaling>
        <c:delete val="0"/>
        <c:axPos val="b"/>
        <c:numFmt formatCode="General" sourceLinked="1"/>
        <c:majorTickMark val="out"/>
        <c:minorTickMark val="none"/>
        <c:tickLblPos val="nextTo"/>
        <c:spPr>
          <a:noFill/>
          <a:ln w="15875" cap="flat" cmpd="sng" algn="ctr">
            <a:solidFill>
              <a:schemeClr val="tx1"/>
            </a:solidFill>
            <a:round/>
          </a:ln>
          <a:effectLst/>
        </c:spPr>
        <c:txPr>
          <a:bodyPr rot="-5400000" spcFirstLastPara="1" vertOverflow="ellipsis"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ja-JP"/>
          </a:p>
        </c:txPr>
        <c:crossAx val="524004640"/>
        <c:crosses val="autoZero"/>
        <c:auto val="1"/>
        <c:lblAlgn val="ctr"/>
        <c:lblOffset val="100"/>
        <c:noMultiLvlLbl val="0"/>
      </c:catAx>
      <c:valAx>
        <c:axId val="524004640"/>
        <c:scaling>
          <c:orientation val="minMax"/>
          <c:max val="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in"/>
        <c:minorTickMark val="in"/>
        <c:tickLblPos val="nextTo"/>
        <c:spPr>
          <a:noFill/>
          <a:ln w="15875">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ja-JP"/>
          </a:p>
        </c:txPr>
        <c:crossAx val="524001688"/>
        <c:crosses val="autoZero"/>
        <c:crossBetween val="between"/>
        <c:majorUnit val="50"/>
      </c:valAx>
      <c:spPr>
        <a:noFill/>
        <a:ln>
          <a:noFill/>
        </a:ln>
        <a:effectLst/>
      </c:spPr>
    </c:plotArea>
    <c:legend>
      <c:legendPos val="b"/>
      <c:layout>
        <c:manualLayout>
          <c:xMode val="edge"/>
          <c:yMode val="edge"/>
          <c:x val="0.59522823476852627"/>
          <c:y val="5.629671470807391E-2"/>
          <c:w val="0.37313691107760466"/>
          <c:h val="5.743072487396305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ＭＳ ゴシック" panose="020B0609070205080204" pitchFamily="49" charset="-128"/>
              <a:ea typeface="ＭＳ ゴシック" panose="020B0609070205080204" pitchFamily="49" charset="-128"/>
              <a:cs typeface="Times New Roman" panose="02020603050405020304" pitchFamily="18" charset="0"/>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660876068376067"/>
          <c:y val="6.1596119929453262E-2"/>
          <c:w val="0.84354081196581188"/>
          <c:h val="0.74097927689594345"/>
        </c:manualLayout>
      </c:layout>
      <c:barChart>
        <c:barDir val="col"/>
        <c:grouping val="stacked"/>
        <c:varyColors val="0"/>
        <c:ser>
          <c:idx val="0"/>
          <c:order val="0"/>
          <c:tx>
            <c:strRef>
              <c:f>'R7（3種別）'!$E$8</c:f>
              <c:strCache>
                <c:ptCount val="1"/>
                <c:pt idx="0">
                  <c:v>チャバネ</c:v>
                </c:pt>
              </c:strCache>
            </c:strRef>
          </c:tx>
          <c:spPr>
            <a:solidFill>
              <a:srgbClr val="C00000"/>
            </a:solidFill>
            <a:ln>
              <a:solidFill>
                <a:srgbClr val="C00000"/>
              </a:solidFill>
            </a:ln>
            <a:effectLst/>
          </c:spPr>
          <c:invertIfNegative val="0"/>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'R7（3種別）'!$F$8:$AF$8</c:f>
              <c:numCache>
                <c:formatCode>General</c:formatCode>
                <c:ptCount val="27"/>
                <c:pt idx="0">
                  <c:v>21</c:v>
                </c:pt>
                <c:pt idx="1">
                  <c:v>10</c:v>
                </c:pt>
              </c:numCache>
            </c:numRef>
          </c:val>
          <c:extLst>
            <c:ext xmlns:c16="http://schemas.microsoft.com/office/drawing/2014/chart" uri="{C3380CC4-5D6E-409C-BE32-E72D297353CC}">
              <c16:uniqueId val="{00000000-E0D3-4E42-B6E4-BC2D8805C6D9}"/>
            </c:ext>
          </c:extLst>
        </c:ser>
        <c:ser>
          <c:idx val="1"/>
          <c:order val="1"/>
          <c:tx>
            <c:strRef>
              <c:f>'R7（3種別）'!$E$9</c:f>
              <c:strCache>
                <c:ptCount val="1"/>
                <c:pt idx="0">
                  <c:v>ツヤアオ</c:v>
                </c:pt>
              </c:strCache>
            </c:strRef>
          </c:tx>
          <c:spPr>
            <a:solidFill>
              <a:srgbClr val="00B050"/>
            </a:solidFill>
            <a:ln>
              <a:solidFill>
                <a:srgbClr val="00B050"/>
              </a:solidFill>
            </a:ln>
            <a:effectLst/>
          </c:spPr>
          <c:invertIfNegative val="0"/>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'R7（3種別）'!$F$9:$AF$9</c:f>
              <c:numCache>
                <c:formatCode>General</c:formatCode>
                <c:ptCount val="27"/>
                <c:pt idx="0">
                  <c:v>0</c:v>
                </c:pt>
                <c:pt idx="1">
                  <c:v>0</c:v>
                </c:pt>
              </c:numCache>
            </c:numRef>
          </c:val>
          <c:extLst>
            <c:ext xmlns:c16="http://schemas.microsoft.com/office/drawing/2014/chart" uri="{C3380CC4-5D6E-409C-BE32-E72D297353CC}">
              <c16:uniqueId val="{00000001-E0D3-4E42-B6E4-BC2D8805C6D9}"/>
            </c:ext>
          </c:extLst>
        </c:ser>
        <c:ser>
          <c:idx val="2"/>
          <c:order val="2"/>
          <c:tx>
            <c:strRef>
              <c:f>'R7（3種別）'!$E$10</c:f>
              <c:strCache>
                <c:ptCount val="1"/>
                <c:pt idx="0">
                  <c:v>クサギ</c:v>
                </c:pt>
              </c:strCache>
            </c:strRef>
          </c:tx>
          <c:spPr>
            <a:solidFill>
              <a:schemeClr val="accent4"/>
            </a:solidFill>
            <a:ln>
              <a:solidFill>
                <a:srgbClr val="FFC000"/>
              </a:solidFill>
            </a:ln>
            <a:effectLst/>
          </c:spPr>
          <c:invertIfNegative val="0"/>
          <c:dPt>
            <c:idx val="1"/>
            <c:invertIfNegative val="0"/>
            <c:bubble3D val="0"/>
            <c:spPr>
              <a:solidFill>
                <a:schemeClr val="accent4"/>
              </a:solidFill>
              <a:ln>
                <a:solidFill>
                  <a:srgbClr val="FFC000"/>
                </a:solidFill>
              </a:ln>
              <a:effectLst/>
            </c:spPr>
            <c:extLst>
              <c:ext xmlns:c16="http://schemas.microsoft.com/office/drawing/2014/chart" uri="{C3380CC4-5D6E-409C-BE32-E72D297353CC}">
                <c16:uniqueId val="{00000000-54C9-4B3B-B187-447F1E741770}"/>
              </c:ext>
            </c:extLst>
          </c:dPt>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'R7（3種別）'!$F$10:$AF$10</c:f>
              <c:numCache>
                <c:formatCode>General</c:formatCode>
                <c:ptCount val="27"/>
                <c:pt idx="0">
                  <c:v>0</c:v>
                </c:pt>
                <c:pt idx="1">
                  <c:v>0</c:v>
                </c:pt>
              </c:numCache>
            </c:numRef>
          </c:val>
          <c:extLst>
            <c:ext xmlns:c16="http://schemas.microsoft.com/office/drawing/2014/chart" uri="{C3380CC4-5D6E-409C-BE32-E72D297353CC}">
              <c16:uniqueId val="{00000002-E0D3-4E42-B6E4-BC2D8805C6D9}"/>
            </c:ext>
          </c:extLst>
        </c:ser>
        <c:dLbls>
          <c:showLegendKey val="0"/>
          <c:showVal val="0"/>
          <c:showCatName val="0"/>
          <c:showSerName val="0"/>
          <c:showPercent val="0"/>
          <c:showBubbleSize val="0"/>
        </c:dLbls>
        <c:gapWidth val="150"/>
        <c:overlap val="100"/>
        <c:axId val="521532704"/>
        <c:axId val="521533688"/>
      </c:barChart>
      <c:catAx>
        <c:axId val="521532704"/>
        <c:scaling>
          <c:orientation val="minMax"/>
        </c:scaling>
        <c:delete val="0"/>
        <c:axPos val="b"/>
        <c:numFmt formatCode="General" sourceLinked="1"/>
        <c:majorTickMark val="out"/>
        <c:minorTickMark val="none"/>
        <c:tickLblPos val="nextTo"/>
        <c:spPr>
          <a:noFill/>
          <a:ln w="15875" cap="flat" cmpd="sng" algn="ctr">
            <a:solidFill>
              <a:schemeClr val="tx1"/>
            </a:solidFill>
            <a:round/>
          </a:ln>
          <a:effectLst/>
        </c:spPr>
        <c:txPr>
          <a:bodyPr rot="-5400000" spcFirstLastPara="1" vertOverflow="ellipsis" wrap="square" anchor="ctr" anchorCtr="1"/>
          <a:lstStyle/>
          <a:p>
            <a:pPr>
              <a:defRPr sz="9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ja-JP"/>
          </a:p>
        </c:txPr>
        <c:crossAx val="521533688"/>
        <c:crosses val="autoZero"/>
        <c:auto val="1"/>
        <c:lblAlgn val="ctr"/>
        <c:lblOffset val="100"/>
        <c:noMultiLvlLbl val="0"/>
      </c:catAx>
      <c:valAx>
        <c:axId val="521533688"/>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w="158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ja-JP"/>
          </a:p>
        </c:txPr>
        <c:crossAx val="521532704"/>
        <c:crosses val="autoZero"/>
        <c:crossBetween val="between"/>
        <c:majorUnit val="20"/>
      </c:valAx>
      <c:spPr>
        <a:noFill/>
        <a:ln>
          <a:noFill/>
        </a:ln>
        <a:effectLst/>
      </c:spPr>
    </c:plotArea>
    <c:legend>
      <c:legendPos val="b"/>
      <c:layout>
        <c:manualLayout>
          <c:xMode val="edge"/>
          <c:yMode val="edge"/>
          <c:x val="0.55554700854700856"/>
          <c:y val="5.9763227513227497E-2"/>
          <c:w val="0.41099999999999998"/>
          <c:h val="8.3490740740740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ＭＳ ゴシック" panose="020B0609070205080204" pitchFamily="49" charset="-128"/>
              <a:ea typeface="ＭＳ ゴシック" panose="020B0609070205080204" pitchFamily="49" charset="-128"/>
              <a:cs typeface="Times New Roman" panose="02020603050405020304" pitchFamily="18" charset="0"/>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chemeClr val="tx1"/>
          </a:solidFill>
          <a:latin typeface="Times New Roman" panose="02020603050405020304" pitchFamily="18" charset="0"/>
          <a:cs typeface="Times New Roman" panose="02020603050405020304" pitchFamily="18" charset="0"/>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18141025641026"/>
          <c:y val="6.1596119929453262E-2"/>
          <c:w val="0.84896816239316231"/>
          <c:h val="0.72927601410934739"/>
        </c:manualLayout>
      </c:layout>
      <c:barChart>
        <c:barDir val="col"/>
        <c:grouping val="stacked"/>
        <c:varyColors val="0"/>
        <c:ser>
          <c:idx val="0"/>
          <c:order val="0"/>
          <c:tx>
            <c:strRef>
              <c:f>'R7（3種別）'!$E$11</c:f>
              <c:strCache>
                <c:ptCount val="1"/>
                <c:pt idx="0">
                  <c:v>チャバネ</c:v>
                </c:pt>
              </c:strCache>
            </c:strRef>
          </c:tx>
          <c:spPr>
            <a:solidFill>
              <a:srgbClr val="C00000"/>
            </a:solidFill>
            <a:ln>
              <a:solidFill>
                <a:srgbClr val="C00000"/>
              </a:solidFill>
            </a:ln>
            <a:effectLst/>
          </c:spPr>
          <c:invertIfNegative val="0"/>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'R7（3種別）'!$F$11:$AF$11</c:f>
              <c:numCache>
                <c:formatCode>General</c:formatCode>
                <c:ptCount val="27"/>
                <c:pt idx="0">
                  <c:v>2</c:v>
                </c:pt>
                <c:pt idx="1">
                  <c:v>0</c:v>
                </c:pt>
              </c:numCache>
            </c:numRef>
          </c:val>
          <c:extLst>
            <c:ext xmlns:c16="http://schemas.microsoft.com/office/drawing/2014/chart" uri="{C3380CC4-5D6E-409C-BE32-E72D297353CC}">
              <c16:uniqueId val="{00000000-697B-4E8D-98F1-795503F0C059}"/>
            </c:ext>
          </c:extLst>
        </c:ser>
        <c:ser>
          <c:idx val="1"/>
          <c:order val="1"/>
          <c:tx>
            <c:strRef>
              <c:f>'R7（3種別）'!$E$12</c:f>
              <c:strCache>
                <c:ptCount val="1"/>
                <c:pt idx="0">
                  <c:v>ツヤアオ</c:v>
                </c:pt>
              </c:strCache>
            </c:strRef>
          </c:tx>
          <c:spPr>
            <a:solidFill>
              <a:srgbClr val="00B050"/>
            </a:solidFill>
            <a:ln>
              <a:solidFill>
                <a:srgbClr val="00B050"/>
              </a:solidFill>
            </a:ln>
            <a:effectLst/>
          </c:spPr>
          <c:invertIfNegative val="0"/>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'R7（3種別）'!$F$12:$AF$12</c:f>
              <c:numCache>
                <c:formatCode>General</c:formatCode>
                <c:ptCount val="27"/>
                <c:pt idx="0">
                  <c:v>0</c:v>
                </c:pt>
                <c:pt idx="1">
                  <c:v>0</c:v>
                </c:pt>
              </c:numCache>
            </c:numRef>
          </c:val>
          <c:extLst>
            <c:ext xmlns:c16="http://schemas.microsoft.com/office/drawing/2014/chart" uri="{C3380CC4-5D6E-409C-BE32-E72D297353CC}">
              <c16:uniqueId val="{00000001-697B-4E8D-98F1-795503F0C059}"/>
            </c:ext>
          </c:extLst>
        </c:ser>
        <c:ser>
          <c:idx val="2"/>
          <c:order val="2"/>
          <c:tx>
            <c:strRef>
              <c:f>'R7（3種別）'!$E$13</c:f>
              <c:strCache>
                <c:ptCount val="1"/>
                <c:pt idx="0">
                  <c:v>クサギ</c:v>
                </c:pt>
              </c:strCache>
            </c:strRef>
          </c:tx>
          <c:spPr>
            <a:solidFill>
              <a:schemeClr val="accent4"/>
            </a:solidFill>
            <a:ln>
              <a:solidFill>
                <a:schemeClr val="accent4"/>
              </a:solidFill>
            </a:ln>
            <a:effectLst/>
          </c:spPr>
          <c:invertIfNegative val="0"/>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'R7（3種別）'!$F$13:$AF$13</c:f>
              <c:numCache>
                <c:formatCode>General</c:formatCode>
                <c:ptCount val="27"/>
                <c:pt idx="0">
                  <c:v>0</c:v>
                </c:pt>
                <c:pt idx="1">
                  <c:v>0</c:v>
                </c:pt>
              </c:numCache>
            </c:numRef>
          </c:val>
          <c:extLst>
            <c:ext xmlns:c16="http://schemas.microsoft.com/office/drawing/2014/chart" uri="{C3380CC4-5D6E-409C-BE32-E72D297353CC}">
              <c16:uniqueId val="{00000002-697B-4E8D-98F1-795503F0C059}"/>
            </c:ext>
          </c:extLst>
        </c:ser>
        <c:dLbls>
          <c:showLegendKey val="0"/>
          <c:showVal val="0"/>
          <c:showCatName val="0"/>
          <c:showSerName val="0"/>
          <c:showPercent val="0"/>
          <c:showBubbleSize val="0"/>
        </c:dLbls>
        <c:gapWidth val="150"/>
        <c:overlap val="100"/>
        <c:axId val="452481920"/>
        <c:axId val="452487824"/>
      </c:barChart>
      <c:catAx>
        <c:axId val="452481920"/>
        <c:scaling>
          <c:orientation val="minMax"/>
        </c:scaling>
        <c:delete val="0"/>
        <c:axPos val="b"/>
        <c:numFmt formatCode="General" sourceLinked="1"/>
        <c:majorTickMark val="out"/>
        <c:minorTickMark val="none"/>
        <c:tickLblPos val="nextTo"/>
        <c:spPr>
          <a:noFill/>
          <a:ln w="15875" cap="flat" cmpd="sng" algn="ctr">
            <a:solidFill>
              <a:schemeClr val="tx1"/>
            </a:solidFill>
            <a:round/>
          </a:ln>
          <a:effectLst/>
        </c:spPr>
        <c:txPr>
          <a:bodyPr rot="-5400000" spcFirstLastPara="1" vertOverflow="ellipsis" wrap="square" anchor="ctr" anchorCtr="1"/>
          <a:lstStyle/>
          <a:p>
            <a:pPr>
              <a:defRPr sz="9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ja-JP"/>
          </a:p>
        </c:txPr>
        <c:crossAx val="452487824"/>
        <c:crosses val="autoZero"/>
        <c:auto val="1"/>
        <c:lblAlgn val="ctr"/>
        <c:lblOffset val="100"/>
        <c:noMultiLvlLbl val="0"/>
      </c:catAx>
      <c:valAx>
        <c:axId val="452487824"/>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w="158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ja-JP"/>
          </a:p>
        </c:txPr>
        <c:crossAx val="452481920"/>
        <c:crosses val="autoZero"/>
        <c:crossBetween val="between"/>
        <c:majorUnit val="20"/>
      </c:valAx>
      <c:spPr>
        <a:noFill/>
        <a:ln>
          <a:noFill/>
        </a:ln>
        <a:effectLst/>
      </c:spPr>
    </c:plotArea>
    <c:legend>
      <c:legendPos val="b"/>
      <c:layout>
        <c:manualLayout>
          <c:xMode val="edge"/>
          <c:yMode val="edge"/>
          <c:x val="0.55279914529914531"/>
          <c:y val="6.0013227513227511E-2"/>
          <c:w val="0.41"/>
          <c:h val="8.884038800705466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ＭＳ ゴシック" panose="020B0609070205080204" pitchFamily="49" charset="-128"/>
              <a:ea typeface="ＭＳ ゴシック" panose="020B0609070205080204" pitchFamily="49" charset="-128"/>
              <a:cs typeface="Times New Roman" panose="02020603050405020304" pitchFamily="18" charset="0"/>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chemeClr val="tx1"/>
          </a:solidFill>
          <a:latin typeface="Times New Roman" panose="02020603050405020304" pitchFamily="18" charset="0"/>
          <a:cs typeface="Times New Roman" panose="02020603050405020304" pitchFamily="18" charset="0"/>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46773504273504"/>
          <c:y val="6.1596119929453262E-2"/>
          <c:w val="0.85168183760683758"/>
          <c:h val="0.73562962962962974"/>
        </c:manualLayout>
      </c:layout>
      <c:barChart>
        <c:barDir val="col"/>
        <c:grouping val="stacked"/>
        <c:varyColors val="0"/>
        <c:ser>
          <c:idx val="0"/>
          <c:order val="0"/>
          <c:tx>
            <c:strRef>
              <c:f>'R7（3種別）'!$E$14</c:f>
              <c:strCache>
                <c:ptCount val="1"/>
                <c:pt idx="0">
                  <c:v>チャバネ</c:v>
                </c:pt>
              </c:strCache>
            </c:strRef>
          </c:tx>
          <c:spPr>
            <a:solidFill>
              <a:srgbClr val="C00000"/>
            </a:solidFill>
            <a:ln>
              <a:solidFill>
                <a:srgbClr val="C00000"/>
              </a:solidFill>
            </a:ln>
            <a:effectLst/>
          </c:spPr>
          <c:invertIfNegative val="0"/>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'R7（3種別）'!$F$14:$AF$14</c:f>
              <c:numCache>
                <c:formatCode>General</c:formatCode>
                <c:ptCount val="27"/>
                <c:pt idx="0">
                  <c:v>9</c:v>
                </c:pt>
                <c:pt idx="1">
                  <c:v>0</c:v>
                </c:pt>
              </c:numCache>
            </c:numRef>
          </c:val>
          <c:extLst>
            <c:ext xmlns:c16="http://schemas.microsoft.com/office/drawing/2014/chart" uri="{C3380CC4-5D6E-409C-BE32-E72D297353CC}">
              <c16:uniqueId val="{00000000-F8D2-47DA-A628-9438E3D4A200}"/>
            </c:ext>
          </c:extLst>
        </c:ser>
        <c:ser>
          <c:idx val="1"/>
          <c:order val="1"/>
          <c:tx>
            <c:strRef>
              <c:f>'R7（3種別）'!$E$15</c:f>
              <c:strCache>
                <c:ptCount val="1"/>
                <c:pt idx="0">
                  <c:v>ツヤアオ</c:v>
                </c:pt>
              </c:strCache>
            </c:strRef>
          </c:tx>
          <c:spPr>
            <a:solidFill>
              <a:srgbClr val="00B050"/>
            </a:solidFill>
            <a:ln>
              <a:solidFill>
                <a:srgbClr val="00B050"/>
              </a:solidFill>
            </a:ln>
            <a:effectLst/>
          </c:spPr>
          <c:invertIfNegative val="0"/>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'R7（3種別）'!$F$15:$AF$15</c:f>
              <c:numCache>
                <c:formatCode>General</c:formatCode>
                <c:ptCount val="27"/>
                <c:pt idx="0">
                  <c:v>0</c:v>
                </c:pt>
                <c:pt idx="1">
                  <c:v>0</c:v>
                </c:pt>
              </c:numCache>
            </c:numRef>
          </c:val>
          <c:extLst>
            <c:ext xmlns:c16="http://schemas.microsoft.com/office/drawing/2014/chart" uri="{C3380CC4-5D6E-409C-BE32-E72D297353CC}">
              <c16:uniqueId val="{00000001-F8D2-47DA-A628-9438E3D4A200}"/>
            </c:ext>
          </c:extLst>
        </c:ser>
        <c:ser>
          <c:idx val="2"/>
          <c:order val="2"/>
          <c:tx>
            <c:strRef>
              <c:f>'R7（3種別）'!$E$16</c:f>
              <c:strCache>
                <c:ptCount val="1"/>
                <c:pt idx="0">
                  <c:v>クサギ</c:v>
                </c:pt>
              </c:strCache>
            </c:strRef>
          </c:tx>
          <c:spPr>
            <a:solidFill>
              <a:schemeClr val="accent4"/>
            </a:solidFill>
            <a:ln>
              <a:solidFill>
                <a:schemeClr val="accent4"/>
              </a:solidFill>
            </a:ln>
            <a:effectLst/>
          </c:spPr>
          <c:invertIfNegative val="0"/>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'R7（3種別）'!$F$16:$AF$16</c:f>
              <c:numCache>
                <c:formatCode>General</c:formatCode>
                <c:ptCount val="27"/>
                <c:pt idx="0">
                  <c:v>0</c:v>
                </c:pt>
                <c:pt idx="1">
                  <c:v>0</c:v>
                </c:pt>
              </c:numCache>
            </c:numRef>
          </c:val>
          <c:extLst>
            <c:ext xmlns:c16="http://schemas.microsoft.com/office/drawing/2014/chart" uri="{C3380CC4-5D6E-409C-BE32-E72D297353CC}">
              <c16:uniqueId val="{00000002-F8D2-47DA-A628-9438E3D4A200}"/>
            </c:ext>
          </c:extLst>
        </c:ser>
        <c:dLbls>
          <c:showLegendKey val="0"/>
          <c:showVal val="0"/>
          <c:showCatName val="0"/>
          <c:showSerName val="0"/>
          <c:showPercent val="0"/>
          <c:showBubbleSize val="0"/>
        </c:dLbls>
        <c:gapWidth val="150"/>
        <c:overlap val="100"/>
        <c:axId val="459614400"/>
        <c:axId val="459615384"/>
      </c:barChart>
      <c:catAx>
        <c:axId val="459614400"/>
        <c:scaling>
          <c:orientation val="minMax"/>
        </c:scaling>
        <c:delete val="0"/>
        <c:axPos val="b"/>
        <c:numFmt formatCode="General" sourceLinked="1"/>
        <c:majorTickMark val="out"/>
        <c:minorTickMark val="none"/>
        <c:tickLblPos val="nextTo"/>
        <c:spPr>
          <a:solidFill>
            <a:schemeClr val="bg1"/>
          </a:solidFill>
          <a:ln w="15875" cap="flat" cmpd="sng" algn="ctr">
            <a:solidFill>
              <a:schemeClr val="tx1"/>
            </a:solidFill>
            <a:round/>
          </a:ln>
          <a:effectLst/>
        </c:spPr>
        <c:txPr>
          <a:bodyPr rot="-5400000" spcFirstLastPara="1" vertOverflow="ellipsis" wrap="square" anchor="ctr" anchorCtr="1"/>
          <a:lstStyle/>
          <a:p>
            <a:pPr>
              <a:defRPr sz="9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ja-JP"/>
          </a:p>
        </c:txPr>
        <c:crossAx val="459615384"/>
        <c:crosses val="autoZero"/>
        <c:auto val="1"/>
        <c:lblAlgn val="ctr"/>
        <c:lblOffset val="100"/>
        <c:noMultiLvlLbl val="0"/>
      </c:catAx>
      <c:valAx>
        <c:axId val="459615384"/>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w="158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crossAx val="459614400"/>
        <c:crosses val="autoZero"/>
        <c:crossBetween val="between"/>
        <c:majorUnit val="20"/>
      </c:valAx>
      <c:spPr>
        <a:noFill/>
        <a:ln>
          <a:noFill/>
        </a:ln>
        <a:effectLst/>
      </c:spPr>
    </c:plotArea>
    <c:legend>
      <c:legendPos val="b"/>
      <c:layout>
        <c:manualLayout>
          <c:xMode val="edge"/>
          <c:yMode val="edge"/>
          <c:x val="0.55551282051282047"/>
          <c:y val="5.4413580246913583E-2"/>
          <c:w val="0.41"/>
          <c:h val="8.884038800705466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ＭＳ ゴシック" panose="020B0609070205080204" pitchFamily="49" charset="-128"/>
              <a:ea typeface="ＭＳ ゴシック" panose="020B0609070205080204" pitchFamily="49" charset="-128"/>
              <a:cs typeface="Times New Roman" panose="02020603050405020304" pitchFamily="18" charset="0"/>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chemeClr val="tx1"/>
          </a:solidFill>
          <a:latin typeface="Times New Roman" panose="02020603050405020304" pitchFamily="18" charset="0"/>
          <a:cs typeface="Times New Roman" panose="02020603050405020304" pitchFamily="18" charset="0"/>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18141025641026"/>
          <c:y val="6.1596119929453262E-2"/>
          <c:w val="0.84896816239316231"/>
          <c:h val="0.73562962962962974"/>
        </c:manualLayout>
      </c:layout>
      <c:barChart>
        <c:barDir val="col"/>
        <c:grouping val="stacked"/>
        <c:varyColors val="0"/>
        <c:ser>
          <c:idx val="0"/>
          <c:order val="0"/>
          <c:tx>
            <c:strRef>
              <c:f>'R7（3種別）'!$E$17</c:f>
              <c:strCache>
                <c:ptCount val="1"/>
                <c:pt idx="0">
                  <c:v>チャバネ</c:v>
                </c:pt>
              </c:strCache>
            </c:strRef>
          </c:tx>
          <c:spPr>
            <a:solidFill>
              <a:srgbClr val="C00000"/>
            </a:solidFill>
            <a:ln>
              <a:solidFill>
                <a:srgbClr val="C00000"/>
              </a:solidFill>
            </a:ln>
            <a:effectLst/>
          </c:spPr>
          <c:invertIfNegative val="0"/>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'R7（3種別）'!$F$17:$AF$17</c:f>
              <c:numCache>
                <c:formatCode>General</c:formatCode>
                <c:ptCount val="27"/>
                <c:pt idx="0">
                  <c:v>0</c:v>
                </c:pt>
                <c:pt idx="1">
                  <c:v>0</c:v>
                </c:pt>
              </c:numCache>
            </c:numRef>
          </c:val>
          <c:extLst>
            <c:ext xmlns:c16="http://schemas.microsoft.com/office/drawing/2014/chart" uri="{C3380CC4-5D6E-409C-BE32-E72D297353CC}">
              <c16:uniqueId val="{00000000-9FEC-4755-B659-2BCF7E539751}"/>
            </c:ext>
          </c:extLst>
        </c:ser>
        <c:ser>
          <c:idx val="1"/>
          <c:order val="1"/>
          <c:tx>
            <c:strRef>
              <c:f>'R7（3種別）'!$E$18</c:f>
              <c:strCache>
                <c:ptCount val="1"/>
                <c:pt idx="0">
                  <c:v>ツヤアオ</c:v>
                </c:pt>
              </c:strCache>
            </c:strRef>
          </c:tx>
          <c:spPr>
            <a:solidFill>
              <a:srgbClr val="00B050"/>
            </a:solidFill>
            <a:ln>
              <a:solidFill>
                <a:srgbClr val="00B050"/>
              </a:solidFill>
            </a:ln>
            <a:effectLst/>
          </c:spPr>
          <c:invertIfNegative val="0"/>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'R7（3種別）'!$F$18:$AF$18</c:f>
              <c:numCache>
                <c:formatCode>General</c:formatCode>
                <c:ptCount val="27"/>
                <c:pt idx="0">
                  <c:v>0</c:v>
                </c:pt>
                <c:pt idx="1">
                  <c:v>0</c:v>
                </c:pt>
              </c:numCache>
            </c:numRef>
          </c:val>
          <c:extLst>
            <c:ext xmlns:c16="http://schemas.microsoft.com/office/drawing/2014/chart" uri="{C3380CC4-5D6E-409C-BE32-E72D297353CC}">
              <c16:uniqueId val="{00000001-9FEC-4755-B659-2BCF7E539751}"/>
            </c:ext>
          </c:extLst>
        </c:ser>
        <c:ser>
          <c:idx val="2"/>
          <c:order val="2"/>
          <c:tx>
            <c:strRef>
              <c:f>'R7（3種別）'!$E$19</c:f>
              <c:strCache>
                <c:ptCount val="1"/>
                <c:pt idx="0">
                  <c:v>クサギ</c:v>
                </c:pt>
              </c:strCache>
            </c:strRef>
          </c:tx>
          <c:spPr>
            <a:solidFill>
              <a:schemeClr val="accent4"/>
            </a:solidFill>
            <a:ln>
              <a:solidFill>
                <a:schemeClr val="accent4"/>
              </a:solidFill>
            </a:ln>
            <a:effectLst/>
          </c:spPr>
          <c:invertIfNegative val="0"/>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'R7（3種別）'!$F$19:$AF$19</c:f>
              <c:numCache>
                <c:formatCode>General</c:formatCode>
                <c:ptCount val="27"/>
                <c:pt idx="0">
                  <c:v>0</c:v>
                </c:pt>
                <c:pt idx="1">
                  <c:v>0</c:v>
                </c:pt>
              </c:numCache>
            </c:numRef>
          </c:val>
          <c:extLst>
            <c:ext xmlns:c16="http://schemas.microsoft.com/office/drawing/2014/chart" uri="{C3380CC4-5D6E-409C-BE32-E72D297353CC}">
              <c16:uniqueId val="{00000002-9FEC-4755-B659-2BCF7E539751}"/>
            </c:ext>
          </c:extLst>
        </c:ser>
        <c:dLbls>
          <c:showLegendKey val="0"/>
          <c:showVal val="0"/>
          <c:showCatName val="0"/>
          <c:showSerName val="0"/>
          <c:showPercent val="0"/>
          <c:showBubbleSize val="0"/>
        </c:dLbls>
        <c:gapWidth val="150"/>
        <c:overlap val="100"/>
        <c:axId val="452503568"/>
        <c:axId val="452507504"/>
      </c:barChart>
      <c:catAx>
        <c:axId val="452503568"/>
        <c:scaling>
          <c:orientation val="minMax"/>
        </c:scaling>
        <c:delete val="0"/>
        <c:axPos val="b"/>
        <c:numFmt formatCode="General" sourceLinked="1"/>
        <c:majorTickMark val="out"/>
        <c:minorTickMark val="none"/>
        <c:tickLblPos val="nextTo"/>
        <c:spPr>
          <a:noFill/>
          <a:ln w="15875" cap="flat" cmpd="sng" algn="ctr">
            <a:solidFill>
              <a:schemeClr val="tx1"/>
            </a:solidFill>
            <a:round/>
          </a:ln>
          <a:effectLst/>
        </c:spPr>
        <c:txPr>
          <a:bodyPr rot="-5400000" spcFirstLastPara="1" vertOverflow="ellipsis" wrap="square" anchor="ctr" anchorCtr="1"/>
          <a:lstStyle/>
          <a:p>
            <a:pPr>
              <a:defRPr sz="900" b="0" i="0" u="none" strike="noStrike" kern="1200" baseline="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crossAx val="452507504"/>
        <c:crosses val="autoZero"/>
        <c:auto val="1"/>
        <c:lblAlgn val="ctr"/>
        <c:lblOffset val="100"/>
        <c:noMultiLvlLbl val="0"/>
      </c:catAx>
      <c:valAx>
        <c:axId val="452507504"/>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w="158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crossAx val="452503568"/>
        <c:crosses val="autoZero"/>
        <c:crossBetween val="between"/>
        <c:majorUnit val="20"/>
      </c:valAx>
      <c:spPr>
        <a:noFill/>
        <a:ln>
          <a:noFill/>
        </a:ln>
        <a:effectLst/>
      </c:spPr>
    </c:plotArea>
    <c:legend>
      <c:legendPos val="b"/>
      <c:layout>
        <c:manualLayout>
          <c:xMode val="edge"/>
          <c:yMode val="edge"/>
          <c:x val="0.55279914529914531"/>
          <c:y val="6.0013227513227511E-2"/>
          <c:w val="0.41"/>
          <c:h val="8.884038800705466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46773504273504"/>
          <c:y val="6.1596119929453262E-2"/>
          <c:w val="0.85168183760683758"/>
          <c:h val="0.73562962962962974"/>
        </c:manualLayout>
      </c:layout>
      <c:barChart>
        <c:barDir val="col"/>
        <c:grouping val="stacked"/>
        <c:varyColors val="0"/>
        <c:ser>
          <c:idx val="0"/>
          <c:order val="0"/>
          <c:tx>
            <c:strRef>
              <c:f>'R7（3種別）'!$E$20</c:f>
              <c:strCache>
                <c:ptCount val="1"/>
                <c:pt idx="0">
                  <c:v>チャバネ</c:v>
                </c:pt>
              </c:strCache>
            </c:strRef>
          </c:tx>
          <c:spPr>
            <a:solidFill>
              <a:srgbClr val="C00000"/>
            </a:solidFill>
            <a:ln>
              <a:solidFill>
                <a:srgbClr val="C00000"/>
              </a:solidFill>
            </a:ln>
            <a:effectLst/>
          </c:spPr>
          <c:invertIfNegative val="0"/>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'R7（3種別）'!$F$20:$AF$20</c:f>
              <c:numCache>
                <c:formatCode>General</c:formatCode>
                <c:ptCount val="27"/>
                <c:pt idx="0">
                  <c:v>0</c:v>
                </c:pt>
                <c:pt idx="1">
                  <c:v>0</c:v>
                </c:pt>
              </c:numCache>
            </c:numRef>
          </c:val>
          <c:extLst>
            <c:ext xmlns:c16="http://schemas.microsoft.com/office/drawing/2014/chart" uri="{C3380CC4-5D6E-409C-BE32-E72D297353CC}">
              <c16:uniqueId val="{00000000-F47F-477D-A036-D9647670A891}"/>
            </c:ext>
          </c:extLst>
        </c:ser>
        <c:ser>
          <c:idx val="1"/>
          <c:order val="1"/>
          <c:tx>
            <c:strRef>
              <c:f>'R7（3種別）'!$E$21</c:f>
              <c:strCache>
                <c:ptCount val="1"/>
                <c:pt idx="0">
                  <c:v>ツヤアオ</c:v>
                </c:pt>
              </c:strCache>
            </c:strRef>
          </c:tx>
          <c:spPr>
            <a:solidFill>
              <a:srgbClr val="00B050"/>
            </a:solidFill>
            <a:ln>
              <a:solidFill>
                <a:srgbClr val="00B050"/>
              </a:solidFill>
            </a:ln>
            <a:effectLst/>
          </c:spPr>
          <c:invertIfNegative val="0"/>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'R7（3種別）'!$F$21:$AF$21</c:f>
              <c:numCache>
                <c:formatCode>General</c:formatCode>
                <c:ptCount val="27"/>
                <c:pt idx="0">
                  <c:v>0</c:v>
                </c:pt>
                <c:pt idx="1">
                  <c:v>0</c:v>
                </c:pt>
              </c:numCache>
            </c:numRef>
          </c:val>
          <c:extLst>
            <c:ext xmlns:c16="http://schemas.microsoft.com/office/drawing/2014/chart" uri="{C3380CC4-5D6E-409C-BE32-E72D297353CC}">
              <c16:uniqueId val="{00000001-F47F-477D-A036-D9647670A891}"/>
            </c:ext>
          </c:extLst>
        </c:ser>
        <c:ser>
          <c:idx val="2"/>
          <c:order val="2"/>
          <c:tx>
            <c:strRef>
              <c:f>'R7（3種別）'!$E$22</c:f>
              <c:strCache>
                <c:ptCount val="1"/>
                <c:pt idx="0">
                  <c:v>クサギ</c:v>
                </c:pt>
              </c:strCache>
            </c:strRef>
          </c:tx>
          <c:spPr>
            <a:solidFill>
              <a:schemeClr val="accent4"/>
            </a:solidFill>
            <a:ln>
              <a:solidFill>
                <a:schemeClr val="accent4"/>
              </a:solidFill>
            </a:ln>
            <a:effectLst/>
          </c:spPr>
          <c:invertIfNegative val="0"/>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'R7（3種別）'!$F$22:$AF$22</c:f>
              <c:numCache>
                <c:formatCode>General</c:formatCode>
                <c:ptCount val="27"/>
                <c:pt idx="0">
                  <c:v>0</c:v>
                </c:pt>
                <c:pt idx="1">
                  <c:v>0</c:v>
                </c:pt>
              </c:numCache>
            </c:numRef>
          </c:val>
          <c:extLst>
            <c:ext xmlns:c16="http://schemas.microsoft.com/office/drawing/2014/chart" uri="{C3380CC4-5D6E-409C-BE32-E72D297353CC}">
              <c16:uniqueId val="{00000002-F47F-477D-A036-D9647670A891}"/>
            </c:ext>
          </c:extLst>
        </c:ser>
        <c:dLbls>
          <c:showLegendKey val="0"/>
          <c:showVal val="0"/>
          <c:showCatName val="0"/>
          <c:showSerName val="0"/>
          <c:showPercent val="0"/>
          <c:showBubbleSize val="0"/>
        </c:dLbls>
        <c:gapWidth val="150"/>
        <c:overlap val="100"/>
        <c:axId val="454951560"/>
        <c:axId val="454952872"/>
      </c:barChart>
      <c:catAx>
        <c:axId val="454951560"/>
        <c:scaling>
          <c:orientation val="minMax"/>
        </c:scaling>
        <c:delete val="0"/>
        <c:axPos val="b"/>
        <c:numFmt formatCode="General" sourceLinked="0"/>
        <c:majorTickMark val="out"/>
        <c:minorTickMark val="none"/>
        <c:tickLblPos val="nextTo"/>
        <c:spPr>
          <a:noFill/>
          <a:ln w="15875" cap="flat" cmpd="sng" algn="ctr">
            <a:solidFill>
              <a:schemeClr val="tx1"/>
            </a:solidFill>
            <a:round/>
          </a:ln>
          <a:effectLst/>
        </c:spPr>
        <c:txPr>
          <a:bodyPr rot="-5400000" spcFirstLastPara="1" vertOverflow="ellipsis" wrap="square" anchor="ctr" anchorCtr="1"/>
          <a:lstStyle/>
          <a:p>
            <a:pPr>
              <a:defRPr sz="900" b="0" i="0" u="none" strike="noStrike" kern="1200" baseline="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crossAx val="454952872"/>
        <c:crosses val="autoZero"/>
        <c:auto val="1"/>
        <c:lblAlgn val="ctr"/>
        <c:lblOffset val="100"/>
        <c:noMultiLvlLbl val="0"/>
      </c:catAx>
      <c:valAx>
        <c:axId val="454952872"/>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w="158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crossAx val="454951560"/>
        <c:crosses val="autoZero"/>
        <c:crossBetween val="between"/>
        <c:majorUnit val="20"/>
      </c:valAx>
      <c:spPr>
        <a:noFill/>
        <a:ln>
          <a:noFill/>
        </a:ln>
        <a:effectLst/>
      </c:spPr>
    </c:plotArea>
    <c:legend>
      <c:legendPos val="b"/>
      <c:layout>
        <c:manualLayout>
          <c:xMode val="edge"/>
          <c:yMode val="edge"/>
          <c:x val="0.49233547008547007"/>
          <c:y val="6.5612874779541447E-2"/>
          <c:w val="0.47665384615384615"/>
          <c:h val="8.884038800705466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89508547008547"/>
          <c:y val="6.1596119929453262E-2"/>
          <c:w val="0.84625448717948715"/>
          <c:h val="0.73562962962962974"/>
        </c:manualLayout>
      </c:layout>
      <c:barChart>
        <c:barDir val="col"/>
        <c:grouping val="stacked"/>
        <c:varyColors val="0"/>
        <c:ser>
          <c:idx val="0"/>
          <c:order val="0"/>
          <c:tx>
            <c:strRef>
              <c:f>'R7（3種別）'!$E$23</c:f>
              <c:strCache>
                <c:ptCount val="1"/>
                <c:pt idx="0">
                  <c:v>チャバネ</c:v>
                </c:pt>
              </c:strCache>
            </c:strRef>
          </c:tx>
          <c:spPr>
            <a:solidFill>
              <a:srgbClr val="C00000"/>
            </a:solidFill>
            <a:ln>
              <a:solidFill>
                <a:srgbClr val="C00000"/>
              </a:solidFill>
            </a:ln>
            <a:effectLst/>
          </c:spPr>
          <c:invertIfNegative val="0"/>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'R7（3種別）'!$F$23:$AF$23</c:f>
              <c:numCache>
                <c:formatCode>General</c:formatCode>
                <c:ptCount val="27"/>
                <c:pt idx="0">
                  <c:v>3</c:v>
                </c:pt>
                <c:pt idx="1">
                  <c:v>0</c:v>
                </c:pt>
              </c:numCache>
            </c:numRef>
          </c:val>
          <c:extLst>
            <c:ext xmlns:c16="http://schemas.microsoft.com/office/drawing/2014/chart" uri="{C3380CC4-5D6E-409C-BE32-E72D297353CC}">
              <c16:uniqueId val="{00000000-9FEE-44FB-BB4B-206AD2F7E89C}"/>
            </c:ext>
          </c:extLst>
        </c:ser>
        <c:ser>
          <c:idx val="1"/>
          <c:order val="1"/>
          <c:tx>
            <c:strRef>
              <c:f>'R7（3種別）'!$E$24</c:f>
              <c:strCache>
                <c:ptCount val="1"/>
                <c:pt idx="0">
                  <c:v>ツヤアオ</c:v>
                </c:pt>
              </c:strCache>
            </c:strRef>
          </c:tx>
          <c:spPr>
            <a:solidFill>
              <a:srgbClr val="00B050"/>
            </a:solidFill>
            <a:ln>
              <a:solidFill>
                <a:srgbClr val="00B050"/>
              </a:solidFill>
            </a:ln>
            <a:effectLst/>
          </c:spPr>
          <c:invertIfNegative val="0"/>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'R7（3種別）'!$F$24:$AF$24</c:f>
              <c:numCache>
                <c:formatCode>General</c:formatCode>
                <c:ptCount val="27"/>
                <c:pt idx="0">
                  <c:v>0</c:v>
                </c:pt>
                <c:pt idx="1">
                  <c:v>0</c:v>
                </c:pt>
              </c:numCache>
            </c:numRef>
          </c:val>
          <c:extLst>
            <c:ext xmlns:c16="http://schemas.microsoft.com/office/drawing/2014/chart" uri="{C3380CC4-5D6E-409C-BE32-E72D297353CC}">
              <c16:uniqueId val="{00000001-9FEE-44FB-BB4B-206AD2F7E89C}"/>
            </c:ext>
          </c:extLst>
        </c:ser>
        <c:ser>
          <c:idx val="2"/>
          <c:order val="2"/>
          <c:tx>
            <c:strRef>
              <c:f>'R7（3種別）'!$E$25</c:f>
              <c:strCache>
                <c:ptCount val="1"/>
                <c:pt idx="0">
                  <c:v>クサギ</c:v>
                </c:pt>
              </c:strCache>
            </c:strRef>
          </c:tx>
          <c:spPr>
            <a:solidFill>
              <a:schemeClr val="accent4"/>
            </a:solidFill>
            <a:ln>
              <a:solidFill>
                <a:schemeClr val="accent4"/>
              </a:solidFill>
            </a:ln>
            <a:effectLst/>
          </c:spPr>
          <c:invertIfNegative val="0"/>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'R7（3種別）'!$F$25:$AF$25</c:f>
              <c:numCache>
                <c:formatCode>General</c:formatCode>
                <c:ptCount val="27"/>
                <c:pt idx="0">
                  <c:v>0</c:v>
                </c:pt>
                <c:pt idx="1">
                  <c:v>0</c:v>
                </c:pt>
              </c:numCache>
            </c:numRef>
          </c:val>
          <c:extLst>
            <c:ext xmlns:c16="http://schemas.microsoft.com/office/drawing/2014/chart" uri="{C3380CC4-5D6E-409C-BE32-E72D297353CC}">
              <c16:uniqueId val="{00000002-9FEE-44FB-BB4B-206AD2F7E89C}"/>
            </c:ext>
          </c:extLst>
        </c:ser>
        <c:dLbls>
          <c:showLegendKey val="0"/>
          <c:showVal val="0"/>
          <c:showCatName val="0"/>
          <c:showSerName val="0"/>
          <c:showPercent val="0"/>
          <c:showBubbleSize val="0"/>
        </c:dLbls>
        <c:gapWidth val="150"/>
        <c:overlap val="100"/>
        <c:axId val="649515176"/>
        <c:axId val="649520424"/>
      </c:barChart>
      <c:catAx>
        <c:axId val="649515176"/>
        <c:scaling>
          <c:orientation val="minMax"/>
        </c:scaling>
        <c:delete val="0"/>
        <c:axPos val="b"/>
        <c:numFmt formatCode="General" sourceLinked="1"/>
        <c:majorTickMark val="out"/>
        <c:minorTickMark val="none"/>
        <c:tickLblPos val="nextTo"/>
        <c:spPr>
          <a:noFill/>
          <a:ln w="15875" cap="flat" cmpd="sng" algn="ctr">
            <a:solidFill>
              <a:schemeClr val="tx1"/>
            </a:solidFill>
            <a:round/>
          </a:ln>
          <a:effectLst/>
        </c:spPr>
        <c:txPr>
          <a:bodyPr rot="-5400000" spcFirstLastPara="1" vertOverflow="ellipsis" wrap="square" anchor="ctr" anchorCtr="1"/>
          <a:lstStyle/>
          <a:p>
            <a:pPr>
              <a:defRPr sz="900" b="0" i="0" u="none" strike="noStrike" kern="1200" baseline="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crossAx val="649520424"/>
        <c:crosses val="autoZero"/>
        <c:auto val="1"/>
        <c:lblAlgn val="ctr"/>
        <c:lblOffset val="100"/>
        <c:noMultiLvlLbl val="0"/>
      </c:catAx>
      <c:valAx>
        <c:axId val="649520424"/>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w="158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crossAx val="649515176"/>
        <c:crosses val="autoZero"/>
        <c:crossBetween val="between"/>
        <c:majorUnit val="20"/>
      </c:valAx>
      <c:spPr>
        <a:noFill/>
        <a:ln>
          <a:noFill/>
        </a:ln>
        <a:effectLst/>
      </c:spPr>
    </c:plotArea>
    <c:legend>
      <c:legendPos val="b"/>
      <c:layout>
        <c:manualLayout>
          <c:xMode val="edge"/>
          <c:yMode val="edge"/>
          <c:x val="0.55279914529914531"/>
          <c:y val="6.0013227513227511E-2"/>
          <c:w val="0.41"/>
          <c:h val="8.884038800705466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ＭＳ ゴシック" panose="020B0609070205080204" pitchFamily="49" charset="-128"/>
              <a:ea typeface="ＭＳ ゴシック" panose="020B0609070205080204" pitchFamily="49" charset="-128"/>
              <a:cs typeface="Times New Roman" panose="02020603050405020304" pitchFamily="18" charset="0"/>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89508547008547"/>
          <c:y val="6.1596119929453262E-2"/>
          <c:w val="0.84625448717948715"/>
          <c:h val="0.73302557319223982"/>
        </c:manualLayout>
      </c:layout>
      <c:barChart>
        <c:barDir val="col"/>
        <c:grouping val="stacked"/>
        <c:varyColors val="0"/>
        <c:ser>
          <c:idx val="0"/>
          <c:order val="0"/>
          <c:tx>
            <c:strRef>
              <c:f>'R7（3種別）'!$E$26</c:f>
              <c:strCache>
                <c:ptCount val="1"/>
                <c:pt idx="0">
                  <c:v>チャバネ</c:v>
                </c:pt>
              </c:strCache>
            </c:strRef>
          </c:tx>
          <c:spPr>
            <a:solidFill>
              <a:srgbClr val="C00000"/>
            </a:solidFill>
            <a:ln>
              <a:solidFill>
                <a:srgbClr val="C00000"/>
              </a:solidFill>
            </a:ln>
            <a:effectLst/>
          </c:spPr>
          <c:invertIfNegative val="0"/>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'R7（3種別）'!$F$26:$AF$26</c:f>
              <c:numCache>
                <c:formatCode>General</c:formatCode>
                <c:ptCount val="27"/>
                <c:pt idx="0">
                  <c:v>25</c:v>
                </c:pt>
                <c:pt idx="1">
                  <c:v>8</c:v>
                </c:pt>
              </c:numCache>
            </c:numRef>
          </c:val>
          <c:extLst>
            <c:ext xmlns:c16="http://schemas.microsoft.com/office/drawing/2014/chart" uri="{C3380CC4-5D6E-409C-BE32-E72D297353CC}">
              <c16:uniqueId val="{00000000-D205-4AB6-AEBC-E9C4C06E85DC}"/>
            </c:ext>
          </c:extLst>
        </c:ser>
        <c:ser>
          <c:idx val="1"/>
          <c:order val="1"/>
          <c:tx>
            <c:strRef>
              <c:f>'R7（3種別）'!$E$27</c:f>
              <c:strCache>
                <c:ptCount val="1"/>
                <c:pt idx="0">
                  <c:v>ツヤアオ</c:v>
                </c:pt>
              </c:strCache>
            </c:strRef>
          </c:tx>
          <c:spPr>
            <a:solidFill>
              <a:srgbClr val="00B050"/>
            </a:solidFill>
            <a:ln>
              <a:solidFill>
                <a:srgbClr val="00B050"/>
              </a:solidFill>
            </a:ln>
            <a:effectLst/>
          </c:spPr>
          <c:invertIfNegative val="0"/>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'R7（3種別）'!$F$27:$AF$27</c:f>
              <c:numCache>
                <c:formatCode>General</c:formatCode>
                <c:ptCount val="27"/>
                <c:pt idx="0">
                  <c:v>0</c:v>
                </c:pt>
                <c:pt idx="1">
                  <c:v>0</c:v>
                </c:pt>
              </c:numCache>
            </c:numRef>
          </c:val>
          <c:extLst>
            <c:ext xmlns:c16="http://schemas.microsoft.com/office/drawing/2014/chart" uri="{C3380CC4-5D6E-409C-BE32-E72D297353CC}">
              <c16:uniqueId val="{00000001-D205-4AB6-AEBC-E9C4C06E85DC}"/>
            </c:ext>
          </c:extLst>
        </c:ser>
        <c:ser>
          <c:idx val="2"/>
          <c:order val="2"/>
          <c:tx>
            <c:strRef>
              <c:f>'R7（3種別）'!$E$28</c:f>
              <c:strCache>
                <c:ptCount val="1"/>
                <c:pt idx="0">
                  <c:v>クサギ</c:v>
                </c:pt>
              </c:strCache>
            </c:strRef>
          </c:tx>
          <c:spPr>
            <a:solidFill>
              <a:schemeClr val="accent4"/>
            </a:solidFill>
            <a:ln>
              <a:solidFill>
                <a:schemeClr val="accent4"/>
              </a:solidFill>
            </a:ln>
            <a:effectLst/>
          </c:spPr>
          <c:invertIfNegative val="0"/>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'R7（3種別）'!$F$28:$AF$28</c:f>
              <c:numCache>
                <c:formatCode>General</c:formatCode>
                <c:ptCount val="27"/>
                <c:pt idx="0">
                  <c:v>0</c:v>
                </c:pt>
                <c:pt idx="1">
                  <c:v>0</c:v>
                </c:pt>
              </c:numCache>
            </c:numRef>
          </c:val>
          <c:extLst>
            <c:ext xmlns:c16="http://schemas.microsoft.com/office/drawing/2014/chart" uri="{C3380CC4-5D6E-409C-BE32-E72D297353CC}">
              <c16:uniqueId val="{00000002-D205-4AB6-AEBC-E9C4C06E85DC}"/>
            </c:ext>
          </c:extLst>
        </c:ser>
        <c:dLbls>
          <c:showLegendKey val="0"/>
          <c:showVal val="0"/>
          <c:showCatName val="0"/>
          <c:showSerName val="0"/>
          <c:showPercent val="0"/>
          <c:showBubbleSize val="0"/>
        </c:dLbls>
        <c:gapWidth val="150"/>
        <c:overlap val="100"/>
        <c:axId val="806361896"/>
        <c:axId val="806359928"/>
      </c:barChart>
      <c:catAx>
        <c:axId val="806361896"/>
        <c:scaling>
          <c:orientation val="minMax"/>
        </c:scaling>
        <c:delete val="0"/>
        <c:axPos val="b"/>
        <c:numFmt formatCode="General" sourceLinked="1"/>
        <c:majorTickMark val="out"/>
        <c:minorTickMark val="none"/>
        <c:tickLblPos val="nextTo"/>
        <c:spPr>
          <a:noFill/>
          <a:ln w="15875" cap="flat" cmpd="sng" algn="ctr">
            <a:solidFill>
              <a:schemeClr val="tx1"/>
            </a:solidFill>
            <a:round/>
          </a:ln>
          <a:effectLst/>
        </c:spPr>
        <c:txPr>
          <a:bodyPr rot="-5400000" spcFirstLastPara="1" vertOverflow="ellipsis" wrap="square" anchor="ctr" anchorCtr="1"/>
          <a:lstStyle/>
          <a:p>
            <a:pPr>
              <a:defRPr sz="900" b="0" i="0" u="none" strike="noStrike" kern="1200" baseline="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crossAx val="806359928"/>
        <c:crosses val="autoZero"/>
        <c:auto val="1"/>
        <c:lblAlgn val="ctr"/>
        <c:lblOffset val="100"/>
        <c:noMultiLvlLbl val="0"/>
      </c:catAx>
      <c:valAx>
        <c:axId val="806359928"/>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w="158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crossAx val="806361896"/>
        <c:crosses val="autoZero"/>
        <c:crossBetween val="between"/>
        <c:majorUnit val="20"/>
      </c:valAx>
      <c:spPr>
        <a:noFill/>
        <a:ln>
          <a:noFill/>
        </a:ln>
        <a:effectLst/>
      </c:spPr>
    </c:plotArea>
    <c:legend>
      <c:legendPos val="b"/>
      <c:layout>
        <c:manualLayout>
          <c:xMode val="edge"/>
          <c:yMode val="edge"/>
          <c:x val="0.5609401709401709"/>
          <c:y val="6.0013227513227511E-2"/>
          <c:w val="0.41"/>
          <c:h val="8.884038800705466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18141025641026"/>
          <c:y val="6.1596119929453262E-2"/>
          <c:w val="0.84896816239316231"/>
          <c:h val="0.73002998236331573"/>
        </c:manualLayout>
      </c:layout>
      <c:barChart>
        <c:barDir val="col"/>
        <c:grouping val="stacked"/>
        <c:varyColors val="0"/>
        <c:ser>
          <c:idx val="0"/>
          <c:order val="0"/>
          <c:tx>
            <c:strRef>
              <c:f>'R7（3種別）'!$E$29</c:f>
              <c:strCache>
                <c:ptCount val="1"/>
                <c:pt idx="0">
                  <c:v>チャバネ</c:v>
                </c:pt>
              </c:strCache>
            </c:strRef>
          </c:tx>
          <c:spPr>
            <a:solidFill>
              <a:srgbClr val="C00000"/>
            </a:solidFill>
            <a:ln>
              <a:solidFill>
                <a:srgbClr val="C00000"/>
              </a:solidFill>
            </a:ln>
            <a:effectLst/>
          </c:spPr>
          <c:invertIfNegative val="0"/>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'R7（3種別）'!$F$29:$AF$29</c:f>
              <c:numCache>
                <c:formatCode>General</c:formatCode>
                <c:ptCount val="27"/>
                <c:pt idx="0">
                  <c:v>6</c:v>
                </c:pt>
                <c:pt idx="1">
                  <c:v>2</c:v>
                </c:pt>
              </c:numCache>
            </c:numRef>
          </c:val>
          <c:extLst>
            <c:ext xmlns:c16="http://schemas.microsoft.com/office/drawing/2014/chart" uri="{C3380CC4-5D6E-409C-BE32-E72D297353CC}">
              <c16:uniqueId val="{00000000-4509-4504-B646-49B3420F96B2}"/>
            </c:ext>
          </c:extLst>
        </c:ser>
        <c:ser>
          <c:idx val="1"/>
          <c:order val="1"/>
          <c:tx>
            <c:strRef>
              <c:f>'R7（3種別）'!$E$30</c:f>
              <c:strCache>
                <c:ptCount val="1"/>
                <c:pt idx="0">
                  <c:v>ツヤアオ</c:v>
                </c:pt>
              </c:strCache>
            </c:strRef>
          </c:tx>
          <c:spPr>
            <a:solidFill>
              <a:srgbClr val="00B050"/>
            </a:solidFill>
            <a:ln>
              <a:solidFill>
                <a:srgbClr val="00B050"/>
              </a:solidFill>
            </a:ln>
            <a:effectLst/>
          </c:spPr>
          <c:invertIfNegative val="0"/>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'R7（3種別）'!$F$30:$AF$30</c:f>
              <c:numCache>
                <c:formatCode>General</c:formatCode>
                <c:ptCount val="27"/>
                <c:pt idx="0">
                  <c:v>0</c:v>
                </c:pt>
                <c:pt idx="1">
                  <c:v>0</c:v>
                </c:pt>
              </c:numCache>
            </c:numRef>
          </c:val>
          <c:extLst>
            <c:ext xmlns:c16="http://schemas.microsoft.com/office/drawing/2014/chart" uri="{C3380CC4-5D6E-409C-BE32-E72D297353CC}">
              <c16:uniqueId val="{00000001-4509-4504-B646-49B3420F96B2}"/>
            </c:ext>
          </c:extLst>
        </c:ser>
        <c:ser>
          <c:idx val="2"/>
          <c:order val="2"/>
          <c:tx>
            <c:strRef>
              <c:f>'R7（3種別）'!$E$31</c:f>
              <c:strCache>
                <c:ptCount val="1"/>
                <c:pt idx="0">
                  <c:v>クサギ</c:v>
                </c:pt>
              </c:strCache>
            </c:strRef>
          </c:tx>
          <c:spPr>
            <a:solidFill>
              <a:schemeClr val="accent4"/>
            </a:solidFill>
            <a:ln>
              <a:solidFill>
                <a:schemeClr val="accent4"/>
              </a:solidFill>
            </a:ln>
            <a:effectLst/>
          </c:spPr>
          <c:invertIfNegative val="0"/>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'R7（3種別）'!$F$31:$AF$31</c:f>
              <c:numCache>
                <c:formatCode>General</c:formatCode>
                <c:ptCount val="27"/>
                <c:pt idx="0">
                  <c:v>0</c:v>
                </c:pt>
                <c:pt idx="1">
                  <c:v>0</c:v>
                </c:pt>
              </c:numCache>
            </c:numRef>
          </c:val>
          <c:extLst>
            <c:ext xmlns:c16="http://schemas.microsoft.com/office/drawing/2014/chart" uri="{C3380CC4-5D6E-409C-BE32-E72D297353CC}">
              <c16:uniqueId val="{00000002-4509-4504-B646-49B3420F96B2}"/>
            </c:ext>
          </c:extLst>
        </c:ser>
        <c:dLbls>
          <c:showLegendKey val="0"/>
          <c:showVal val="0"/>
          <c:showCatName val="0"/>
          <c:showSerName val="0"/>
          <c:showPercent val="0"/>
          <c:showBubbleSize val="0"/>
        </c:dLbls>
        <c:gapWidth val="150"/>
        <c:overlap val="100"/>
        <c:axId val="812116048"/>
        <c:axId val="812114736"/>
      </c:barChart>
      <c:catAx>
        <c:axId val="812116048"/>
        <c:scaling>
          <c:orientation val="minMax"/>
        </c:scaling>
        <c:delete val="0"/>
        <c:axPos val="b"/>
        <c:numFmt formatCode="General" sourceLinked="1"/>
        <c:majorTickMark val="out"/>
        <c:minorTickMark val="none"/>
        <c:tickLblPos val="nextTo"/>
        <c:spPr>
          <a:noFill/>
          <a:ln w="15875" cap="flat" cmpd="sng" algn="ctr">
            <a:solidFill>
              <a:schemeClr val="tx1"/>
            </a:solidFill>
            <a:round/>
          </a:ln>
          <a:effectLst/>
        </c:spPr>
        <c:txPr>
          <a:bodyPr rot="-5400000" spcFirstLastPara="1" vertOverflow="ellipsis" wrap="square" anchor="ctr" anchorCtr="1"/>
          <a:lstStyle/>
          <a:p>
            <a:pPr>
              <a:defRPr sz="900" b="0" i="0" u="none" strike="noStrike" kern="1200" baseline="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crossAx val="812114736"/>
        <c:crosses val="autoZero"/>
        <c:auto val="1"/>
        <c:lblAlgn val="ctr"/>
        <c:lblOffset val="100"/>
        <c:noMultiLvlLbl val="0"/>
      </c:catAx>
      <c:valAx>
        <c:axId val="812114736"/>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w="158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crossAx val="812116048"/>
        <c:crosses val="autoZero"/>
        <c:crossBetween val="between"/>
        <c:majorUnit val="20"/>
      </c:valAx>
      <c:spPr>
        <a:noFill/>
        <a:ln>
          <a:noFill/>
        </a:ln>
        <a:effectLst/>
      </c:spPr>
    </c:plotArea>
    <c:legend>
      <c:legendPos val="b"/>
      <c:layout>
        <c:manualLayout>
          <c:xMode val="edge"/>
          <c:yMode val="edge"/>
          <c:x val="0.55279914529914531"/>
          <c:y val="6.0013227513227511E-2"/>
          <c:w val="0.41"/>
          <c:h val="8.884038800705466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0</xdr:col>
      <xdr:colOff>47625</xdr:colOff>
      <xdr:row>2</xdr:row>
      <xdr:rowOff>9525</xdr:rowOff>
    </xdr:from>
    <xdr:to>
      <xdr:col>41</xdr:col>
      <xdr:colOff>41325</xdr:colOff>
      <xdr:row>15</xdr:row>
      <xdr:rowOff>48675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28576</xdr:colOff>
      <xdr:row>5</xdr:row>
      <xdr:rowOff>1</xdr:rowOff>
    </xdr:from>
    <xdr:to>
      <xdr:col>3</xdr:col>
      <xdr:colOff>76200</xdr:colOff>
      <xdr:row>10</xdr:row>
      <xdr:rowOff>133351</xdr:rowOff>
    </xdr:to>
    <xdr:sp macro="" textlink="">
      <xdr:nvSpPr>
        <xdr:cNvPr id="3" name="テキスト ボックス 2"/>
        <xdr:cNvSpPr txBox="1"/>
      </xdr:nvSpPr>
      <xdr:spPr>
        <a:xfrm>
          <a:off x="142876" y="857251"/>
          <a:ext cx="276224" cy="99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00">
              <a:solidFill>
                <a:schemeClr val="tx1"/>
              </a:solidFill>
              <a:latin typeface="ＭＳ ゴシック" panose="020B0609070205080204" pitchFamily="49" charset="-128"/>
              <a:ea typeface="ＭＳ ゴシック" panose="020B0609070205080204" pitchFamily="49" charset="-128"/>
            </a:rPr>
            <a:t>誘殺数（頭）</a:t>
          </a:r>
        </a:p>
      </xdr:txBody>
    </xdr:sp>
    <xdr:clientData/>
  </xdr:twoCellAnchor>
  <xdr:twoCellAnchor>
    <xdr:from>
      <xdr:col>50</xdr:col>
      <xdr:colOff>19050</xdr:colOff>
      <xdr:row>4</xdr:row>
      <xdr:rowOff>28575</xdr:rowOff>
    </xdr:from>
    <xdr:to>
      <xdr:col>61</xdr:col>
      <xdr:colOff>9525</xdr:colOff>
      <xdr:row>7</xdr:row>
      <xdr:rowOff>104775</xdr:rowOff>
    </xdr:to>
    <xdr:sp macro="" textlink="">
      <xdr:nvSpPr>
        <xdr:cNvPr id="4" name="テキスト ボックス 3"/>
        <xdr:cNvSpPr txBox="1"/>
      </xdr:nvSpPr>
      <xdr:spPr>
        <a:xfrm>
          <a:off x="5734050" y="714375"/>
          <a:ext cx="1247775" cy="590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0</xdr:col>
      <xdr:colOff>47625</xdr:colOff>
      <xdr:row>18</xdr:row>
      <xdr:rowOff>0</xdr:rowOff>
    </xdr:from>
    <xdr:to>
      <xdr:col>41</xdr:col>
      <xdr:colOff>41325</xdr:colOff>
      <xdr:row>31</xdr:row>
      <xdr:rowOff>39150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19050</xdr:colOff>
      <xdr:row>21</xdr:row>
      <xdr:rowOff>28575</xdr:rowOff>
    </xdr:from>
    <xdr:to>
      <xdr:col>3</xdr:col>
      <xdr:colOff>66674</xdr:colOff>
      <xdr:row>26</xdr:row>
      <xdr:rowOff>161925</xdr:rowOff>
    </xdr:to>
    <xdr:sp macro="" textlink="">
      <xdr:nvSpPr>
        <xdr:cNvPr id="6" name="テキスト ボックス 5"/>
        <xdr:cNvSpPr txBox="1"/>
      </xdr:nvSpPr>
      <xdr:spPr>
        <a:xfrm>
          <a:off x="133350" y="3524250"/>
          <a:ext cx="276224" cy="99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00">
              <a:solidFill>
                <a:schemeClr val="tx1"/>
              </a:solidFill>
              <a:latin typeface="ＭＳ ゴシック" panose="020B0609070205080204" pitchFamily="49" charset="-128"/>
              <a:ea typeface="ＭＳ ゴシック" panose="020B0609070205080204" pitchFamily="49" charset="-128"/>
            </a:rPr>
            <a:t>誘殺数（頭）</a:t>
          </a:r>
        </a:p>
      </xdr:txBody>
    </xdr:sp>
    <xdr:clientData/>
  </xdr:twoCellAnchor>
  <xdr:twoCellAnchor>
    <xdr:from>
      <xdr:col>0</xdr:col>
      <xdr:colOff>47625</xdr:colOff>
      <xdr:row>34</xdr:row>
      <xdr:rowOff>0</xdr:rowOff>
    </xdr:from>
    <xdr:to>
      <xdr:col>41</xdr:col>
      <xdr:colOff>41325</xdr:colOff>
      <xdr:row>47</xdr:row>
      <xdr:rowOff>39150</xdr:rowOff>
    </xdr:to>
    <xdr:graphicFrame macro="">
      <xdr:nvGraphicFramePr>
        <xdr:cNvPr id="7"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61912</xdr:colOff>
      <xdr:row>50</xdr:row>
      <xdr:rowOff>9525</xdr:rowOff>
    </xdr:from>
    <xdr:to>
      <xdr:col>41</xdr:col>
      <xdr:colOff>55612</xdr:colOff>
      <xdr:row>63</xdr:row>
      <xdr:rowOff>48675</xdr:rowOff>
    </xdr:to>
    <xdr:graphicFrame macro="">
      <xdr:nvGraphicFramePr>
        <xdr:cNvPr id="8"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37</xdr:row>
      <xdr:rowOff>0</xdr:rowOff>
    </xdr:from>
    <xdr:to>
      <xdr:col>3</xdr:col>
      <xdr:colOff>57149</xdr:colOff>
      <xdr:row>42</xdr:row>
      <xdr:rowOff>133350</xdr:rowOff>
    </xdr:to>
    <xdr:sp macro="" textlink="">
      <xdr:nvSpPr>
        <xdr:cNvPr id="9" name="テキスト ボックス 8"/>
        <xdr:cNvSpPr txBox="1"/>
      </xdr:nvSpPr>
      <xdr:spPr>
        <a:xfrm>
          <a:off x="123825" y="6124575"/>
          <a:ext cx="276224" cy="99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00">
              <a:solidFill>
                <a:schemeClr val="tx1"/>
              </a:solidFill>
              <a:latin typeface="ＭＳ ゴシック" panose="020B0609070205080204" pitchFamily="49" charset="-128"/>
              <a:ea typeface="ＭＳ ゴシック" panose="020B0609070205080204" pitchFamily="49" charset="-128"/>
            </a:rPr>
            <a:t>誘殺数（頭）</a:t>
          </a:r>
        </a:p>
      </xdr:txBody>
    </xdr:sp>
    <xdr:clientData/>
  </xdr:twoCellAnchor>
  <xdr:twoCellAnchor>
    <xdr:from>
      <xdr:col>1</xdr:col>
      <xdr:colOff>19050</xdr:colOff>
      <xdr:row>53</xdr:row>
      <xdr:rowOff>28575</xdr:rowOff>
    </xdr:from>
    <xdr:to>
      <xdr:col>3</xdr:col>
      <xdr:colOff>66674</xdr:colOff>
      <xdr:row>58</xdr:row>
      <xdr:rowOff>161925</xdr:rowOff>
    </xdr:to>
    <xdr:sp macro="" textlink="">
      <xdr:nvSpPr>
        <xdr:cNvPr id="10" name="テキスト ボックス 9"/>
        <xdr:cNvSpPr txBox="1"/>
      </xdr:nvSpPr>
      <xdr:spPr>
        <a:xfrm>
          <a:off x="133350" y="8782050"/>
          <a:ext cx="276224" cy="99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00">
              <a:solidFill>
                <a:schemeClr val="tx1"/>
              </a:solidFill>
              <a:latin typeface="ＭＳ ゴシック" panose="020B0609070205080204" pitchFamily="49" charset="-128"/>
              <a:ea typeface="ＭＳ ゴシック" panose="020B0609070205080204" pitchFamily="49" charset="-128"/>
            </a:rPr>
            <a:t>誘殺数（頭）</a:t>
          </a:r>
        </a:p>
      </xdr:txBody>
    </xdr:sp>
    <xdr:clientData/>
  </xdr:twoCellAnchor>
  <xdr:twoCellAnchor>
    <xdr:from>
      <xdr:col>0</xdr:col>
      <xdr:colOff>71437</xdr:colOff>
      <xdr:row>66</xdr:row>
      <xdr:rowOff>9525</xdr:rowOff>
    </xdr:from>
    <xdr:to>
      <xdr:col>41</xdr:col>
      <xdr:colOff>65137</xdr:colOff>
      <xdr:row>79</xdr:row>
      <xdr:rowOff>48675</xdr:rowOff>
    </xdr:to>
    <xdr:graphicFrame macro="">
      <xdr:nvGraphicFramePr>
        <xdr:cNvPr id="11"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xdr:colOff>
      <xdr:row>69</xdr:row>
      <xdr:rowOff>28575</xdr:rowOff>
    </xdr:from>
    <xdr:to>
      <xdr:col>3</xdr:col>
      <xdr:colOff>57149</xdr:colOff>
      <xdr:row>74</xdr:row>
      <xdr:rowOff>161925</xdr:rowOff>
    </xdr:to>
    <xdr:sp macro="" textlink="">
      <xdr:nvSpPr>
        <xdr:cNvPr id="12" name="テキスト ボックス 11"/>
        <xdr:cNvSpPr txBox="1"/>
      </xdr:nvSpPr>
      <xdr:spPr>
        <a:xfrm>
          <a:off x="123825" y="11430000"/>
          <a:ext cx="276224" cy="99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00">
              <a:solidFill>
                <a:schemeClr val="tx1"/>
              </a:solidFill>
              <a:latin typeface="ＭＳ ゴシック" panose="020B0609070205080204" pitchFamily="49" charset="-128"/>
              <a:ea typeface="ＭＳ ゴシック" panose="020B0609070205080204" pitchFamily="49" charset="-128"/>
            </a:rPr>
            <a:t>誘殺数（頭）</a:t>
          </a:r>
        </a:p>
      </xdr:txBody>
    </xdr:sp>
    <xdr:clientData/>
  </xdr:twoCellAnchor>
  <xdr:twoCellAnchor>
    <xdr:from>
      <xdr:col>42</xdr:col>
      <xdr:colOff>71437</xdr:colOff>
      <xdr:row>2</xdr:row>
      <xdr:rowOff>9525</xdr:rowOff>
    </xdr:from>
    <xdr:to>
      <xdr:col>83</xdr:col>
      <xdr:colOff>65137</xdr:colOff>
      <xdr:row>15</xdr:row>
      <xdr:rowOff>48675</xdr:rowOff>
    </xdr:to>
    <xdr:graphicFrame macro="">
      <xdr:nvGraphicFramePr>
        <xdr:cNvPr id="13"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43</xdr:col>
      <xdr:colOff>38100</xdr:colOff>
      <xdr:row>5</xdr:row>
      <xdr:rowOff>19050</xdr:rowOff>
    </xdr:from>
    <xdr:to>
      <xdr:col>45</xdr:col>
      <xdr:colOff>85724</xdr:colOff>
      <xdr:row>10</xdr:row>
      <xdr:rowOff>152400</xdr:rowOff>
    </xdr:to>
    <xdr:sp macro="" textlink="">
      <xdr:nvSpPr>
        <xdr:cNvPr id="14" name="テキスト ボックス 13"/>
        <xdr:cNvSpPr txBox="1"/>
      </xdr:nvSpPr>
      <xdr:spPr>
        <a:xfrm>
          <a:off x="4953000" y="876300"/>
          <a:ext cx="276224" cy="99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00">
              <a:solidFill>
                <a:schemeClr val="tx1"/>
              </a:solidFill>
              <a:latin typeface="ＭＳ ゴシック" panose="020B0609070205080204" pitchFamily="49" charset="-128"/>
              <a:ea typeface="ＭＳ ゴシック" panose="020B0609070205080204" pitchFamily="49" charset="-128"/>
            </a:rPr>
            <a:t>誘殺数（頭）</a:t>
          </a:r>
        </a:p>
      </xdr:txBody>
    </xdr:sp>
    <xdr:clientData/>
  </xdr:twoCellAnchor>
  <xdr:twoCellAnchor>
    <xdr:from>
      <xdr:col>42</xdr:col>
      <xdr:colOff>71437</xdr:colOff>
      <xdr:row>18</xdr:row>
      <xdr:rowOff>0</xdr:rowOff>
    </xdr:from>
    <xdr:to>
      <xdr:col>83</xdr:col>
      <xdr:colOff>65137</xdr:colOff>
      <xdr:row>31</xdr:row>
      <xdr:rowOff>39150</xdr:rowOff>
    </xdr:to>
    <xdr:graphicFrame macro="">
      <xdr:nvGraphicFramePr>
        <xdr:cNvPr id="15"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43</xdr:col>
      <xdr:colOff>38100</xdr:colOff>
      <xdr:row>21</xdr:row>
      <xdr:rowOff>9525</xdr:rowOff>
    </xdr:from>
    <xdr:to>
      <xdr:col>45</xdr:col>
      <xdr:colOff>85724</xdr:colOff>
      <xdr:row>26</xdr:row>
      <xdr:rowOff>142875</xdr:rowOff>
    </xdr:to>
    <xdr:sp macro="" textlink="">
      <xdr:nvSpPr>
        <xdr:cNvPr id="16" name="テキスト ボックス 15"/>
        <xdr:cNvSpPr txBox="1"/>
      </xdr:nvSpPr>
      <xdr:spPr>
        <a:xfrm>
          <a:off x="4953000" y="3505200"/>
          <a:ext cx="276224" cy="99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00">
              <a:solidFill>
                <a:schemeClr val="tx1"/>
              </a:solidFill>
              <a:latin typeface="ＭＳ ゴシック" panose="020B0609070205080204" pitchFamily="49" charset="-128"/>
              <a:ea typeface="ＭＳ ゴシック" panose="020B0609070205080204" pitchFamily="49" charset="-128"/>
            </a:rPr>
            <a:t>誘殺数（頭）</a:t>
          </a:r>
        </a:p>
      </xdr:txBody>
    </xdr:sp>
    <xdr:clientData/>
  </xdr:twoCellAnchor>
  <xdr:twoCellAnchor>
    <xdr:from>
      <xdr:col>42</xdr:col>
      <xdr:colOff>71437</xdr:colOff>
      <xdr:row>34</xdr:row>
      <xdr:rowOff>0</xdr:rowOff>
    </xdr:from>
    <xdr:to>
      <xdr:col>83</xdr:col>
      <xdr:colOff>65137</xdr:colOff>
      <xdr:row>47</xdr:row>
      <xdr:rowOff>39150</xdr:rowOff>
    </xdr:to>
    <xdr:graphicFrame macro="">
      <xdr:nvGraphicFramePr>
        <xdr:cNvPr id="1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43</xdr:col>
      <xdr:colOff>47625</xdr:colOff>
      <xdr:row>37</xdr:row>
      <xdr:rowOff>9525</xdr:rowOff>
    </xdr:from>
    <xdr:to>
      <xdr:col>45</xdr:col>
      <xdr:colOff>95249</xdr:colOff>
      <xdr:row>42</xdr:row>
      <xdr:rowOff>142875</xdr:rowOff>
    </xdr:to>
    <xdr:sp macro="" textlink="">
      <xdr:nvSpPr>
        <xdr:cNvPr id="18" name="テキスト ボックス 17"/>
        <xdr:cNvSpPr txBox="1"/>
      </xdr:nvSpPr>
      <xdr:spPr>
        <a:xfrm>
          <a:off x="4962525" y="6134100"/>
          <a:ext cx="276224" cy="99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00">
              <a:solidFill>
                <a:schemeClr val="tx1"/>
              </a:solidFill>
              <a:latin typeface="ＭＳ ゴシック" panose="020B0609070205080204" pitchFamily="49" charset="-128"/>
              <a:ea typeface="ＭＳ ゴシック" panose="020B0609070205080204" pitchFamily="49" charset="-128"/>
            </a:rPr>
            <a:t>誘殺数（頭）</a:t>
          </a:r>
        </a:p>
      </xdr:txBody>
    </xdr:sp>
    <xdr:clientData/>
  </xdr:twoCellAnchor>
  <xdr:twoCellAnchor>
    <xdr:from>
      <xdr:col>42</xdr:col>
      <xdr:colOff>65087</xdr:colOff>
      <xdr:row>50</xdr:row>
      <xdr:rowOff>3175</xdr:rowOff>
    </xdr:from>
    <xdr:to>
      <xdr:col>83</xdr:col>
      <xdr:colOff>58787</xdr:colOff>
      <xdr:row>63</xdr:row>
      <xdr:rowOff>42325</xdr:rowOff>
    </xdr:to>
    <xdr:graphicFrame macro="">
      <xdr:nvGraphicFramePr>
        <xdr:cNvPr id="19"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43</xdr:col>
      <xdr:colOff>28575</xdr:colOff>
      <xdr:row>53</xdr:row>
      <xdr:rowOff>19050</xdr:rowOff>
    </xdr:from>
    <xdr:to>
      <xdr:col>45</xdr:col>
      <xdr:colOff>76199</xdr:colOff>
      <xdr:row>58</xdr:row>
      <xdr:rowOff>152400</xdr:rowOff>
    </xdr:to>
    <xdr:sp macro="" textlink="">
      <xdr:nvSpPr>
        <xdr:cNvPr id="20" name="テキスト ボックス 19"/>
        <xdr:cNvSpPr txBox="1"/>
      </xdr:nvSpPr>
      <xdr:spPr>
        <a:xfrm>
          <a:off x="4943475" y="8772525"/>
          <a:ext cx="276224" cy="99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00">
              <a:solidFill>
                <a:schemeClr val="tx1"/>
              </a:solidFill>
              <a:latin typeface="ＭＳ ゴシック" panose="020B0609070205080204" pitchFamily="49" charset="-128"/>
              <a:ea typeface="ＭＳ ゴシック" panose="020B0609070205080204" pitchFamily="49" charset="-128"/>
            </a:rPr>
            <a:t>誘殺数（頭）</a:t>
          </a:r>
        </a:p>
      </xdr:txBody>
    </xdr:sp>
    <xdr:clientData/>
  </xdr:twoCellAnchor>
  <xdr:twoCellAnchor>
    <xdr:from>
      <xdr:col>42</xdr:col>
      <xdr:colOff>71437</xdr:colOff>
      <xdr:row>66</xdr:row>
      <xdr:rowOff>0</xdr:rowOff>
    </xdr:from>
    <xdr:to>
      <xdr:col>83</xdr:col>
      <xdr:colOff>65137</xdr:colOff>
      <xdr:row>79</xdr:row>
      <xdr:rowOff>39150</xdr:rowOff>
    </xdr:to>
    <xdr:graphicFrame macro="">
      <xdr:nvGraphicFramePr>
        <xdr:cNvPr id="21"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43</xdr:col>
      <xdr:colOff>38100</xdr:colOff>
      <xdr:row>69</xdr:row>
      <xdr:rowOff>28575</xdr:rowOff>
    </xdr:from>
    <xdr:to>
      <xdr:col>45</xdr:col>
      <xdr:colOff>85724</xdr:colOff>
      <xdr:row>74</xdr:row>
      <xdr:rowOff>161925</xdr:rowOff>
    </xdr:to>
    <xdr:sp macro="" textlink="">
      <xdr:nvSpPr>
        <xdr:cNvPr id="22" name="テキスト ボックス 21"/>
        <xdr:cNvSpPr txBox="1"/>
      </xdr:nvSpPr>
      <xdr:spPr>
        <a:xfrm>
          <a:off x="4953000" y="11430000"/>
          <a:ext cx="276224" cy="99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00">
              <a:solidFill>
                <a:schemeClr val="tx1"/>
              </a:solidFill>
              <a:latin typeface="ＭＳ ゴシック" panose="020B0609070205080204" pitchFamily="49" charset="-128"/>
              <a:ea typeface="ＭＳ ゴシック" panose="020B0609070205080204" pitchFamily="49" charset="-128"/>
            </a:rPr>
            <a:t>誘殺数（頭）</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37040</xdr:colOff>
      <xdr:row>0</xdr:row>
      <xdr:rowOff>37040</xdr:rowOff>
    </xdr:from>
    <xdr:to>
      <xdr:col>101</xdr:col>
      <xdr:colOff>17990</xdr:colOff>
      <xdr:row>41</xdr:row>
      <xdr:rowOff>76200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13</xdr:row>
      <xdr:rowOff>57150</xdr:rowOff>
    </xdr:from>
    <xdr:to>
      <xdr:col>5</xdr:col>
      <xdr:colOff>47625</xdr:colOff>
      <xdr:row>30</xdr:row>
      <xdr:rowOff>76200</xdr:rowOff>
    </xdr:to>
    <xdr:sp macro="" textlink="">
      <xdr:nvSpPr>
        <xdr:cNvPr id="4" name="テキスト ボックス 3"/>
        <xdr:cNvSpPr txBox="1"/>
      </xdr:nvSpPr>
      <xdr:spPr>
        <a:xfrm>
          <a:off x="76200" y="1400175"/>
          <a:ext cx="304800" cy="1800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a:latin typeface="ＭＳ 明朝" panose="02020609040205080304" pitchFamily="17" charset="-128"/>
              <a:ea typeface="ＭＳ 明朝" panose="02020609040205080304" pitchFamily="17" charset="-128"/>
            </a:rPr>
            <a:t>誘殺数（頭）</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G43"/>
  <sheetViews>
    <sheetView tabSelected="1" view="pageBreakPreview" zoomScaleNormal="100" zoomScaleSheetLayoutView="100" workbookViewId="0">
      <pane xSplit="5" topLeftCell="F1" activePane="topRight" state="frozen"/>
      <selection pane="topRight" activeCell="D5" sqref="D5:D7"/>
    </sheetView>
  </sheetViews>
  <sheetFormatPr defaultColWidth="1.875" defaultRowHeight="12" x14ac:dyDescent="0.4"/>
  <cols>
    <col min="1" max="1" width="0.75" style="3" customWidth="1"/>
    <col min="2" max="2" width="8.25" style="3" customWidth="1"/>
    <col min="3" max="3" width="6.5" style="3" customWidth="1"/>
    <col min="4" max="5" width="7.625" style="3" customWidth="1"/>
    <col min="6" max="32" width="4.5" style="4" customWidth="1"/>
    <col min="33" max="33" width="8.875" style="3" customWidth="1"/>
    <col min="34" max="34" width="0.75" style="3" customWidth="1"/>
    <col min="35" max="16384" width="1.875" style="3"/>
  </cols>
  <sheetData>
    <row r="1" spans="1:33" ht="24" customHeight="1" x14ac:dyDescent="0.4">
      <c r="A1" s="2" t="s">
        <v>102</v>
      </c>
    </row>
    <row r="2" spans="1:33" x14ac:dyDescent="0.4">
      <c r="A2" s="3" t="s">
        <v>0</v>
      </c>
    </row>
    <row r="3" spans="1:33" ht="6" customHeight="1" thickBot="1" x14ac:dyDescent="0.45"/>
    <row r="4" spans="1:33" ht="15.75" thickBot="1" x14ac:dyDescent="0.45">
      <c r="B4" s="134" t="s">
        <v>28</v>
      </c>
      <c r="C4" s="135"/>
      <c r="D4" s="24" t="s">
        <v>30</v>
      </c>
      <c r="E4" s="21" t="s">
        <v>29</v>
      </c>
      <c r="F4" s="36" t="s">
        <v>45</v>
      </c>
      <c r="G4" s="89" t="s">
        <v>46</v>
      </c>
      <c r="H4" s="94" t="s">
        <v>47</v>
      </c>
      <c r="I4" s="23" t="s">
        <v>48</v>
      </c>
      <c r="J4" s="93" t="s">
        <v>49</v>
      </c>
      <c r="K4" s="23" t="s">
        <v>50</v>
      </c>
      <c r="L4" s="23" t="s">
        <v>51</v>
      </c>
      <c r="M4" s="23" t="s">
        <v>52</v>
      </c>
      <c r="N4" s="23" t="s">
        <v>53</v>
      </c>
      <c r="O4" s="23" t="s">
        <v>54</v>
      </c>
      <c r="P4" s="23" t="s">
        <v>55</v>
      </c>
      <c r="Q4" s="23" t="s">
        <v>56</v>
      </c>
      <c r="R4" s="23" t="s">
        <v>57</v>
      </c>
      <c r="S4" s="35" t="s">
        <v>58</v>
      </c>
      <c r="T4" s="35" t="s">
        <v>59</v>
      </c>
      <c r="U4" s="35" t="s">
        <v>60</v>
      </c>
      <c r="V4" s="35" t="s">
        <v>61</v>
      </c>
      <c r="W4" s="35" t="s">
        <v>62</v>
      </c>
      <c r="X4" s="35" t="s">
        <v>63</v>
      </c>
      <c r="Y4" s="35" t="s">
        <v>64</v>
      </c>
      <c r="Z4" s="35" t="s">
        <v>65</v>
      </c>
      <c r="AA4" s="35" t="s">
        <v>66</v>
      </c>
      <c r="AB4" s="23" t="s">
        <v>67</v>
      </c>
      <c r="AC4" s="23" t="s">
        <v>68</v>
      </c>
      <c r="AD4" s="23" t="s">
        <v>69</v>
      </c>
      <c r="AE4" s="99" t="s">
        <v>70</v>
      </c>
      <c r="AF4" s="89" t="s">
        <v>71</v>
      </c>
      <c r="AG4" s="25" t="s">
        <v>31</v>
      </c>
    </row>
    <row r="5" spans="1:33" ht="15" x14ac:dyDescent="0.4">
      <c r="B5" s="136" t="s">
        <v>12</v>
      </c>
      <c r="C5" s="137"/>
      <c r="D5" s="140" t="s">
        <v>13</v>
      </c>
      <c r="E5" s="26" t="s">
        <v>32</v>
      </c>
      <c r="F5" s="11">
        <v>0</v>
      </c>
      <c r="G5" s="12">
        <v>0</v>
      </c>
      <c r="H5" s="12"/>
      <c r="I5" s="12"/>
      <c r="J5" s="12"/>
      <c r="K5" s="12"/>
      <c r="L5" s="12"/>
      <c r="M5" s="12"/>
      <c r="N5" s="12"/>
      <c r="O5" s="12"/>
      <c r="P5" s="12"/>
      <c r="Q5" s="12"/>
      <c r="R5" s="12"/>
      <c r="S5" s="12"/>
      <c r="T5" s="12"/>
      <c r="U5" s="12"/>
      <c r="V5" s="12"/>
      <c r="W5" s="12"/>
      <c r="X5" s="12"/>
      <c r="Y5" s="12"/>
      <c r="Z5" s="12"/>
      <c r="AA5" s="12"/>
      <c r="AB5" s="12"/>
      <c r="AC5" s="12"/>
      <c r="AD5" s="12"/>
      <c r="AE5" s="12"/>
      <c r="AF5" s="12"/>
      <c r="AG5" s="141">
        <v>45771</v>
      </c>
    </row>
    <row r="6" spans="1:33" ht="15" x14ac:dyDescent="0.4">
      <c r="B6" s="138"/>
      <c r="C6" s="139"/>
      <c r="D6" s="126"/>
      <c r="E6" s="26" t="s">
        <v>33</v>
      </c>
      <c r="F6" s="13">
        <v>0</v>
      </c>
      <c r="G6" s="14">
        <v>0</v>
      </c>
      <c r="H6" s="14"/>
      <c r="I6" s="14"/>
      <c r="J6" s="14"/>
      <c r="K6" s="14"/>
      <c r="L6" s="14"/>
      <c r="M6" s="14"/>
      <c r="N6" s="14"/>
      <c r="O6" s="14"/>
      <c r="P6" s="14"/>
      <c r="Q6" s="14"/>
      <c r="R6" s="14"/>
      <c r="S6" s="14"/>
      <c r="T6" s="14"/>
      <c r="U6" s="14"/>
      <c r="V6" s="14"/>
      <c r="W6" s="14"/>
      <c r="X6" s="14"/>
      <c r="Y6" s="14"/>
      <c r="Z6" s="14"/>
      <c r="AA6" s="14"/>
      <c r="AB6" s="14"/>
      <c r="AC6" s="14"/>
      <c r="AD6" s="14"/>
      <c r="AE6" s="14"/>
      <c r="AF6" s="14"/>
      <c r="AG6" s="121"/>
    </row>
    <row r="7" spans="1:33" ht="15" x14ac:dyDescent="0.4">
      <c r="B7" s="138"/>
      <c r="C7" s="139"/>
      <c r="D7" s="126"/>
      <c r="E7" s="27" t="s">
        <v>34</v>
      </c>
      <c r="F7" s="15">
        <v>0</v>
      </c>
      <c r="G7" s="16">
        <v>0</v>
      </c>
      <c r="H7" s="16"/>
      <c r="I7" s="16"/>
      <c r="J7" s="16"/>
      <c r="K7" s="16"/>
      <c r="L7" s="16"/>
      <c r="M7" s="16"/>
      <c r="N7" s="16"/>
      <c r="O7" s="16"/>
      <c r="P7" s="16"/>
      <c r="Q7" s="16"/>
      <c r="R7" s="16"/>
      <c r="S7" s="16"/>
      <c r="T7" s="16"/>
      <c r="U7" s="16"/>
      <c r="V7" s="16"/>
      <c r="W7" s="16"/>
      <c r="X7" s="16"/>
      <c r="Y7" s="16"/>
      <c r="Z7" s="16"/>
      <c r="AA7" s="16"/>
      <c r="AB7" s="16"/>
      <c r="AC7" s="16"/>
      <c r="AD7" s="16"/>
      <c r="AE7" s="16"/>
      <c r="AF7" s="16"/>
      <c r="AG7" s="121"/>
    </row>
    <row r="8" spans="1:33" ht="15" x14ac:dyDescent="0.4">
      <c r="A8" s="8"/>
      <c r="B8" s="128" t="s">
        <v>14</v>
      </c>
      <c r="C8" s="102"/>
      <c r="D8" s="126" t="s">
        <v>19</v>
      </c>
      <c r="E8" s="28" t="s">
        <v>32</v>
      </c>
      <c r="F8" s="17">
        <v>21</v>
      </c>
      <c r="G8" s="18">
        <v>10</v>
      </c>
      <c r="H8" s="18"/>
      <c r="I8" s="18"/>
      <c r="J8" s="18"/>
      <c r="K8" s="18"/>
      <c r="L8" s="18"/>
      <c r="M8" s="18"/>
      <c r="N8" s="18"/>
      <c r="O8" s="18"/>
      <c r="P8" s="18"/>
      <c r="Q8" s="18"/>
      <c r="R8" s="18"/>
      <c r="S8" s="18"/>
      <c r="T8" s="18"/>
      <c r="U8" s="18"/>
      <c r="V8" s="18"/>
      <c r="W8" s="18"/>
      <c r="X8" s="18"/>
      <c r="Y8" s="18"/>
      <c r="Z8" s="18"/>
      <c r="AA8" s="18"/>
      <c r="AB8" s="18"/>
      <c r="AC8" s="18"/>
      <c r="AD8" s="18"/>
      <c r="AE8" s="18"/>
      <c r="AF8" s="18"/>
      <c r="AG8" s="108">
        <v>45771</v>
      </c>
    </row>
    <row r="9" spans="1:33" ht="15" x14ac:dyDescent="0.4">
      <c r="A9" s="8"/>
      <c r="B9" s="129"/>
      <c r="C9" s="103"/>
      <c r="D9" s="126"/>
      <c r="E9" s="26" t="s">
        <v>33</v>
      </c>
      <c r="F9" s="13">
        <v>0</v>
      </c>
      <c r="G9" s="14">
        <v>0</v>
      </c>
      <c r="H9" s="14"/>
      <c r="I9" s="14"/>
      <c r="J9" s="14"/>
      <c r="K9" s="14"/>
      <c r="L9" s="14"/>
      <c r="M9" s="14"/>
      <c r="N9" s="14"/>
      <c r="O9" s="14"/>
      <c r="P9" s="14"/>
      <c r="Q9" s="14"/>
      <c r="R9" s="14"/>
      <c r="S9" s="14"/>
      <c r="T9" s="14"/>
      <c r="U9" s="14"/>
      <c r="V9" s="14"/>
      <c r="W9" s="14"/>
      <c r="X9" s="14"/>
      <c r="Y9" s="14"/>
      <c r="Z9" s="14"/>
      <c r="AA9" s="14"/>
      <c r="AB9" s="14"/>
      <c r="AC9" s="14"/>
      <c r="AD9" s="14"/>
      <c r="AE9" s="14"/>
      <c r="AF9" s="14"/>
      <c r="AG9" s="109"/>
    </row>
    <row r="10" spans="1:33" ht="15" x14ac:dyDescent="0.4">
      <c r="A10" s="8"/>
      <c r="B10" s="129"/>
      <c r="C10" s="103"/>
      <c r="D10" s="126"/>
      <c r="E10" s="27" t="s">
        <v>34</v>
      </c>
      <c r="F10" s="15">
        <v>0</v>
      </c>
      <c r="G10" s="16">
        <v>0</v>
      </c>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10"/>
    </row>
    <row r="11" spans="1:33" ht="15" x14ac:dyDescent="0.4">
      <c r="A11" s="8"/>
      <c r="B11" s="129"/>
      <c r="C11" s="103"/>
      <c r="D11" s="143" t="s">
        <v>39</v>
      </c>
      <c r="E11" s="28" t="s">
        <v>32</v>
      </c>
      <c r="F11" s="17">
        <v>2</v>
      </c>
      <c r="G11" s="18">
        <v>0</v>
      </c>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08">
        <v>45771</v>
      </c>
    </row>
    <row r="12" spans="1:33" ht="15" x14ac:dyDescent="0.4">
      <c r="A12" s="8"/>
      <c r="B12" s="129"/>
      <c r="C12" s="103"/>
      <c r="D12" s="126"/>
      <c r="E12" s="26" t="s">
        <v>33</v>
      </c>
      <c r="F12" s="13">
        <v>0</v>
      </c>
      <c r="G12" s="14">
        <v>0</v>
      </c>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09"/>
    </row>
    <row r="13" spans="1:33" ht="15" x14ac:dyDescent="0.4">
      <c r="A13" s="8"/>
      <c r="B13" s="129"/>
      <c r="C13" s="104"/>
      <c r="D13" s="126"/>
      <c r="E13" s="27" t="s">
        <v>34</v>
      </c>
      <c r="F13" s="15">
        <v>0</v>
      </c>
      <c r="G13" s="16">
        <v>0</v>
      </c>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10"/>
    </row>
    <row r="14" spans="1:33" ht="15" x14ac:dyDescent="0.4">
      <c r="A14" s="8"/>
      <c r="B14" s="129"/>
      <c r="C14" s="130" t="s">
        <v>16</v>
      </c>
      <c r="D14" s="126" t="s">
        <v>20</v>
      </c>
      <c r="E14" s="28" t="s">
        <v>32</v>
      </c>
      <c r="F14" s="17">
        <v>9</v>
      </c>
      <c r="G14" s="18">
        <v>0</v>
      </c>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08">
        <v>45771</v>
      </c>
    </row>
    <row r="15" spans="1:33" ht="15" x14ac:dyDescent="0.4">
      <c r="A15" s="8"/>
      <c r="B15" s="129"/>
      <c r="C15" s="131"/>
      <c r="D15" s="126"/>
      <c r="E15" s="26" t="s">
        <v>33</v>
      </c>
      <c r="F15" s="13">
        <v>0</v>
      </c>
      <c r="G15" s="14">
        <v>0</v>
      </c>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09"/>
    </row>
    <row r="16" spans="1:33" ht="15" x14ac:dyDescent="0.4">
      <c r="A16" s="8"/>
      <c r="B16" s="129"/>
      <c r="C16" s="131"/>
      <c r="D16" s="126"/>
      <c r="E16" s="27" t="s">
        <v>34</v>
      </c>
      <c r="F16" s="15">
        <v>0</v>
      </c>
      <c r="G16" s="16">
        <v>0</v>
      </c>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10"/>
    </row>
    <row r="17" spans="1:33" ht="15" x14ac:dyDescent="0.4">
      <c r="A17" s="8"/>
      <c r="B17" s="129"/>
      <c r="C17" s="131"/>
      <c r="D17" s="126" t="s">
        <v>21</v>
      </c>
      <c r="E17" s="28" t="s">
        <v>32</v>
      </c>
      <c r="F17" s="17">
        <v>0</v>
      </c>
      <c r="G17" s="18">
        <v>0</v>
      </c>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08">
        <v>45771</v>
      </c>
    </row>
    <row r="18" spans="1:33" ht="15" x14ac:dyDescent="0.4">
      <c r="A18" s="8"/>
      <c r="B18" s="129"/>
      <c r="C18" s="131"/>
      <c r="D18" s="126"/>
      <c r="E18" s="26" t="s">
        <v>33</v>
      </c>
      <c r="F18" s="13">
        <v>0</v>
      </c>
      <c r="G18" s="14">
        <v>0</v>
      </c>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09"/>
    </row>
    <row r="19" spans="1:33" ht="15" x14ac:dyDescent="0.4">
      <c r="A19" s="8"/>
      <c r="B19" s="142"/>
      <c r="C19" s="132"/>
      <c r="D19" s="126"/>
      <c r="E19" s="27" t="s">
        <v>34</v>
      </c>
      <c r="F19" s="15">
        <v>0</v>
      </c>
      <c r="G19" s="16">
        <v>0</v>
      </c>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10"/>
    </row>
    <row r="20" spans="1:33" ht="15" x14ac:dyDescent="0.4">
      <c r="A20" s="8"/>
      <c r="B20" s="128" t="s">
        <v>15</v>
      </c>
      <c r="C20" s="130" t="s">
        <v>17</v>
      </c>
      <c r="D20" s="126" t="s">
        <v>22</v>
      </c>
      <c r="E20" s="28" t="s">
        <v>32</v>
      </c>
      <c r="F20" s="17">
        <v>0</v>
      </c>
      <c r="G20" s="18">
        <v>0</v>
      </c>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08">
        <v>45771</v>
      </c>
    </row>
    <row r="21" spans="1:33" ht="15" x14ac:dyDescent="0.4">
      <c r="A21" s="8"/>
      <c r="B21" s="129"/>
      <c r="C21" s="131"/>
      <c r="D21" s="126"/>
      <c r="E21" s="26" t="s">
        <v>33</v>
      </c>
      <c r="F21" s="13">
        <v>0</v>
      </c>
      <c r="G21" s="14">
        <v>0</v>
      </c>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09"/>
    </row>
    <row r="22" spans="1:33" ht="15" x14ac:dyDescent="0.4">
      <c r="A22" s="8"/>
      <c r="B22" s="129"/>
      <c r="C22" s="131"/>
      <c r="D22" s="126"/>
      <c r="E22" s="27" t="s">
        <v>34</v>
      </c>
      <c r="F22" s="15">
        <v>0</v>
      </c>
      <c r="G22" s="16">
        <v>0</v>
      </c>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10"/>
    </row>
    <row r="23" spans="1:33" ht="15" x14ac:dyDescent="0.4">
      <c r="A23" s="8"/>
      <c r="B23" s="129"/>
      <c r="C23" s="131"/>
      <c r="D23" s="126" t="s">
        <v>23</v>
      </c>
      <c r="E23" s="28" t="s">
        <v>32</v>
      </c>
      <c r="F23" s="17">
        <v>3</v>
      </c>
      <c r="G23" s="18">
        <v>0</v>
      </c>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08">
        <v>45771</v>
      </c>
    </row>
    <row r="24" spans="1:33" ht="15" x14ac:dyDescent="0.4">
      <c r="A24" s="8"/>
      <c r="B24" s="129"/>
      <c r="C24" s="131"/>
      <c r="D24" s="126"/>
      <c r="E24" s="26" t="s">
        <v>33</v>
      </c>
      <c r="F24" s="13">
        <v>0</v>
      </c>
      <c r="G24" s="14">
        <v>0</v>
      </c>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09"/>
    </row>
    <row r="25" spans="1:33" ht="15" x14ac:dyDescent="0.4">
      <c r="A25" s="8"/>
      <c r="B25" s="129"/>
      <c r="C25" s="132"/>
      <c r="D25" s="126"/>
      <c r="E25" s="27" t="s">
        <v>34</v>
      </c>
      <c r="F25" s="15">
        <v>0</v>
      </c>
      <c r="G25" s="16">
        <v>0</v>
      </c>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10"/>
    </row>
    <row r="26" spans="1:33" ht="15" x14ac:dyDescent="0.4">
      <c r="A26" s="8"/>
      <c r="B26" s="129"/>
      <c r="C26" s="133" t="s">
        <v>18</v>
      </c>
      <c r="D26" s="126" t="s">
        <v>24</v>
      </c>
      <c r="E26" s="28" t="s">
        <v>32</v>
      </c>
      <c r="F26" s="17">
        <v>25</v>
      </c>
      <c r="G26" s="18">
        <v>8</v>
      </c>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08">
        <v>45771</v>
      </c>
    </row>
    <row r="27" spans="1:33" ht="15" x14ac:dyDescent="0.4">
      <c r="A27" s="8"/>
      <c r="B27" s="129"/>
      <c r="C27" s="131"/>
      <c r="D27" s="126"/>
      <c r="E27" s="26" t="s">
        <v>33</v>
      </c>
      <c r="F27" s="13">
        <v>0</v>
      </c>
      <c r="G27" s="14">
        <v>0</v>
      </c>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09"/>
    </row>
    <row r="28" spans="1:33" ht="15" x14ac:dyDescent="0.4">
      <c r="A28" s="8"/>
      <c r="B28" s="129"/>
      <c r="C28" s="131"/>
      <c r="D28" s="126"/>
      <c r="E28" s="27" t="s">
        <v>34</v>
      </c>
      <c r="F28" s="15">
        <v>0</v>
      </c>
      <c r="G28" s="16">
        <v>0</v>
      </c>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10"/>
    </row>
    <row r="29" spans="1:33" ht="15" x14ac:dyDescent="0.4">
      <c r="A29" s="8"/>
      <c r="B29" s="129"/>
      <c r="C29" s="131"/>
      <c r="D29" s="126" t="s">
        <v>25</v>
      </c>
      <c r="E29" s="28" t="s">
        <v>32</v>
      </c>
      <c r="F29" s="17">
        <v>6</v>
      </c>
      <c r="G29" s="18">
        <v>2</v>
      </c>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08">
        <v>45771</v>
      </c>
    </row>
    <row r="30" spans="1:33" ht="15" x14ac:dyDescent="0.4">
      <c r="A30" s="8"/>
      <c r="B30" s="129"/>
      <c r="C30" s="131"/>
      <c r="D30" s="126"/>
      <c r="E30" s="26" t="s">
        <v>33</v>
      </c>
      <c r="F30" s="13">
        <v>0</v>
      </c>
      <c r="G30" s="14">
        <v>0</v>
      </c>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09"/>
    </row>
    <row r="31" spans="1:33" ht="15" x14ac:dyDescent="0.4">
      <c r="A31" s="8"/>
      <c r="B31" s="129"/>
      <c r="C31" s="131"/>
      <c r="D31" s="126"/>
      <c r="E31" s="27" t="s">
        <v>34</v>
      </c>
      <c r="F31" s="15">
        <v>0</v>
      </c>
      <c r="G31" s="16">
        <v>0</v>
      </c>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10"/>
    </row>
    <row r="32" spans="1:33" ht="15" x14ac:dyDescent="0.4">
      <c r="A32" s="8"/>
      <c r="B32" s="129"/>
      <c r="C32" s="131"/>
      <c r="D32" s="126" t="s">
        <v>26</v>
      </c>
      <c r="E32" s="28" t="s">
        <v>32</v>
      </c>
      <c r="F32" s="17">
        <v>37</v>
      </c>
      <c r="G32" s="18">
        <v>34</v>
      </c>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20">
        <v>45771</v>
      </c>
    </row>
    <row r="33" spans="1:33" ht="15" x14ac:dyDescent="0.4">
      <c r="A33" s="8"/>
      <c r="B33" s="129"/>
      <c r="C33" s="131"/>
      <c r="D33" s="126"/>
      <c r="E33" s="26" t="s">
        <v>33</v>
      </c>
      <c r="F33" s="13">
        <v>0</v>
      </c>
      <c r="G33" s="14">
        <v>0</v>
      </c>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21"/>
    </row>
    <row r="34" spans="1:33" ht="15.75" thickBot="1" x14ac:dyDescent="0.45">
      <c r="A34" s="8"/>
      <c r="B34" s="129"/>
      <c r="C34" s="131"/>
      <c r="D34" s="127"/>
      <c r="E34" s="26" t="s">
        <v>34</v>
      </c>
      <c r="F34" s="19">
        <v>0</v>
      </c>
      <c r="G34" s="20">
        <v>0</v>
      </c>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122"/>
    </row>
    <row r="35" spans="1:33" ht="12" customHeight="1" x14ac:dyDescent="0.4">
      <c r="B35" s="111" t="s">
        <v>27</v>
      </c>
      <c r="C35" s="112"/>
      <c r="D35" s="113"/>
      <c r="E35" s="29" t="s">
        <v>32</v>
      </c>
      <c r="F35" s="11">
        <f>SUM(F5,F8,F11,F14,F17,F20,F23,F26,F29,F32)</f>
        <v>103</v>
      </c>
      <c r="G35" s="12">
        <f t="shared" ref="G35" si="0">SUM(G5,G8,G11,G14,G17,G20,G23,G26,G29,G32)</f>
        <v>54</v>
      </c>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05"/>
      <c r="AG35" s="123"/>
    </row>
    <row r="36" spans="1:33" ht="15" x14ac:dyDescent="0.4">
      <c r="B36" s="114"/>
      <c r="C36" s="115"/>
      <c r="D36" s="116"/>
      <c r="E36" s="30" t="s">
        <v>33</v>
      </c>
      <c r="F36" s="13">
        <f>SUM(F6,F9,F12,F15,F18,F21,F24,F27,F30,F33)</f>
        <v>0</v>
      </c>
      <c r="G36" s="14">
        <f t="shared" ref="G36" si="1">SUM(G6,G9,G12,G15,G18,G21,G24,G27,G30,G33)</f>
        <v>0</v>
      </c>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06"/>
      <c r="AG36" s="124"/>
    </row>
    <row r="37" spans="1:33" ht="15.75" thickBot="1" x14ac:dyDescent="0.45">
      <c r="B37" s="117"/>
      <c r="C37" s="118"/>
      <c r="D37" s="119"/>
      <c r="E37" s="31" t="s">
        <v>34</v>
      </c>
      <c r="F37" s="19">
        <f>SUM(F34,F31,F28,F25,F22,F19,F16,F13,F10,F7)</f>
        <v>0</v>
      </c>
      <c r="G37" s="20">
        <f t="shared" ref="G37" si="2">SUM(G34,G31,G28,G25,G22,G19,G16,G13,G10,G7)</f>
        <v>0</v>
      </c>
      <c r="H37" s="20"/>
      <c r="I37" s="20"/>
      <c r="J37" s="20"/>
      <c r="K37" s="20"/>
      <c r="L37" s="20"/>
      <c r="M37" s="20"/>
      <c r="N37" s="20"/>
      <c r="O37" s="20"/>
      <c r="P37" s="20"/>
      <c r="Q37" s="20"/>
      <c r="R37" s="20"/>
      <c r="S37" s="20"/>
      <c r="T37" s="20"/>
      <c r="U37" s="20"/>
      <c r="V37" s="20"/>
      <c r="W37" s="20"/>
      <c r="X37" s="20"/>
      <c r="Y37" s="20"/>
      <c r="Z37" s="20"/>
      <c r="AA37" s="20"/>
      <c r="AB37" s="20"/>
      <c r="AC37" s="20"/>
      <c r="AD37" s="20"/>
      <c r="AE37" s="20"/>
      <c r="AF37" s="107"/>
      <c r="AG37" s="125"/>
    </row>
    <row r="38" spans="1:33" ht="3.75" customHeight="1" x14ac:dyDescent="0.4">
      <c r="AB38" s="10"/>
    </row>
    <row r="39" spans="1:33" ht="3" customHeight="1" x14ac:dyDescent="0.4"/>
    <row r="40" spans="1:33" ht="13.5" x14ac:dyDescent="0.4">
      <c r="B40" s="37"/>
      <c r="C40" s="4"/>
      <c r="D40" s="4"/>
      <c r="E40" s="92" t="s">
        <v>103</v>
      </c>
      <c r="J40" s="37"/>
      <c r="T40" s="37"/>
      <c r="V40" s="92"/>
    </row>
    <row r="41" spans="1:33" ht="13.5" x14ac:dyDescent="0.4">
      <c r="B41" s="37"/>
      <c r="C41" s="4"/>
      <c r="D41" s="4"/>
      <c r="I41" s="95"/>
      <c r="J41" s="37"/>
      <c r="T41" s="37"/>
    </row>
    <row r="42" spans="1:33" ht="13.5" x14ac:dyDescent="0.4">
      <c r="B42" s="37"/>
      <c r="E42" s="54"/>
      <c r="J42" s="37"/>
      <c r="T42" s="37"/>
    </row>
    <row r="43" spans="1:33" ht="13.5" x14ac:dyDescent="0.4">
      <c r="B43" s="37"/>
    </row>
  </sheetData>
  <mergeCells count="29">
    <mergeCell ref="B4:C4"/>
    <mergeCell ref="B5:C7"/>
    <mergeCell ref="D5:D7"/>
    <mergeCell ref="AG5:AG7"/>
    <mergeCell ref="B8:B19"/>
    <mergeCell ref="C14:C19"/>
    <mergeCell ref="D8:D10"/>
    <mergeCell ref="D11:D13"/>
    <mergeCell ref="D14:D16"/>
    <mergeCell ref="D17:D19"/>
    <mergeCell ref="AG8:AG10"/>
    <mergeCell ref="AG11:AG13"/>
    <mergeCell ref="AG14:AG16"/>
    <mergeCell ref="AG17:AG19"/>
    <mergeCell ref="AG20:AG22"/>
    <mergeCell ref="B35:D37"/>
    <mergeCell ref="AG23:AG25"/>
    <mergeCell ref="AG26:AG28"/>
    <mergeCell ref="AG29:AG31"/>
    <mergeCell ref="AG32:AG34"/>
    <mergeCell ref="AG35:AG37"/>
    <mergeCell ref="D23:D25"/>
    <mergeCell ref="D26:D28"/>
    <mergeCell ref="D29:D31"/>
    <mergeCell ref="D32:D34"/>
    <mergeCell ref="B20:B34"/>
    <mergeCell ref="C20:C25"/>
    <mergeCell ref="C26:C34"/>
    <mergeCell ref="D20:D22"/>
  </mergeCells>
  <phoneticPr fontId="4"/>
  <pageMargins left="0.70866141732283472" right="0.70866141732283472" top="0.74803149606299213" bottom="0.74803149606299213" header="0.31496062992125984" footer="0.31496062992125984"/>
  <pageSetup paperSize="9" scale="7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F29"/>
  <sheetViews>
    <sheetView view="pageBreakPreview" zoomScaleNormal="100" zoomScaleSheetLayoutView="100" workbookViewId="0">
      <pane xSplit="4" topLeftCell="E1" activePane="topRight" state="frozen"/>
      <selection pane="topRight" activeCell="D5" sqref="D5:D6"/>
    </sheetView>
  </sheetViews>
  <sheetFormatPr defaultColWidth="1.875" defaultRowHeight="12" x14ac:dyDescent="0.4"/>
  <cols>
    <col min="1" max="1" width="0.75" style="3" customWidth="1"/>
    <col min="2" max="2" width="8.25" style="3" customWidth="1"/>
    <col min="3" max="3" width="6.5" style="3" customWidth="1"/>
    <col min="4" max="4" width="7.625" style="3" customWidth="1"/>
    <col min="5" max="31" width="5.125" style="4" customWidth="1"/>
    <col min="32" max="32" width="8.875" style="3" customWidth="1"/>
    <col min="33" max="33" width="0.75" style="3" customWidth="1"/>
    <col min="34" max="16384" width="1.875" style="3"/>
  </cols>
  <sheetData>
    <row r="1" spans="1:32" ht="24" customHeight="1" x14ac:dyDescent="0.4">
      <c r="A1" s="2" t="s">
        <v>72</v>
      </c>
    </row>
    <row r="2" spans="1:32" x14ac:dyDescent="0.4">
      <c r="A2" s="9" t="s">
        <v>11</v>
      </c>
    </row>
    <row r="3" spans="1:32" ht="6" customHeight="1" thickBot="1" x14ac:dyDescent="0.45"/>
    <row r="4" spans="1:32" ht="15.75" thickBot="1" x14ac:dyDescent="0.45">
      <c r="B4" s="134" t="s">
        <v>28</v>
      </c>
      <c r="C4" s="135"/>
      <c r="D4" s="24" t="s">
        <v>30</v>
      </c>
      <c r="E4" s="36" t="s">
        <v>45</v>
      </c>
      <c r="F4" s="89" t="s">
        <v>46</v>
      </c>
      <c r="G4" s="94" t="s">
        <v>47</v>
      </c>
      <c r="H4" s="23" t="s">
        <v>48</v>
      </c>
      <c r="I4" s="93" t="s">
        <v>49</v>
      </c>
      <c r="J4" s="23" t="s">
        <v>50</v>
      </c>
      <c r="K4" s="23" t="s">
        <v>51</v>
      </c>
      <c r="L4" s="23" t="s">
        <v>52</v>
      </c>
      <c r="M4" s="23" t="s">
        <v>53</v>
      </c>
      <c r="N4" s="23" t="s">
        <v>54</v>
      </c>
      <c r="O4" s="23" t="s">
        <v>55</v>
      </c>
      <c r="P4" s="23" t="s">
        <v>56</v>
      </c>
      <c r="Q4" s="23" t="s">
        <v>57</v>
      </c>
      <c r="R4" s="35" t="s">
        <v>58</v>
      </c>
      <c r="S4" s="35" t="s">
        <v>59</v>
      </c>
      <c r="T4" s="35" t="s">
        <v>60</v>
      </c>
      <c r="U4" s="35" t="s">
        <v>61</v>
      </c>
      <c r="V4" s="35" t="s">
        <v>62</v>
      </c>
      <c r="W4" s="35" t="s">
        <v>63</v>
      </c>
      <c r="X4" s="35" t="s">
        <v>64</v>
      </c>
      <c r="Y4" s="35" t="s">
        <v>65</v>
      </c>
      <c r="Z4" s="35" t="s">
        <v>66</v>
      </c>
      <c r="AA4" s="23" t="s">
        <v>67</v>
      </c>
      <c r="AB4" s="23" t="s">
        <v>68</v>
      </c>
      <c r="AC4" s="23" t="s">
        <v>69</v>
      </c>
      <c r="AD4" s="99" t="s">
        <v>70</v>
      </c>
      <c r="AE4" s="89" t="s">
        <v>71</v>
      </c>
      <c r="AF4" s="25" t="s">
        <v>31</v>
      </c>
    </row>
    <row r="5" spans="1:32" ht="21" customHeight="1" x14ac:dyDescent="0.4">
      <c r="B5" s="136" t="s">
        <v>12</v>
      </c>
      <c r="C5" s="137"/>
      <c r="D5" s="140" t="s">
        <v>13</v>
      </c>
      <c r="E5" s="38">
        <v>0</v>
      </c>
      <c r="F5" s="39">
        <v>0</v>
      </c>
      <c r="G5" s="39"/>
      <c r="H5" s="39"/>
      <c r="I5" s="39"/>
      <c r="J5" s="39"/>
      <c r="K5" s="39"/>
      <c r="L5" s="39"/>
      <c r="M5" s="39"/>
      <c r="N5" s="39"/>
      <c r="O5" s="39"/>
      <c r="P5" s="39"/>
      <c r="Q5" s="39"/>
      <c r="R5" s="39"/>
      <c r="S5" s="39"/>
      <c r="T5" s="39"/>
      <c r="U5" s="39"/>
      <c r="V5" s="39"/>
      <c r="W5" s="39"/>
      <c r="X5" s="39"/>
      <c r="Y5" s="39"/>
      <c r="Z5" s="39"/>
      <c r="AA5" s="39"/>
      <c r="AB5" s="39"/>
      <c r="AC5" s="39"/>
      <c r="AD5" s="39"/>
      <c r="AE5" s="52"/>
      <c r="AF5" s="146">
        <v>45771</v>
      </c>
    </row>
    <row r="6" spans="1:32" x14ac:dyDescent="0.4">
      <c r="B6" s="138"/>
      <c r="C6" s="139"/>
      <c r="D6" s="126"/>
      <c r="E6" s="40">
        <v>31</v>
      </c>
      <c r="F6" s="41">
        <v>74</v>
      </c>
      <c r="G6" s="41">
        <v>19</v>
      </c>
      <c r="H6" s="41">
        <v>46</v>
      </c>
      <c r="I6" s="41">
        <v>37</v>
      </c>
      <c r="J6" s="41">
        <v>16</v>
      </c>
      <c r="K6" s="41">
        <v>91</v>
      </c>
      <c r="L6" s="41">
        <v>24</v>
      </c>
      <c r="M6" s="41">
        <v>32</v>
      </c>
      <c r="N6" s="41">
        <v>44</v>
      </c>
      <c r="O6" s="41">
        <v>95</v>
      </c>
      <c r="P6" s="41">
        <v>32</v>
      </c>
      <c r="Q6" s="41">
        <v>134</v>
      </c>
      <c r="R6" s="41">
        <v>71</v>
      </c>
      <c r="S6" s="41">
        <v>139</v>
      </c>
      <c r="T6" s="41">
        <v>98</v>
      </c>
      <c r="U6" s="41">
        <v>16</v>
      </c>
      <c r="V6" s="41">
        <v>64</v>
      </c>
      <c r="W6" s="41" t="s">
        <v>73</v>
      </c>
      <c r="X6" s="41">
        <v>26</v>
      </c>
      <c r="Y6" s="41">
        <v>10</v>
      </c>
      <c r="Z6" s="41">
        <v>2</v>
      </c>
      <c r="AA6" s="41">
        <v>2</v>
      </c>
      <c r="AB6" s="41">
        <v>8</v>
      </c>
      <c r="AC6" s="41" t="s">
        <v>73</v>
      </c>
      <c r="AD6" s="41">
        <v>3</v>
      </c>
      <c r="AE6" s="96">
        <v>2</v>
      </c>
      <c r="AF6" s="110"/>
    </row>
    <row r="7" spans="1:32" ht="21" customHeight="1" x14ac:dyDescent="0.4">
      <c r="A7" s="8"/>
      <c r="B7" s="128" t="s">
        <v>14</v>
      </c>
      <c r="C7" s="32"/>
      <c r="D7" s="126" t="s">
        <v>19</v>
      </c>
      <c r="E7" s="42">
        <f>SUM('R7（3種別）'!F8:F10)</f>
        <v>21</v>
      </c>
      <c r="F7" s="43">
        <v>10</v>
      </c>
      <c r="G7" s="43"/>
      <c r="H7" s="43"/>
      <c r="I7" s="43"/>
      <c r="J7" s="43"/>
      <c r="K7" s="43"/>
      <c r="L7" s="43"/>
      <c r="M7" s="43"/>
      <c r="N7" s="43"/>
      <c r="O7" s="43"/>
      <c r="P7" s="43"/>
      <c r="Q7" s="43"/>
      <c r="R7" s="43"/>
      <c r="S7" s="43"/>
      <c r="T7" s="43"/>
      <c r="U7" s="43"/>
      <c r="V7" s="43"/>
      <c r="W7" s="43"/>
      <c r="X7" s="43"/>
      <c r="Y7" s="43"/>
      <c r="Z7" s="43"/>
      <c r="AA7" s="43"/>
      <c r="AB7" s="43"/>
      <c r="AC7" s="43"/>
      <c r="AD7" s="43"/>
      <c r="AE7" s="85"/>
      <c r="AF7" s="108">
        <v>45771</v>
      </c>
    </row>
    <row r="8" spans="1:32" ht="15" x14ac:dyDescent="0.4">
      <c r="A8" s="8"/>
      <c r="B8" s="129"/>
      <c r="C8" s="33"/>
      <c r="D8" s="126"/>
      <c r="E8" s="40">
        <v>9</v>
      </c>
      <c r="F8" s="41">
        <v>34</v>
      </c>
      <c r="G8" s="41">
        <v>56</v>
      </c>
      <c r="H8" s="41">
        <v>12</v>
      </c>
      <c r="I8" s="41">
        <v>39</v>
      </c>
      <c r="J8" s="41">
        <v>10</v>
      </c>
      <c r="K8" s="41">
        <v>21</v>
      </c>
      <c r="L8" s="41">
        <v>29</v>
      </c>
      <c r="M8" s="41">
        <v>19</v>
      </c>
      <c r="N8" s="41">
        <v>113</v>
      </c>
      <c r="O8" s="41">
        <v>61</v>
      </c>
      <c r="P8" s="41">
        <v>94</v>
      </c>
      <c r="Q8" s="41">
        <v>91</v>
      </c>
      <c r="R8" s="41">
        <v>115</v>
      </c>
      <c r="S8" s="41">
        <v>52</v>
      </c>
      <c r="T8" s="41">
        <v>73</v>
      </c>
      <c r="U8" s="41">
        <v>61</v>
      </c>
      <c r="V8" s="41">
        <v>32</v>
      </c>
      <c r="W8" s="41">
        <v>8</v>
      </c>
      <c r="X8" s="41">
        <v>9</v>
      </c>
      <c r="Y8" s="41">
        <v>9</v>
      </c>
      <c r="Z8" s="41">
        <v>7</v>
      </c>
      <c r="AA8" s="41">
        <v>3</v>
      </c>
      <c r="AB8" s="41">
        <v>2</v>
      </c>
      <c r="AC8" s="41">
        <v>8</v>
      </c>
      <c r="AD8" s="41">
        <v>0</v>
      </c>
      <c r="AE8" s="96">
        <v>0</v>
      </c>
      <c r="AF8" s="110"/>
    </row>
    <row r="9" spans="1:32" ht="21" customHeight="1" x14ac:dyDescent="0.4">
      <c r="A9" s="8"/>
      <c r="B9" s="129"/>
      <c r="C9" s="33"/>
      <c r="D9" s="147" t="s">
        <v>39</v>
      </c>
      <c r="E9" s="42">
        <f>SUM('R7（3種別）'!F11:F13)</f>
        <v>2</v>
      </c>
      <c r="F9" s="43">
        <v>0</v>
      </c>
      <c r="G9" s="43"/>
      <c r="H9" s="43"/>
      <c r="I9" s="43"/>
      <c r="J9" s="43"/>
      <c r="K9" s="43"/>
      <c r="L9" s="43"/>
      <c r="M9" s="43"/>
      <c r="N9" s="43"/>
      <c r="O9" s="43"/>
      <c r="P9" s="43"/>
      <c r="Q9" s="43"/>
      <c r="R9" s="43"/>
      <c r="S9" s="43"/>
      <c r="T9" s="43"/>
      <c r="U9" s="43"/>
      <c r="V9" s="43"/>
      <c r="W9" s="43"/>
      <c r="X9" s="43"/>
      <c r="Y9" s="43"/>
      <c r="Z9" s="43"/>
      <c r="AA9" s="43"/>
      <c r="AB9" s="43"/>
      <c r="AC9" s="43"/>
      <c r="AD9" s="43"/>
      <c r="AE9" s="85"/>
      <c r="AF9" s="108">
        <v>45771</v>
      </c>
    </row>
    <row r="10" spans="1:32" ht="18.75" customHeight="1" x14ac:dyDescent="0.4">
      <c r="A10" s="8"/>
      <c r="B10" s="129"/>
      <c r="C10" s="33"/>
      <c r="D10" s="126"/>
      <c r="E10" s="100">
        <v>30</v>
      </c>
      <c r="F10" s="98">
        <v>41</v>
      </c>
      <c r="G10" s="98">
        <v>28</v>
      </c>
      <c r="H10" s="98">
        <v>74</v>
      </c>
      <c r="I10" s="98">
        <v>49</v>
      </c>
      <c r="J10" s="98">
        <v>14</v>
      </c>
      <c r="K10" s="98">
        <v>18</v>
      </c>
      <c r="L10" s="98">
        <v>85</v>
      </c>
      <c r="M10" s="98">
        <v>42</v>
      </c>
      <c r="N10" s="98">
        <v>38</v>
      </c>
      <c r="O10" s="98">
        <v>20</v>
      </c>
      <c r="P10" s="98">
        <v>59</v>
      </c>
      <c r="Q10" s="98">
        <v>68</v>
      </c>
      <c r="R10" s="98">
        <v>76</v>
      </c>
      <c r="S10" s="98">
        <v>50</v>
      </c>
      <c r="T10" s="98">
        <v>54</v>
      </c>
      <c r="U10" s="98">
        <v>27</v>
      </c>
      <c r="V10" s="98">
        <v>19</v>
      </c>
      <c r="W10" s="98">
        <v>2</v>
      </c>
      <c r="X10" s="98">
        <v>3</v>
      </c>
      <c r="Y10" s="98">
        <v>6</v>
      </c>
      <c r="Z10" s="98">
        <v>17</v>
      </c>
      <c r="AA10" s="98">
        <v>3</v>
      </c>
      <c r="AB10" s="98">
        <v>5</v>
      </c>
      <c r="AC10" s="98">
        <v>1</v>
      </c>
      <c r="AD10" s="98">
        <v>4</v>
      </c>
      <c r="AE10" s="96">
        <v>0</v>
      </c>
      <c r="AF10" s="110"/>
    </row>
    <row r="11" spans="1:32" ht="21" customHeight="1" x14ac:dyDescent="0.4">
      <c r="A11" s="8"/>
      <c r="B11" s="129"/>
      <c r="C11" s="130" t="s">
        <v>16</v>
      </c>
      <c r="D11" s="126" t="s">
        <v>20</v>
      </c>
      <c r="E11" s="42">
        <f>SUM('R7（3種別）'!F14:F16)</f>
        <v>9</v>
      </c>
      <c r="F11" s="43">
        <v>0</v>
      </c>
      <c r="G11" s="43"/>
      <c r="H11" s="43"/>
      <c r="I11" s="43"/>
      <c r="J11" s="43"/>
      <c r="K11" s="43"/>
      <c r="L11" s="43"/>
      <c r="M11" s="43"/>
      <c r="N11" s="43"/>
      <c r="O11" s="43"/>
      <c r="P11" s="43"/>
      <c r="Q11" s="43"/>
      <c r="R11" s="43"/>
      <c r="S11" s="43"/>
      <c r="T11" s="43"/>
      <c r="U11" s="43"/>
      <c r="V11" s="43"/>
      <c r="W11" s="43"/>
      <c r="X11" s="43"/>
      <c r="Y11" s="43"/>
      <c r="Z11" s="43"/>
      <c r="AA11" s="43"/>
      <c r="AB11" s="43"/>
      <c r="AC11" s="43"/>
      <c r="AD11" s="43"/>
      <c r="AE11" s="85"/>
      <c r="AF11" s="108">
        <v>45771</v>
      </c>
    </row>
    <row r="12" spans="1:32" ht="12" customHeight="1" x14ac:dyDescent="0.4">
      <c r="A12" s="8"/>
      <c r="B12" s="129"/>
      <c r="C12" s="131"/>
      <c r="D12" s="126"/>
      <c r="E12" s="40">
        <v>19</v>
      </c>
      <c r="F12" s="41" t="s">
        <v>35</v>
      </c>
      <c r="G12" s="41">
        <v>43</v>
      </c>
      <c r="H12" s="41">
        <v>105</v>
      </c>
      <c r="I12" s="41">
        <v>75</v>
      </c>
      <c r="J12" s="41">
        <v>23</v>
      </c>
      <c r="K12" s="41">
        <v>44</v>
      </c>
      <c r="L12" s="41">
        <v>45</v>
      </c>
      <c r="M12" s="41">
        <v>40</v>
      </c>
      <c r="N12" s="41">
        <v>53</v>
      </c>
      <c r="O12" s="45">
        <v>44</v>
      </c>
      <c r="P12" s="41">
        <v>54</v>
      </c>
      <c r="Q12" s="41">
        <v>53</v>
      </c>
      <c r="R12" s="41">
        <v>88</v>
      </c>
      <c r="S12" s="41">
        <v>51</v>
      </c>
      <c r="T12" s="41">
        <v>53</v>
      </c>
      <c r="U12" s="41">
        <v>21</v>
      </c>
      <c r="V12" s="41">
        <v>7</v>
      </c>
      <c r="W12" s="41">
        <v>3</v>
      </c>
      <c r="X12" s="41">
        <v>3</v>
      </c>
      <c r="Y12" s="41">
        <v>12</v>
      </c>
      <c r="Z12" s="41">
        <v>4</v>
      </c>
      <c r="AA12" s="41">
        <v>12</v>
      </c>
      <c r="AB12" s="41">
        <v>1</v>
      </c>
      <c r="AC12" s="41">
        <v>0</v>
      </c>
      <c r="AD12" s="41">
        <v>1</v>
      </c>
      <c r="AE12" s="96">
        <v>0</v>
      </c>
      <c r="AF12" s="110"/>
    </row>
    <row r="13" spans="1:32" ht="21" customHeight="1" x14ac:dyDescent="0.4">
      <c r="A13" s="8"/>
      <c r="B13" s="129"/>
      <c r="C13" s="131"/>
      <c r="D13" s="126" t="s">
        <v>21</v>
      </c>
      <c r="E13" s="42">
        <f>SUM('R7（3種別）'!F17:F19)</f>
        <v>0</v>
      </c>
      <c r="F13" s="43">
        <v>0</v>
      </c>
      <c r="G13" s="43"/>
      <c r="H13" s="43"/>
      <c r="I13" s="43"/>
      <c r="J13" s="43"/>
      <c r="K13" s="43"/>
      <c r="L13" s="43"/>
      <c r="M13" s="43"/>
      <c r="N13" s="43"/>
      <c r="O13" s="43"/>
      <c r="P13" s="43"/>
      <c r="Q13" s="43"/>
      <c r="R13" s="43"/>
      <c r="S13" s="43"/>
      <c r="T13" s="43"/>
      <c r="U13" s="43"/>
      <c r="V13" s="43"/>
      <c r="W13" s="43"/>
      <c r="X13" s="43"/>
      <c r="Y13" s="43"/>
      <c r="Z13" s="43"/>
      <c r="AA13" s="43"/>
      <c r="AB13" s="43"/>
      <c r="AC13" s="43"/>
      <c r="AD13" s="43"/>
      <c r="AE13" s="85"/>
      <c r="AF13" s="108">
        <v>45771</v>
      </c>
    </row>
    <row r="14" spans="1:32" ht="12" customHeight="1" x14ac:dyDescent="0.4">
      <c r="A14" s="8"/>
      <c r="B14" s="129"/>
      <c r="C14" s="131"/>
      <c r="D14" s="126"/>
      <c r="E14" s="40">
        <v>20</v>
      </c>
      <c r="F14" s="41">
        <v>35</v>
      </c>
      <c r="G14" s="41">
        <v>44</v>
      </c>
      <c r="H14" s="41">
        <v>63</v>
      </c>
      <c r="I14" s="41">
        <v>112</v>
      </c>
      <c r="J14" s="41">
        <v>38</v>
      </c>
      <c r="K14" s="41">
        <v>25</v>
      </c>
      <c r="L14" s="41">
        <v>24</v>
      </c>
      <c r="M14" s="41">
        <v>11</v>
      </c>
      <c r="N14" s="41">
        <v>30</v>
      </c>
      <c r="O14" s="41">
        <v>69</v>
      </c>
      <c r="P14" s="41">
        <v>48</v>
      </c>
      <c r="Q14" s="41">
        <v>38</v>
      </c>
      <c r="R14" s="41">
        <v>50</v>
      </c>
      <c r="S14" s="41">
        <v>20</v>
      </c>
      <c r="T14" s="41">
        <v>32</v>
      </c>
      <c r="U14" s="41">
        <v>9</v>
      </c>
      <c r="V14" s="41">
        <v>0</v>
      </c>
      <c r="W14" s="41">
        <v>0</v>
      </c>
      <c r="X14" s="41">
        <v>0</v>
      </c>
      <c r="Y14" s="41">
        <v>4</v>
      </c>
      <c r="Z14" s="41">
        <v>2</v>
      </c>
      <c r="AA14" s="41">
        <v>6</v>
      </c>
      <c r="AB14" s="41">
        <v>2</v>
      </c>
      <c r="AC14" s="41">
        <v>0</v>
      </c>
      <c r="AD14" s="41">
        <v>1</v>
      </c>
      <c r="AE14" s="96">
        <v>0</v>
      </c>
      <c r="AF14" s="110"/>
    </row>
    <row r="15" spans="1:32" ht="21" customHeight="1" x14ac:dyDescent="0.4">
      <c r="A15" s="8"/>
      <c r="B15" s="128" t="s">
        <v>15</v>
      </c>
      <c r="C15" s="130" t="s">
        <v>17</v>
      </c>
      <c r="D15" s="126" t="s">
        <v>22</v>
      </c>
      <c r="E15" s="42">
        <f>SUM('R7（3種別）'!F20:F22)</f>
        <v>0</v>
      </c>
      <c r="F15" s="43">
        <v>0</v>
      </c>
      <c r="G15" s="43"/>
      <c r="H15" s="43"/>
      <c r="I15" s="43"/>
      <c r="J15" s="43"/>
      <c r="K15" s="43"/>
      <c r="L15" s="43"/>
      <c r="M15" s="43"/>
      <c r="N15" s="43"/>
      <c r="O15" s="43"/>
      <c r="P15" s="43"/>
      <c r="Q15" s="43"/>
      <c r="R15" s="43"/>
      <c r="S15" s="43"/>
      <c r="T15" s="43"/>
      <c r="U15" s="43"/>
      <c r="V15" s="43"/>
      <c r="W15" s="43"/>
      <c r="X15" s="43"/>
      <c r="Y15" s="43"/>
      <c r="Z15" s="43"/>
      <c r="AA15" s="43"/>
      <c r="AB15" s="43"/>
      <c r="AC15" s="43"/>
      <c r="AD15" s="43"/>
      <c r="AE15" s="85"/>
      <c r="AF15" s="108">
        <v>45771</v>
      </c>
    </row>
    <row r="16" spans="1:32" ht="12" customHeight="1" x14ac:dyDescent="0.4">
      <c r="A16" s="8"/>
      <c r="B16" s="129"/>
      <c r="C16" s="131"/>
      <c r="D16" s="126"/>
      <c r="E16" s="40">
        <v>4</v>
      </c>
      <c r="F16" s="41">
        <v>61</v>
      </c>
      <c r="G16" s="41">
        <v>45</v>
      </c>
      <c r="H16" s="41">
        <v>20</v>
      </c>
      <c r="I16" s="41">
        <v>52</v>
      </c>
      <c r="J16" s="41">
        <v>16</v>
      </c>
      <c r="K16" s="41">
        <v>21</v>
      </c>
      <c r="L16" s="41">
        <v>13</v>
      </c>
      <c r="M16" s="41">
        <v>34</v>
      </c>
      <c r="N16" s="41">
        <v>12</v>
      </c>
      <c r="O16" s="41">
        <v>47</v>
      </c>
      <c r="P16" s="41">
        <v>110</v>
      </c>
      <c r="Q16" s="41">
        <v>61</v>
      </c>
      <c r="R16" s="41">
        <v>140</v>
      </c>
      <c r="S16" s="41">
        <v>68</v>
      </c>
      <c r="T16" s="41">
        <v>89</v>
      </c>
      <c r="U16" s="41">
        <v>9</v>
      </c>
      <c r="V16" s="41">
        <v>13</v>
      </c>
      <c r="W16" s="41">
        <v>4</v>
      </c>
      <c r="X16" s="41">
        <v>1</v>
      </c>
      <c r="Y16" s="41">
        <v>0</v>
      </c>
      <c r="Z16" s="41">
        <v>2</v>
      </c>
      <c r="AA16" s="41">
        <v>0</v>
      </c>
      <c r="AB16" s="41">
        <v>0</v>
      </c>
      <c r="AC16" s="41">
        <v>0</v>
      </c>
      <c r="AD16" s="41">
        <v>0</v>
      </c>
      <c r="AE16" s="96">
        <v>0</v>
      </c>
      <c r="AF16" s="110"/>
    </row>
    <row r="17" spans="1:32" ht="21" customHeight="1" x14ac:dyDescent="0.4">
      <c r="A17" s="8"/>
      <c r="B17" s="129"/>
      <c r="C17" s="131"/>
      <c r="D17" s="126" t="s">
        <v>23</v>
      </c>
      <c r="E17" s="42">
        <f>SUM('R7（3種別）'!F23:F25)</f>
        <v>3</v>
      </c>
      <c r="F17" s="43">
        <v>0</v>
      </c>
      <c r="G17" s="43"/>
      <c r="H17" s="43"/>
      <c r="I17" s="43"/>
      <c r="J17" s="43"/>
      <c r="K17" s="43"/>
      <c r="L17" s="43"/>
      <c r="M17" s="43"/>
      <c r="N17" s="43"/>
      <c r="O17" s="43"/>
      <c r="P17" s="43"/>
      <c r="Q17" s="43"/>
      <c r="R17" s="43"/>
      <c r="S17" s="43"/>
      <c r="T17" s="43"/>
      <c r="U17" s="43"/>
      <c r="V17" s="43"/>
      <c r="W17" s="43"/>
      <c r="X17" s="43"/>
      <c r="Y17" s="43"/>
      <c r="Z17" s="43"/>
      <c r="AA17" s="43"/>
      <c r="AB17" s="43"/>
      <c r="AC17" s="43"/>
      <c r="AD17" s="43"/>
      <c r="AE17" s="85"/>
      <c r="AF17" s="108">
        <v>45771</v>
      </c>
    </row>
    <row r="18" spans="1:32" ht="12" customHeight="1" x14ac:dyDescent="0.4">
      <c r="A18" s="8"/>
      <c r="B18" s="129"/>
      <c r="C18" s="131"/>
      <c r="D18" s="126"/>
      <c r="E18" s="40">
        <v>22</v>
      </c>
      <c r="F18" s="41">
        <v>21</v>
      </c>
      <c r="G18" s="41">
        <v>20</v>
      </c>
      <c r="H18" s="41">
        <v>8</v>
      </c>
      <c r="I18" s="41">
        <v>31</v>
      </c>
      <c r="J18" s="41">
        <v>6</v>
      </c>
      <c r="K18" s="41">
        <v>23</v>
      </c>
      <c r="L18" s="41">
        <v>18</v>
      </c>
      <c r="M18" s="41">
        <v>42</v>
      </c>
      <c r="N18" s="41">
        <v>71</v>
      </c>
      <c r="O18" s="41">
        <v>86</v>
      </c>
      <c r="P18" s="41">
        <v>175</v>
      </c>
      <c r="Q18" s="41">
        <v>272</v>
      </c>
      <c r="R18" s="41">
        <v>95</v>
      </c>
      <c r="S18" s="41">
        <v>47</v>
      </c>
      <c r="T18" s="41">
        <v>53</v>
      </c>
      <c r="U18" s="41">
        <v>25</v>
      </c>
      <c r="V18" s="41">
        <v>26</v>
      </c>
      <c r="W18" s="41">
        <v>1</v>
      </c>
      <c r="X18" s="41">
        <v>0</v>
      </c>
      <c r="Y18" s="41">
        <v>15</v>
      </c>
      <c r="Z18" s="41">
        <v>3</v>
      </c>
      <c r="AA18" s="41">
        <v>4</v>
      </c>
      <c r="AB18" s="41">
        <v>1</v>
      </c>
      <c r="AC18" s="41">
        <v>1</v>
      </c>
      <c r="AD18" s="41">
        <v>3</v>
      </c>
      <c r="AE18" s="96">
        <v>0</v>
      </c>
      <c r="AF18" s="110"/>
    </row>
    <row r="19" spans="1:32" ht="21" customHeight="1" x14ac:dyDescent="0.4">
      <c r="A19" s="8"/>
      <c r="B19" s="129"/>
      <c r="C19" s="133" t="s">
        <v>18</v>
      </c>
      <c r="D19" s="126" t="s">
        <v>24</v>
      </c>
      <c r="E19" s="42">
        <f>SUM('R7（3種別）'!F26:F28)</f>
        <v>25</v>
      </c>
      <c r="F19" s="43">
        <v>8</v>
      </c>
      <c r="G19" s="43"/>
      <c r="H19" s="43"/>
      <c r="I19" s="43"/>
      <c r="J19" s="43"/>
      <c r="K19" s="43"/>
      <c r="L19" s="43"/>
      <c r="M19" s="43"/>
      <c r="N19" s="43"/>
      <c r="O19" s="43"/>
      <c r="P19" s="43"/>
      <c r="Q19" s="43"/>
      <c r="R19" s="43"/>
      <c r="S19" s="43"/>
      <c r="T19" s="43"/>
      <c r="U19" s="43"/>
      <c r="V19" s="43"/>
      <c r="W19" s="43"/>
      <c r="X19" s="43"/>
      <c r="Y19" s="43"/>
      <c r="Z19" s="43"/>
      <c r="AA19" s="43"/>
      <c r="AB19" s="43"/>
      <c r="AC19" s="43"/>
      <c r="AD19" s="43"/>
      <c r="AE19" s="85"/>
      <c r="AF19" s="108">
        <v>45771</v>
      </c>
    </row>
    <row r="20" spans="1:32" ht="12" customHeight="1" x14ac:dyDescent="0.4">
      <c r="A20" s="8"/>
      <c r="B20" s="129"/>
      <c r="C20" s="131"/>
      <c r="D20" s="126"/>
      <c r="E20" s="40">
        <v>70</v>
      </c>
      <c r="F20" s="41">
        <v>196</v>
      </c>
      <c r="G20" s="41">
        <v>107</v>
      </c>
      <c r="H20" s="41">
        <v>158</v>
      </c>
      <c r="I20" s="41">
        <v>170</v>
      </c>
      <c r="J20" s="41">
        <v>58</v>
      </c>
      <c r="K20" s="41">
        <v>96</v>
      </c>
      <c r="L20" s="41">
        <v>133</v>
      </c>
      <c r="M20" s="41">
        <v>277</v>
      </c>
      <c r="N20" s="41">
        <v>235</v>
      </c>
      <c r="O20" s="41">
        <v>324</v>
      </c>
      <c r="P20" s="41">
        <v>40</v>
      </c>
      <c r="Q20" s="41">
        <v>356</v>
      </c>
      <c r="R20" s="41">
        <v>205</v>
      </c>
      <c r="S20" s="41">
        <v>131</v>
      </c>
      <c r="T20" s="41">
        <v>207</v>
      </c>
      <c r="U20" s="41">
        <v>57</v>
      </c>
      <c r="V20" s="41">
        <v>51</v>
      </c>
      <c r="W20" s="41">
        <v>8</v>
      </c>
      <c r="X20" s="41">
        <v>21</v>
      </c>
      <c r="Y20" s="41">
        <v>17</v>
      </c>
      <c r="Z20" s="41">
        <v>23</v>
      </c>
      <c r="AA20" s="41">
        <v>27</v>
      </c>
      <c r="AB20" s="41">
        <v>16</v>
      </c>
      <c r="AC20" s="41">
        <v>14</v>
      </c>
      <c r="AD20" s="41">
        <v>8</v>
      </c>
      <c r="AE20" s="96">
        <v>2</v>
      </c>
      <c r="AF20" s="110"/>
    </row>
    <row r="21" spans="1:32" ht="21" customHeight="1" x14ac:dyDescent="0.4">
      <c r="A21" s="8"/>
      <c r="B21" s="129"/>
      <c r="C21" s="131"/>
      <c r="D21" s="126" t="s">
        <v>25</v>
      </c>
      <c r="E21" s="42">
        <f>SUM('R7（3種別）'!F29:F31)</f>
        <v>6</v>
      </c>
      <c r="F21" s="43">
        <v>2</v>
      </c>
      <c r="G21" s="43"/>
      <c r="H21" s="43"/>
      <c r="I21" s="43"/>
      <c r="J21" s="43"/>
      <c r="K21" s="43"/>
      <c r="L21" s="43"/>
      <c r="M21" s="43"/>
      <c r="N21" s="43"/>
      <c r="O21" s="43"/>
      <c r="P21" s="43"/>
      <c r="Q21" s="43"/>
      <c r="R21" s="43"/>
      <c r="S21" s="43"/>
      <c r="T21" s="43"/>
      <c r="U21" s="43"/>
      <c r="V21" s="43"/>
      <c r="W21" s="43"/>
      <c r="X21" s="43"/>
      <c r="Y21" s="43"/>
      <c r="Z21" s="43"/>
      <c r="AA21" s="43"/>
      <c r="AB21" s="43"/>
      <c r="AC21" s="43"/>
      <c r="AD21" s="43"/>
      <c r="AE21" s="85"/>
      <c r="AF21" s="108">
        <v>45771</v>
      </c>
    </row>
    <row r="22" spans="1:32" ht="12" customHeight="1" x14ac:dyDescent="0.4">
      <c r="A22" s="8"/>
      <c r="B22" s="129"/>
      <c r="C22" s="131"/>
      <c r="D22" s="126"/>
      <c r="E22" s="40">
        <v>9</v>
      </c>
      <c r="F22" s="41">
        <v>58</v>
      </c>
      <c r="G22" s="41">
        <v>110</v>
      </c>
      <c r="H22" s="41">
        <v>91</v>
      </c>
      <c r="I22" s="41">
        <v>121</v>
      </c>
      <c r="J22" s="41">
        <v>20</v>
      </c>
      <c r="K22" s="41">
        <v>32</v>
      </c>
      <c r="L22" s="41">
        <v>22</v>
      </c>
      <c r="M22" s="41">
        <v>11</v>
      </c>
      <c r="N22" s="41">
        <v>35</v>
      </c>
      <c r="O22" s="41">
        <v>86</v>
      </c>
      <c r="P22" s="41">
        <v>65</v>
      </c>
      <c r="Q22" s="41">
        <v>306</v>
      </c>
      <c r="R22" s="41">
        <v>188</v>
      </c>
      <c r="S22" s="41">
        <v>87</v>
      </c>
      <c r="T22" s="41">
        <v>71</v>
      </c>
      <c r="U22" s="41">
        <v>25</v>
      </c>
      <c r="V22" s="41">
        <v>34</v>
      </c>
      <c r="W22" s="41">
        <v>14</v>
      </c>
      <c r="X22" s="41">
        <v>11</v>
      </c>
      <c r="Y22" s="41">
        <v>7</v>
      </c>
      <c r="Z22" s="41">
        <v>19</v>
      </c>
      <c r="AA22" s="41">
        <v>1</v>
      </c>
      <c r="AB22" s="41">
        <v>3</v>
      </c>
      <c r="AC22" s="41">
        <v>1</v>
      </c>
      <c r="AD22" s="41">
        <v>1</v>
      </c>
      <c r="AE22" s="96">
        <v>0</v>
      </c>
      <c r="AF22" s="110"/>
    </row>
    <row r="23" spans="1:32" ht="21" customHeight="1" x14ac:dyDescent="0.4">
      <c r="A23" s="8"/>
      <c r="B23" s="129"/>
      <c r="C23" s="131"/>
      <c r="D23" s="126" t="s">
        <v>26</v>
      </c>
      <c r="E23" s="42">
        <f>SUM('R7（3種別）'!F32:F34)</f>
        <v>37</v>
      </c>
      <c r="F23" s="43">
        <v>34</v>
      </c>
      <c r="G23" s="43"/>
      <c r="H23" s="43"/>
      <c r="I23" s="43"/>
      <c r="J23" s="43"/>
      <c r="K23" s="43"/>
      <c r="L23" s="43"/>
      <c r="M23" s="43"/>
      <c r="N23" s="43"/>
      <c r="O23" s="43"/>
      <c r="P23" s="43"/>
      <c r="Q23" s="43"/>
      <c r="R23" s="43"/>
      <c r="S23" s="43"/>
      <c r="T23" s="43"/>
      <c r="U23" s="43"/>
      <c r="V23" s="43"/>
      <c r="W23" s="43"/>
      <c r="X23" s="43"/>
      <c r="Y23" s="43"/>
      <c r="Z23" s="43"/>
      <c r="AA23" s="43"/>
      <c r="AB23" s="43"/>
      <c r="AC23" s="43"/>
      <c r="AD23" s="43"/>
      <c r="AE23" s="85"/>
      <c r="AF23" s="108">
        <v>45771</v>
      </c>
    </row>
    <row r="24" spans="1:32" ht="12" customHeight="1" thickBot="1" x14ac:dyDescent="0.45">
      <c r="A24" s="8"/>
      <c r="B24" s="129"/>
      <c r="C24" s="131"/>
      <c r="D24" s="126"/>
      <c r="E24" s="40">
        <v>158</v>
      </c>
      <c r="F24" s="41">
        <v>252</v>
      </c>
      <c r="G24" s="41">
        <v>200</v>
      </c>
      <c r="H24" s="41">
        <v>160</v>
      </c>
      <c r="I24" s="41">
        <v>199</v>
      </c>
      <c r="J24" s="41">
        <v>103</v>
      </c>
      <c r="K24" s="41">
        <v>266</v>
      </c>
      <c r="L24" s="41">
        <v>212</v>
      </c>
      <c r="M24" s="41">
        <v>289</v>
      </c>
      <c r="N24" s="41">
        <v>332</v>
      </c>
      <c r="O24" s="41">
        <v>236</v>
      </c>
      <c r="P24" s="41">
        <v>243</v>
      </c>
      <c r="Q24" s="41">
        <v>388</v>
      </c>
      <c r="R24" s="41">
        <v>382</v>
      </c>
      <c r="S24" s="41">
        <v>205</v>
      </c>
      <c r="T24" s="41">
        <v>216</v>
      </c>
      <c r="U24" s="41">
        <v>98</v>
      </c>
      <c r="V24" s="41">
        <v>57</v>
      </c>
      <c r="W24" s="41">
        <v>21</v>
      </c>
      <c r="X24" s="41">
        <v>39</v>
      </c>
      <c r="Y24" s="41">
        <v>48</v>
      </c>
      <c r="Z24" s="41">
        <v>46</v>
      </c>
      <c r="AA24" s="41">
        <v>37</v>
      </c>
      <c r="AB24" s="41">
        <v>9</v>
      </c>
      <c r="AC24" s="41">
        <v>16</v>
      </c>
      <c r="AD24" s="41">
        <v>23</v>
      </c>
      <c r="AE24" s="96">
        <v>5</v>
      </c>
      <c r="AF24" s="110"/>
    </row>
    <row r="25" spans="1:32" ht="21" customHeight="1" x14ac:dyDescent="0.4">
      <c r="B25" s="111" t="s">
        <v>27</v>
      </c>
      <c r="C25" s="112"/>
      <c r="D25" s="113"/>
      <c r="E25" s="46">
        <f>SUM(E5+E9+E7+E11+E13+E15+E17+E19+E21+E23)</f>
        <v>103</v>
      </c>
      <c r="F25" s="39">
        <f>SUM(F5+F7+F9+F13+F15+F17+F19+F21+F23)</f>
        <v>54</v>
      </c>
      <c r="G25" s="39"/>
      <c r="H25" s="39"/>
      <c r="I25" s="39"/>
      <c r="J25" s="39"/>
      <c r="K25" s="39"/>
      <c r="L25" s="39"/>
      <c r="M25" s="39"/>
      <c r="N25" s="39"/>
      <c r="O25" s="39"/>
      <c r="P25" s="39"/>
      <c r="Q25" s="39"/>
      <c r="R25" s="39"/>
      <c r="S25" s="39"/>
      <c r="T25" s="39"/>
      <c r="U25" s="39"/>
      <c r="V25" s="39"/>
      <c r="W25" s="39"/>
      <c r="X25" s="39"/>
      <c r="Y25" s="39"/>
      <c r="Z25" s="39"/>
      <c r="AA25" s="39"/>
      <c r="AB25" s="39"/>
      <c r="AC25" s="39"/>
      <c r="AD25" s="39"/>
      <c r="AE25" s="52"/>
      <c r="AF25" s="144"/>
    </row>
    <row r="26" spans="1:32" ht="13.5" customHeight="1" thickBot="1" x14ac:dyDescent="0.45">
      <c r="B26" s="117"/>
      <c r="C26" s="118"/>
      <c r="D26" s="119"/>
      <c r="E26" s="47">
        <v>372</v>
      </c>
      <c r="F26" s="48">
        <v>772</v>
      </c>
      <c r="G26" s="48">
        <v>672</v>
      </c>
      <c r="H26" s="48">
        <v>737</v>
      </c>
      <c r="I26" s="48">
        <v>885</v>
      </c>
      <c r="J26" s="48">
        <v>304</v>
      </c>
      <c r="K26" s="48">
        <v>637</v>
      </c>
      <c r="L26" s="48">
        <v>605</v>
      </c>
      <c r="M26" s="48">
        <v>797</v>
      </c>
      <c r="N26" s="48">
        <v>963</v>
      </c>
      <c r="O26" s="48">
        <v>1068</v>
      </c>
      <c r="P26" s="48">
        <v>920</v>
      </c>
      <c r="Q26" s="48">
        <v>1767</v>
      </c>
      <c r="R26" s="48">
        <v>1410</v>
      </c>
      <c r="S26" s="48">
        <v>850</v>
      </c>
      <c r="T26" s="48">
        <v>946</v>
      </c>
      <c r="U26" s="49">
        <v>348</v>
      </c>
      <c r="V26" s="48">
        <v>303</v>
      </c>
      <c r="W26" s="48">
        <v>61</v>
      </c>
      <c r="X26" s="48">
        <v>113</v>
      </c>
      <c r="Y26" s="48">
        <v>128</v>
      </c>
      <c r="Z26" s="48">
        <v>125</v>
      </c>
      <c r="AA26" s="48">
        <v>95</v>
      </c>
      <c r="AB26" s="48">
        <v>47</v>
      </c>
      <c r="AC26" s="49">
        <v>41</v>
      </c>
      <c r="AD26" s="49">
        <v>44</v>
      </c>
      <c r="AE26" s="97">
        <v>9</v>
      </c>
      <c r="AF26" s="145"/>
    </row>
    <row r="27" spans="1:32" ht="3.75" customHeight="1" x14ac:dyDescent="0.4"/>
    <row r="28" spans="1:32" ht="13.5" x14ac:dyDescent="0.4">
      <c r="C28" s="37"/>
      <c r="E28" s="92" t="s">
        <v>103</v>
      </c>
      <c r="V28" s="92"/>
    </row>
    <row r="29" spans="1:32" ht="13.5" x14ac:dyDescent="0.4">
      <c r="C29" s="37"/>
      <c r="E29" s="3"/>
    </row>
  </sheetData>
  <mergeCells count="29">
    <mergeCell ref="B4:C4"/>
    <mergeCell ref="B5:C6"/>
    <mergeCell ref="D5:D6"/>
    <mergeCell ref="AF5:AF6"/>
    <mergeCell ref="B7:B14"/>
    <mergeCell ref="D7:D8"/>
    <mergeCell ref="AF7:AF8"/>
    <mergeCell ref="D9:D10"/>
    <mergeCell ref="AF9:AF10"/>
    <mergeCell ref="C11:C14"/>
    <mergeCell ref="D11:D12"/>
    <mergeCell ref="AF11:AF12"/>
    <mergeCell ref="D13:D14"/>
    <mergeCell ref="AF13:AF14"/>
    <mergeCell ref="B25:D26"/>
    <mergeCell ref="AF25:AF26"/>
    <mergeCell ref="C19:C24"/>
    <mergeCell ref="D19:D20"/>
    <mergeCell ref="AF19:AF20"/>
    <mergeCell ref="D21:D22"/>
    <mergeCell ref="AF21:AF22"/>
    <mergeCell ref="D23:D24"/>
    <mergeCell ref="AF23:AF24"/>
    <mergeCell ref="B15:B24"/>
    <mergeCell ref="C15:C18"/>
    <mergeCell ref="D15:D16"/>
    <mergeCell ref="AF15:AF16"/>
    <mergeCell ref="D17:D18"/>
    <mergeCell ref="AF17:AF18"/>
  </mergeCells>
  <phoneticPr fontId="4"/>
  <pageMargins left="0.7" right="0.7" top="0.75" bottom="0.75" header="0.3" footer="0.3"/>
  <pageSetup paperSize="9" scale="70" orientation="landscape" r:id="rId1"/>
  <ignoredErrors>
    <ignoredError sqref="E7 E9 E11 E17 E15 E13 E19 E21 E23"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U66"/>
  <sheetViews>
    <sheetView showGridLines="0" view="pageBreakPreview" zoomScale="112" zoomScaleNormal="100" zoomScaleSheetLayoutView="112" workbookViewId="0">
      <selection sqref="A1:E2"/>
    </sheetView>
  </sheetViews>
  <sheetFormatPr defaultColWidth="1.5" defaultRowHeight="13.5" x14ac:dyDescent="0.4"/>
  <cols>
    <col min="1" max="16384" width="1.5" style="1"/>
  </cols>
  <sheetData>
    <row r="1" spans="1:47" x14ac:dyDescent="0.4">
      <c r="A1" s="148" t="s">
        <v>1</v>
      </c>
      <c r="B1" s="148"/>
      <c r="C1" s="148"/>
      <c r="D1" s="148"/>
      <c r="E1" s="148"/>
      <c r="AQ1" s="148" t="s">
        <v>5</v>
      </c>
      <c r="AR1" s="148"/>
      <c r="AS1" s="148"/>
      <c r="AT1" s="148"/>
      <c r="AU1" s="148"/>
    </row>
    <row r="2" spans="1:47" x14ac:dyDescent="0.4">
      <c r="A2" s="148"/>
      <c r="B2" s="148"/>
      <c r="C2" s="148"/>
      <c r="D2" s="148"/>
      <c r="E2" s="148"/>
      <c r="AQ2" s="148"/>
      <c r="AR2" s="148"/>
      <c r="AS2" s="148"/>
      <c r="AT2" s="148"/>
      <c r="AU2" s="148"/>
    </row>
    <row r="16" spans="1:47" ht="5.25" customHeight="1" x14ac:dyDescent="0.4"/>
    <row r="17" spans="1:47" x14ac:dyDescent="0.4">
      <c r="A17" s="148" t="s">
        <v>2</v>
      </c>
      <c r="B17" s="148"/>
      <c r="C17" s="148"/>
      <c r="D17" s="148"/>
      <c r="E17" s="148"/>
      <c r="AQ17" s="148" t="s">
        <v>6</v>
      </c>
      <c r="AR17" s="148"/>
      <c r="AS17" s="148"/>
      <c r="AT17" s="148"/>
      <c r="AU17" s="148"/>
    </row>
    <row r="18" spans="1:47" x14ac:dyDescent="0.4">
      <c r="A18" s="148"/>
      <c r="B18" s="148"/>
      <c r="C18" s="148"/>
      <c r="D18" s="148"/>
      <c r="E18" s="148"/>
      <c r="AQ18" s="148"/>
      <c r="AR18" s="148"/>
      <c r="AS18" s="148"/>
      <c r="AT18" s="148"/>
      <c r="AU18" s="148"/>
    </row>
    <row r="32" spans="1:47" ht="4.5" customHeight="1" x14ac:dyDescent="0.4"/>
    <row r="33" spans="1:47" x14ac:dyDescent="0.4">
      <c r="A33" s="148" t="s">
        <v>38</v>
      </c>
      <c r="B33" s="148"/>
      <c r="C33" s="148"/>
      <c r="D33" s="148"/>
      <c r="E33" s="148"/>
      <c r="AQ33" s="148" t="s">
        <v>7</v>
      </c>
      <c r="AR33" s="148"/>
      <c r="AS33" s="148"/>
      <c r="AT33" s="148"/>
      <c r="AU33" s="148"/>
    </row>
    <row r="34" spans="1:47" x14ac:dyDescent="0.4">
      <c r="A34" s="148"/>
      <c r="B34" s="148"/>
      <c r="C34" s="148"/>
      <c r="D34" s="148"/>
      <c r="E34" s="148"/>
      <c r="AQ34" s="148"/>
      <c r="AR34" s="148"/>
      <c r="AS34" s="148"/>
      <c r="AT34" s="148"/>
      <c r="AU34" s="148"/>
    </row>
    <row r="48" spans="1:47" ht="4.5" customHeight="1" x14ac:dyDescent="0.4"/>
    <row r="49" spans="1:47" x14ac:dyDescent="0.4">
      <c r="A49" s="148" t="s">
        <v>3</v>
      </c>
      <c r="B49" s="148"/>
      <c r="C49" s="148"/>
      <c r="D49" s="148"/>
      <c r="E49" s="148"/>
      <c r="AQ49" s="148" t="s">
        <v>8</v>
      </c>
      <c r="AR49" s="148"/>
      <c r="AS49" s="148"/>
      <c r="AT49" s="148"/>
      <c r="AU49" s="148"/>
    </row>
    <row r="50" spans="1:47" x14ac:dyDescent="0.4">
      <c r="A50" s="148"/>
      <c r="B50" s="148"/>
      <c r="C50" s="148"/>
      <c r="D50" s="148"/>
      <c r="E50" s="148"/>
      <c r="AQ50" s="148"/>
      <c r="AR50" s="148"/>
      <c r="AS50" s="148"/>
      <c r="AT50" s="148"/>
      <c r="AU50" s="148"/>
    </row>
    <row r="64" spans="1:47" ht="6" customHeight="1" x14ac:dyDescent="0.4"/>
    <row r="65" spans="1:47" x14ac:dyDescent="0.4">
      <c r="A65" s="148" t="s">
        <v>4</v>
      </c>
      <c r="B65" s="148"/>
      <c r="C65" s="148"/>
      <c r="D65" s="148"/>
      <c r="E65" s="148"/>
      <c r="AQ65" s="148" t="s">
        <v>9</v>
      </c>
      <c r="AR65" s="148"/>
      <c r="AS65" s="148"/>
      <c r="AT65" s="148"/>
      <c r="AU65" s="148"/>
    </row>
    <row r="66" spans="1:47" x14ac:dyDescent="0.4">
      <c r="A66" s="148"/>
      <c r="B66" s="148"/>
      <c r="C66" s="148"/>
      <c r="D66" s="148"/>
      <c r="E66" s="148"/>
      <c r="AQ66" s="148"/>
      <c r="AR66" s="148"/>
      <c r="AS66" s="148"/>
      <c r="AT66" s="148"/>
      <c r="AU66" s="148"/>
    </row>
  </sheetData>
  <mergeCells count="10">
    <mergeCell ref="AQ1:AU2"/>
    <mergeCell ref="AQ17:AU18"/>
    <mergeCell ref="AQ33:AU34"/>
    <mergeCell ref="AQ49:AU50"/>
    <mergeCell ref="AQ65:AU66"/>
    <mergeCell ref="A1:E2"/>
    <mergeCell ref="A17:E18"/>
    <mergeCell ref="A33:E34"/>
    <mergeCell ref="A49:E50"/>
    <mergeCell ref="A65:E66"/>
  </mergeCells>
  <phoneticPr fontId="4"/>
  <pageMargins left="0.25" right="0.25" top="0.75" bottom="0.75" header="0.3" footer="0.3"/>
  <pageSetup paperSize="9" scale="7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W45"/>
  <sheetViews>
    <sheetView view="pageBreakPreview" zoomScale="93" zoomScaleNormal="100" zoomScaleSheetLayoutView="93" workbookViewId="0">
      <selection activeCell="A46" sqref="A46"/>
    </sheetView>
  </sheetViews>
  <sheetFormatPr defaultColWidth="0.875" defaultRowHeight="8.25" customHeight="1" x14ac:dyDescent="0.4"/>
  <cols>
    <col min="1" max="35" width="0.875" style="1"/>
    <col min="36" max="36" width="0.875" style="1" customWidth="1"/>
    <col min="37" max="82" width="0.875" style="1"/>
    <col min="83" max="83" width="0.875" style="1" customWidth="1"/>
    <col min="84" max="100" width="0.875" style="1"/>
    <col min="101" max="101" width="0.875" style="1" customWidth="1"/>
    <col min="102" max="102" width="0.5" style="1" customWidth="1"/>
    <col min="103" max="16384" width="0.875" style="1"/>
  </cols>
  <sheetData>
    <row r="1" ht="6.75" customHeight="1" x14ac:dyDescent="0.4"/>
    <row r="39" spans="1:101" ht="4.5" customHeight="1" x14ac:dyDescent="0.4"/>
    <row r="43" spans="1:101" ht="8.25" customHeight="1" x14ac:dyDescent="0.4">
      <c r="A43" s="149" t="s">
        <v>10</v>
      </c>
      <c r="B43" s="149"/>
      <c r="C43" s="149"/>
      <c r="D43" s="149"/>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c r="AJ43" s="149"/>
      <c r="AK43" s="149"/>
      <c r="AL43" s="149"/>
      <c r="AM43" s="149"/>
      <c r="AN43" s="149"/>
      <c r="AO43" s="149"/>
      <c r="AP43" s="149"/>
      <c r="AQ43" s="149"/>
      <c r="AR43" s="149"/>
      <c r="AS43" s="149"/>
      <c r="AT43" s="149"/>
      <c r="AU43" s="149"/>
      <c r="AV43" s="149"/>
      <c r="AW43" s="149"/>
      <c r="AX43" s="149"/>
      <c r="AY43" s="149"/>
      <c r="AZ43" s="149"/>
      <c r="BA43" s="149"/>
      <c r="BB43" s="149"/>
      <c r="BC43" s="149"/>
      <c r="BD43" s="149"/>
      <c r="BE43" s="149"/>
      <c r="BF43" s="149"/>
      <c r="BG43" s="149"/>
      <c r="BH43" s="149"/>
      <c r="BI43" s="149"/>
      <c r="BJ43" s="149"/>
      <c r="BK43" s="149"/>
      <c r="BL43" s="149"/>
      <c r="BM43" s="149"/>
      <c r="BN43" s="149"/>
      <c r="BO43" s="149"/>
      <c r="BP43" s="149"/>
      <c r="BQ43" s="149"/>
      <c r="BR43" s="149"/>
      <c r="BS43" s="149"/>
      <c r="BT43" s="149"/>
      <c r="BU43" s="149"/>
      <c r="BV43" s="149"/>
      <c r="BW43" s="149"/>
      <c r="BX43" s="149"/>
      <c r="BY43" s="149"/>
      <c r="BZ43" s="149"/>
      <c r="CA43" s="149"/>
      <c r="CB43" s="149"/>
      <c r="CC43" s="149"/>
      <c r="CD43" s="149"/>
      <c r="CE43" s="149"/>
      <c r="CF43" s="149"/>
      <c r="CG43" s="149"/>
      <c r="CH43" s="149"/>
      <c r="CI43" s="149"/>
      <c r="CJ43" s="149"/>
      <c r="CK43" s="149"/>
      <c r="CL43" s="149"/>
      <c r="CM43" s="149"/>
      <c r="CN43" s="149"/>
      <c r="CO43" s="149"/>
      <c r="CP43" s="149"/>
      <c r="CQ43" s="149"/>
      <c r="CR43" s="149"/>
      <c r="CS43" s="149"/>
      <c r="CT43" s="149"/>
      <c r="CU43" s="149"/>
      <c r="CV43" s="149"/>
      <c r="CW43" s="149"/>
    </row>
    <row r="44" spans="1:101" ht="8.25" customHeight="1" x14ac:dyDescent="0.4">
      <c r="A44" s="149"/>
      <c r="B44" s="149"/>
      <c r="C44" s="149"/>
      <c r="D44" s="149"/>
      <c r="E44" s="149"/>
      <c r="F44" s="149"/>
      <c r="G44" s="149"/>
      <c r="H44" s="149"/>
      <c r="I44" s="149"/>
      <c r="J44" s="149"/>
      <c r="K44" s="149"/>
      <c r="L44" s="149"/>
      <c r="M44" s="149"/>
      <c r="N44" s="149"/>
      <c r="O44" s="149"/>
      <c r="P44" s="149"/>
      <c r="Q44" s="149"/>
      <c r="R44" s="149"/>
      <c r="S44" s="149"/>
      <c r="T44" s="149"/>
      <c r="U44" s="149"/>
      <c r="V44" s="149"/>
      <c r="W44" s="149"/>
      <c r="X44" s="149"/>
      <c r="Y44" s="149"/>
      <c r="Z44" s="149"/>
      <c r="AA44" s="149"/>
      <c r="AB44" s="149"/>
      <c r="AC44" s="149"/>
      <c r="AD44" s="149"/>
      <c r="AE44" s="149"/>
      <c r="AF44" s="149"/>
      <c r="AG44" s="149"/>
      <c r="AH44" s="149"/>
      <c r="AI44" s="149"/>
      <c r="AJ44" s="149"/>
      <c r="AK44" s="149"/>
      <c r="AL44" s="149"/>
      <c r="AM44" s="149"/>
      <c r="AN44" s="149"/>
      <c r="AO44" s="149"/>
      <c r="AP44" s="149"/>
      <c r="AQ44" s="149"/>
      <c r="AR44" s="149"/>
      <c r="AS44" s="149"/>
      <c r="AT44" s="149"/>
      <c r="AU44" s="149"/>
      <c r="AV44" s="149"/>
      <c r="AW44" s="149"/>
      <c r="AX44" s="149"/>
      <c r="AY44" s="149"/>
      <c r="AZ44" s="149"/>
      <c r="BA44" s="149"/>
      <c r="BB44" s="149"/>
      <c r="BC44" s="149"/>
      <c r="BD44" s="149"/>
      <c r="BE44" s="149"/>
      <c r="BF44" s="149"/>
      <c r="BG44" s="149"/>
      <c r="BH44" s="149"/>
      <c r="BI44" s="149"/>
      <c r="BJ44" s="149"/>
      <c r="BK44" s="149"/>
      <c r="BL44" s="149"/>
      <c r="BM44" s="149"/>
      <c r="BN44" s="149"/>
      <c r="BO44" s="149"/>
      <c r="BP44" s="149"/>
      <c r="BQ44" s="149"/>
      <c r="BR44" s="149"/>
      <c r="BS44" s="149"/>
      <c r="BT44" s="149"/>
      <c r="BU44" s="149"/>
      <c r="BV44" s="149"/>
      <c r="BW44" s="149"/>
      <c r="BX44" s="149"/>
      <c r="BY44" s="149"/>
      <c r="BZ44" s="149"/>
      <c r="CA44" s="149"/>
      <c r="CB44" s="149"/>
      <c r="CC44" s="149"/>
      <c r="CD44" s="149"/>
      <c r="CE44" s="149"/>
      <c r="CF44" s="149"/>
      <c r="CG44" s="149"/>
      <c r="CH44" s="149"/>
      <c r="CI44" s="149"/>
      <c r="CJ44" s="149"/>
      <c r="CK44" s="149"/>
      <c r="CL44" s="149"/>
      <c r="CM44" s="149"/>
      <c r="CN44" s="149"/>
      <c r="CO44" s="149"/>
      <c r="CP44" s="149"/>
      <c r="CQ44" s="149"/>
      <c r="CR44" s="149"/>
      <c r="CS44" s="149"/>
      <c r="CT44" s="149"/>
      <c r="CU44" s="149"/>
      <c r="CV44" s="149"/>
      <c r="CW44" s="149"/>
    </row>
    <row r="45" spans="1:101" ht="8.25" customHeight="1" x14ac:dyDescent="0.4">
      <c r="A45" s="149"/>
      <c r="B45" s="149"/>
      <c r="C45" s="149"/>
      <c r="D45" s="149"/>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c r="AH45" s="149"/>
      <c r="AI45" s="149"/>
      <c r="AJ45" s="149"/>
      <c r="AK45" s="149"/>
      <c r="AL45" s="149"/>
      <c r="AM45" s="149"/>
      <c r="AN45" s="149"/>
      <c r="AO45" s="149"/>
      <c r="AP45" s="149"/>
      <c r="AQ45" s="149"/>
      <c r="AR45" s="149"/>
      <c r="AS45" s="149"/>
      <c r="AT45" s="149"/>
      <c r="AU45" s="149"/>
      <c r="AV45" s="149"/>
      <c r="AW45" s="149"/>
      <c r="AX45" s="149"/>
      <c r="AY45" s="149"/>
      <c r="AZ45" s="149"/>
      <c r="BA45" s="149"/>
      <c r="BB45" s="149"/>
      <c r="BC45" s="149"/>
      <c r="BD45" s="149"/>
      <c r="BE45" s="149"/>
      <c r="BF45" s="149"/>
      <c r="BG45" s="149"/>
      <c r="BH45" s="149"/>
      <c r="BI45" s="149"/>
      <c r="BJ45" s="149"/>
      <c r="BK45" s="149"/>
      <c r="BL45" s="149"/>
      <c r="BM45" s="149"/>
      <c r="BN45" s="149"/>
      <c r="BO45" s="149"/>
      <c r="BP45" s="149"/>
      <c r="BQ45" s="149"/>
      <c r="BR45" s="149"/>
      <c r="BS45" s="149"/>
      <c r="BT45" s="149"/>
      <c r="BU45" s="149"/>
      <c r="BV45" s="149"/>
      <c r="BW45" s="149"/>
      <c r="BX45" s="149"/>
      <c r="BY45" s="149"/>
      <c r="BZ45" s="149"/>
      <c r="CA45" s="149"/>
      <c r="CB45" s="149"/>
      <c r="CC45" s="149"/>
      <c r="CD45" s="149"/>
      <c r="CE45" s="149"/>
      <c r="CF45" s="149"/>
      <c r="CG45" s="149"/>
      <c r="CH45" s="149"/>
      <c r="CI45" s="149"/>
      <c r="CJ45" s="149"/>
      <c r="CK45" s="149"/>
      <c r="CL45" s="149"/>
      <c r="CM45" s="149"/>
      <c r="CN45" s="149"/>
      <c r="CO45" s="149"/>
      <c r="CP45" s="149"/>
      <c r="CQ45" s="149"/>
      <c r="CR45" s="149"/>
      <c r="CS45" s="149"/>
      <c r="CT45" s="149"/>
      <c r="CU45" s="149"/>
      <c r="CV45" s="149"/>
      <c r="CW45" s="149"/>
    </row>
  </sheetData>
  <mergeCells count="1">
    <mergeCell ref="A43:CW45"/>
  </mergeCells>
  <phoneticPr fontId="4"/>
  <pageMargins left="0.70866141732283472" right="0.70866141732283472" top="0.74803149606299213" bottom="0.74803149606299213" header="0.31496062992125984" footer="0.31496062992125984"/>
  <pageSetup paperSize="9" scale="12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G74"/>
  <sheetViews>
    <sheetView view="pageBreakPreview" zoomScaleNormal="100" zoomScaleSheetLayoutView="100" workbookViewId="0">
      <pane xSplit="5" topLeftCell="F1" activePane="topRight" state="frozen"/>
      <selection pane="topRight" activeCell="D5" sqref="D5:D7"/>
    </sheetView>
  </sheetViews>
  <sheetFormatPr defaultColWidth="1.875" defaultRowHeight="12" x14ac:dyDescent="0.4"/>
  <cols>
    <col min="1" max="1" width="0.75" style="3" customWidth="1"/>
    <col min="2" max="2" width="8.25" style="3" customWidth="1"/>
    <col min="3" max="3" width="6.5" style="3" customWidth="1"/>
    <col min="4" max="5" width="7.625" style="3" customWidth="1"/>
    <col min="6" max="32" width="4.5" style="4" customWidth="1"/>
    <col min="33" max="33" width="8.875" style="3" customWidth="1"/>
    <col min="34" max="34" width="0.75" style="3" customWidth="1"/>
    <col min="35" max="16384" width="1.875" style="3"/>
  </cols>
  <sheetData>
    <row r="1" spans="1:33" ht="24" customHeight="1" x14ac:dyDescent="0.4">
      <c r="A1" s="2" t="s">
        <v>36</v>
      </c>
    </row>
    <row r="2" spans="1:33" x14ac:dyDescent="0.4">
      <c r="A2" s="3" t="s">
        <v>0</v>
      </c>
    </row>
    <row r="3" spans="1:33" ht="6" customHeight="1" thickBot="1" x14ac:dyDescent="0.45"/>
    <row r="4" spans="1:33" ht="15.75" thickBot="1" x14ac:dyDescent="0.45">
      <c r="B4" s="134" t="s">
        <v>28</v>
      </c>
      <c r="C4" s="135"/>
      <c r="D4" s="24" t="s">
        <v>30</v>
      </c>
      <c r="E4" s="21" t="s">
        <v>29</v>
      </c>
      <c r="F4" s="22" t="s">
        <v>74</v>
      </c>
      <c r="G4" s="23" t="s">
        <v>75</v>
      </c>
      <c r="H4" s="23" t="s">
        <v>76</v>
      </c>
      <c r="I4" s="23" t="s">
        <v>77</v>
      </c>
      <c r="J4" s="23" t="s">
        <v>78</v>
      </c>
      <c r="K4" s="23" t="s">
        <v>79</v>
      </c>
      <c r="L4" s="23" t="s">
        <v>80</v>
      </c>
      <c r="M4" s="23" t="s">
        <v>81</v>
      </c>
      <c r="N4" s="23" t="s">
        <v>82</v>
      </c>
      <c r="O4" s="23" t="s">
        <v>83</v>
      </c>
      <c r="P4" s="23" t="s">
        <v>84</v>
      </c>
      <c r="Q4" s="23" t="s">
        <v>85</v>
      </c>
      <c r="R4" s="23" t="s">
        <v>86</v>
      </c>
      <c r="S4" s="35" t="s">
        <v>87</v>
      </c>
      <c r="T4" s="23" t="s">
        <v>88</v>
      </c>
      <c r="U4" s="23" t="s">
        <v>89</v>
      </c>
      <c r="V4" s="23" t="s">
        <v>90</v>
      </c>
      <c r="W4" s="23" t="s">
        <v>91</v>
      </c>
      <c r="X4" s="23" t="s">
        <v>92</v>
      </c>
      <c r="Y4" s="23" t="s">
        <v>93</v>
      </c>
      <c r="Z4" s="35" t="s">
        <v>94</v>
      </c>
      <c r="AA4" s="23" t="s">
        <v>95</v>
      </c>
      <c r="AB4" s="23" t="s">
        <v>96</v>
      </c>
      <c r="AC4" s="23" t="s">
        <v>97</v>
      </c>
      <c r="AD4" s="23" t="s">
        <v>98</v>
      </c>
      <c r="AE4" s="89" t="s">
        <v>99</v>
      </c>
      <c r="AF4" s="23" t="s">
        <v>100</v>
      </c>
      <c r="AG4" s="25" t="s">
        <v>31</v>
      </c>
    </row>
    <row r="5" spans="1:33" ht="15" x14ac:dyDescent="0.4">
      <c r="B5" s="136" t="s">
        <v>12</v>
      </c>
      <c r="C5" s="137"/>
      <c r="D5" s="150" t="s">
        <v>1</v>
      </c>
      <c r="E5" s="26" t="s">
        <v>32</v>
      </c>
      <c r="F5" s="57">
        <v>26</v>
      </c>
      <c r="G5" s="57">
        <v>49</v>
      </c>
      <c r="H5" s="57">
        <v>11</v>
      </c>
      <c r="I5" s="57">
        <v>32</v>
      </c>
      <c r="J5" s="57">
        <v>26</v>
      </c>
      <c r="K5" s="57">
        <v>11</v>
      </c>
      <c r="L5" s="57">
        <v>81</v>
      </c>
      <c r="M5" s="57">
        <v>22</v>
      </c>
      <c r="N5" s="57">
        <v>28</v>
      </c>
      <c r="O5" s="58">
        <v>41</v>
      </c>
      <c r="P5" s="57">
        <v>92</v>
      </c>
      <c r="Q5" s="57">
        <v>32</v>
      </c>
      <c r="R5" s="57">
        <v>128</v>
      </c>
      <c r="S5" s="59">
        <v>57</v>
      </c>
      <c r="T5" s="57">
        <v>136</v>
      </c>
      <c r="U5" s="57">
        <v>98</v>
      </c>
      <c r="V5" s="57">
        <v>15</v>
      </c>
      <c r="W5" s="57">
        <v>62</v>
      </c>
      <c r="X5" s="57"/>
      <c r="Y5" s="57">
        <v>26</v>
      </c>
      <c r="Z5" s="59">
        <v>9</v>
      </c>
      <c r="AA5" s="60">
        <v>1</v>
      </c>
      <c r="AB5" s="57">
        <v>2</v>
      </c>
      <c r="AC5" s="60">
        <v>3</v>
      </c>
      <c r="AD5" s="57">
        <v>1</v>
      </c>
      <c r="AE5" s="75">
        <v>3</v>
      </c>
      <c r="AF5" s="57">
        <v>0</v>
      </c>
      <c r="AG5" s="141">
        <v>45408</v>
      </c>
    </row>
    <row r="6" spans="1:33" ht="15" x14ac:dyDescent="0.4">
      <c r="B6" s="138"/>
      <c r="C6" s="139"/>
      <c r="D6" s="126"/>
      <c r="E6" s="26" t="s">
        <v>33</v>
      </c>
      <c r="F6" s="61">
        <v>5</v>
      </c>
      <c r="G6" s="61">
        <v>24</v>
      </c>
      <c r="H6" s="61">
        <v>8</v>
      </c>
      <c r="I6" s="61">
        <v>14</v>
      </c>
      <c r="J6" s="61">
        <v>11</v>
      </c>
      <c r="K6" s="61">
        <v>5</v>
      </c>
      <c r="L6" s="61">
        <v>10</v>
      </c>
      <c r="M6" s="61">
        <v>2</v>
      </c>
      <c r="N6" s="61">
        <v>4</v>
      </c>
      <c r="O6" s="62">
        <v>3</v>
      </c>
      <c r="P6" s="61">
        <v>1</v>
      </c>
      <c r="Q6" s="61">
        <v>0</v>
      </c>
      <c r="R6" s="61">
        <v>5</v>
      </c>
      <c r="S6" s="63">
        <v>12</v>
      </c>
      <c r="T6" s="61">
        <v>2</v>
      </c>
      <c r="U6" s="61">
        <v>0</v>
      </c>
      <c r="V6" s="61">
        <v>1</v>
      </c>
      <c r="W6" s="61">
        <v>2</v>
      </c>
      <c r="X6" s="61"/>
      <c r="Y6" s="61">
        <v>0</v>
      </c>
      <c r="Z6" s="63">
        <v>1</v>
      </c>
      <c r="AA6" s="64">
        <v>1</v>
      </c>
      <c r="AB6" s="61">
        <v>0</v>
      </c>
      <c r="AC6" s="64">
        <v>4</v>
      </c>
      <c r="AD6" s="61">
        <v>0</v>
      </c>
      <c r="AE6" s="77">
        <v>0</v>
      </c>
      <c r="AF6" s="61">
        <v>2</v>
      </c>
      <c r="AG6" s="121"/>
    </row>
    <row r="7" spans="1:33" ht="15" x14ac:dyDescent="0.4">
      <c r="B7" s="138"/>
      <c r="C7" s="139"/>
      <c r="D7" s="126"/>
      <c r="E7" s="27" t="s">
        <v>34</v>
      </c>
      <c r="F7" s="65">
        <v>0</v>
      </c>
      <c r="G7" s="65">
        <v>1</v>
      </c>
      <c r="H7" s="65">
        <v>0</v>
      </c>
      <c r="I7" s="65">
        <v>0</v>
      </c>
      <c r="J7" s="65">
        <v>0</v>
      </c>
      <c r="K7" s="65">
        <v>0</v>
      </c>
      <c r="L7" s="65">
        <v>0</v>
      </c>
      <c r="M7" s="65">
        <v>0</v>
      </c>
      <c r="N7" s="65">
        <v>0</v>
      </c>
      <c r="O7" s="66">
        <v>0</v>
      </c>
      <c r="P7" s="65">
        <v>2</v>
      </c>
      <c r="Q7" s="65">
        <v>0</v>
      </c>
      <c r="R7" s="65">
        <v>1</v>
      </c>
      <c r="S7" s="67">
        <v>2</v>
      </c>
      <c r="T7" s="65">
        <v>1</v>
      </c>
      <c r="U7" s="65">
        <v>0</v>
      </c>
      <c r="V7" s="65">
        <v>0</v>
      </c>
      <c r="W7" s="65">
        <v>0</v>
      </c>
      <c r="X7" s="65"/>
      <c r="Y7" s="65">
        <v>0</v>
      </c>
      <c r="Z7" s="67">
        <v>0</v>
      </c>
      <c r="AA7" s="68">
        <v>0</v>
      </c>
      <c r="AB7" s="65">
        <v>0</v>
      </c>
      <c r="AC7" s="68">
        <v>1</v>
      </c>
      <c r="AD7" s="65">
        <v>0</v>
      </c>
      <c r="AE7" s="86">
        <v>0</v>
      </c>
      <c r="AF7" s="65">
        <v>0</v>
      </c>
      <c r="AG7" s="121"/>
    </row>
    <row r="8" spans="1:33" ht="15" x14ac:dyDescent="0.4">
      <c r="A8" s="8"/>
      <c r="B8" s="128" t="s">
        <v>14</v>
      </c>
      <c r="C8" s="6"/>
      <c r="D8" s="126" t="s">
        <v>19</v>
      </c>
      <c r="E8" s="28" t="s">
        <v>32</v>
      </c>
      <c r="F8" s="69">
        <v>9</v>
      </c>
      <c r="G8" s="69">
        <v>30</v>
      </c>
      <c r="H8" s="69">
        <v>54</v>
      </c>
      <c r="I8" s="69">
        <v>12</v>
      </c>
      <c r="J8" s="69">
        <v>33</v>
      </c>
      <c r="K8" s="69">
        <v>7</v>
      </c>
      <c r="L8" s="69">
        <v>14</v>
      </c>
      <c r="M8" s="69">
        <v>29</v>
      </c>
      <c r="N8" s="69">
        <v>19</v>
      </c>
      <c r="O8" s="69">
        <v>111</v>
      </c>
      <c r="P8" s="69">
        <v>60</v>
      </c>
      <c r="Q8" s="69">
        <v>92</v>
      </c>
      <c r="R8" s="69">
        <v>88</v>
      </c>
      <c r="S8" s="69">
        <v>112</v>
      </c>
      <c r="T8" s="69">
        <v>51</v>
      </c>
      <c r="U8" s="69">
        <v>72</v>
      </c>
      <c r="V8" s="69">
        <v>60</v>
      </c>
      <c r="W8" s="69">
        <v>31</v>
      </c>
      <c r="X8" s="69">
        <v>8</v>
      </c>
      <c r="Y8" s="69">
        <v>9</v>
      </c>
      <c r="Z8" s="70">
        <v>9</v>
      </c>
      <c r="AA8" s="69">
        <v>7</v>
      </c>
      <c r="AB8" s="69">
        <v>2</v>
      </c>
      <c r="AC8" s="69">
        <v>1</v>
      </c>
      <c r="AD8" s="69">
        <v>0</v>
      </c>
      <c r="AE8" s="87">
        <v>0</v>
      </c>
      <c r="AF8" s="69">
        <v>0</v>
      </c>
      <c r="AG8" s="108">
        <v>45408</v>
      </c>
    </row>
    <row r="9" spans="1:33" ht="15" x14ac:dyDescent="0.4">
      <c r="A9" s="8"/>
      <c r="B9" s="129"/>
      <c r="C9" s="5"/>
      <c r="D9" s="126"/>
      <c r="E9" s="26" t="s">
        <v>33</v>
      </c>
      <c r="F9" s="61">
        <v>0</v>
      </c>
      <c r="G9" s="61">
        <v>4</v>
      </c>
      <c r="H9" s="61">
        <v>2</v>
      </c>
      <c r="I9" s="61">
        <v>0</v>
      </c>
      <c r="J9" s="61">
        <v>1</v>
      </c>
      <c r="K9" s="61">
        <v>3</v>
      </c>
      <c r="L9" s="61">
        <v>0</v>
      </c>
      <c r="M9" s="61">
        <v>0</v>
      </c>
      <c r="N9" s="61">
        <v>0</v>
      </c>
      <c r="O9" s="61">
        <v>0</v>
      </c>
      <c r="P9" s="61">
        <v>1</v>
      </c>
      <c r="Q9" s="61">
        <v>1</v>
      </c>
      <c r="R9" s="61">
        <v>3</v>
      </c>
      <c r="S9" s="61">
        <v>2</v>
      </c>
      <c r="T9" s="61">
        <v>1</v>
      </c>
      <c r="U9" s="61">
        <v>0</v>
      </c>
      <c r="V9" s="61">
        <v>1</v>
      </c>
      <c r="W9" s="61">
        <v>1</v>
      </c>
      <c r="X9" s="61">
        <v>0</v>
      </c>
      <c r="Y9" s="61">
        <v>0</v>
      </c>
      <c r="Z9" s="63">
        <v>0</v>
      </c>
      <c r="AA9" s="61">
        <v>0</v>
      </c>
      <c r="AB9" s="61">
        <v>1</v>
      </c>
      <c r="AC9" s="61">
        <v>0</v>
      </c>
      <c r="AD9" s="61">
        <v>7</v>
      </c>
      <c r="AE9" s="77">
        <v>0</v>
      </c>
      <c r="AF9" s="61">
        <v>0</v>
      </c>
      <c r="AG9" s="109"/>
    </row>
    <row r="10" spans="1:33" ht="15" x14ac:dyDescent="0.4">
      <c r="A10" s="8"/>
      <c r="B10" s="129"/>
      <c r="C10" s="5"/>
      <c r="D10" s="126"/>
      <c r="E10" s="27" t="s">
        <v>34</v>
      </c>
      <c r="F10" s="65">
        <v>0</v>
      </c>
      <c r="G10" s="65">
        <v>0</v>
      </c>
      <c r="H10" s="65">
        <v>0</v>
      </c>
      <c r="I10" s="65">
        <v>0</v>
      </c>
      <c r="J10" s="65">
        <v>5</v>
      </c>
      <c r="K10" s="65">
        <v>0</v>
      </c>
      <c r="L10" s="65">
        <v>7</v>
      </c>
      <c r="M10" s="65">
        <v>0</v>
      </c>
      <c r="N10" s="65">
        <v>0</v>
      </c>
      <c r="O10" s="65">
        <v>2</v>
      </c>
      <c r="P10" s="65">
        <v>0</v>
      </c>
      <c r="Q10" s="65">
        <v>1</v>
      </c>
      <c r="R10" s="65">
        <v>0</v>
      </c>
      <c r="S10" s="65">
        <v>1</v>
      </c>
      <c r="T10" s="65">
        <v>0</v>
      </c>
      <c r="U10" s="65">
        <v>1</v>
      </c>
      <c r="V10" s="65">
        <v>0</v>
      </c>
      <c r="W10" s="65">
        <v>0</v>
      </c>
      <c r="X10" s="65">
        <v>0</v>
      </c>
      <c r="Y10" s="65">
        <v>0</v>
      </c>
      <c r="Z10" s="67">
        <v>0</v>
      </c>
      <c r="AA10" s="65">
        <v>0</v>
      </c>
      <c r="AB10" s="65">
        <v>0</v>
      </c>
      <c r="AC10" s="65">
        <v>1</v>
      </c>
      <c r="AD10" s="65">
        <v>1</v>
      </c>
      <c r="AE10" s="86">
        <v>0</v>
      </c>
      <c r="AF10" s="65">
        <v>0</v>
      </c>
      <c r="AG10" s="110"/>
    </row>
    <row r="11" spans="1:33" ht="15" x14ac:dyDescent="0.4">
      <c r="A11" s="8"/>
      <c r="B11" s="129"/>
      <c r="C11" s="5"/>
      <c r="D11" s="143" t="s">
        <v>39</v>
      </c>
      <c r="E11" s="28" t="s">
        <v>32</v>
      </c>
      <c r="F11" s="82">
        <v>24</v>
      </c>
      <c r="G11" s="79">
        <v>31</v>
      </c>
      <c r="H11" s="69">
        <v>26</v>
      </c>
      <c r="I11" s="69">
        <v>57</v>
      </c>
      <c r="J11" s="69">
        <v>27</v>
      </c>
      <c r="K11" s="69">
        <v>3</v>
      </c>
      <c r="L11" s="69">
        <v>8</v>
      </c>
      <c r="M11" s="69">
        <v>36</v>
      </c>
      <c r="N11" s="69">
        <v>26</v>
      </c>
      <c r="O11" s="69">
        <v>33</v>
      </c>
      <c r="P11" s="69">
        <v>17</v>
      </c>
      <c r="Q11" s="69">
        <v>52</v>
      </c>
      <c r="R11" s="69">
        <v>57</v>
      </c>
      <c r="S11" s="69">
        <v>61</v>
      </c>
      <c r="T11" s="69">
        <v>46</v>
      </c>
      <c r="U11" s="69">
        <v>51</v>
      </c>
      <c r="V11" s="69">
        <v>26</v>
      </c>
      <c r="W11" s="69">
        <v>18</v>
      </c>
      <c r="X11" s="69">
        <v>2</v>
      </c>
      <c r="Y11" s="69">
        <v>3</v>
      </c>
      <c r="Z11" s="70">
        <v>6</v>
      </c>
      <c r="AA11" s="69">
        <v>17</v>
      </c>
      <c r="AB11" s="69">
        <v>2</v>
      </c>
      <c r="AC11" s="69">
        <v>2</v>
      </c>
      <c r="AD11" s="69">
        <v>0</v>
      </c>
      <c r="AE11" s="87">
        <v>2</v>
      </c>
      <c r="AF11" s="69">
        <v>0</v>
      </c>
      <c r="AG11" s="108">
        <v>45408</v>
      </c>
    </row>
    <row r="12" spans="1:33" ht="15" x14ac:dyDescent="0.4">
      <c r="A12" s="8"/>
      <c r="B12" s="129"/>
      <c r="C12" s="5"/>
      <c r="D12" s="126"/>
      <c r="E12" s="26" t="s">
        <v>33</v>
      </c>
      <c r="F12" s="83">
        <v>2</v>
      </c>
      <c r="G12" s="80">
        <v>9</v>
      </c>
      <c r="H12" s="61">
        <v>2</v>
      </c>
      <c r="I12" s="61">
        <v>3</v>
      </c>
      <c r="J12" s="61">
        <v>8</v>
      </c>
      <c r="K12" s="61">
        <v>8</v>
      </c>
      <c r="L12" s="61">
        <v>2</v>
      </c>
      <c r="M12" s="61">
        <v>2</v>
      </c>
      <c r="N12" s="61">
        <v>5</v>
      </c>
      <c r="O12" s="61">
        <v>1</v>
      </c>
      <c r="P12" s="61">
        <v>3</v>
      </c>
      <c r="Q12" s="61">
        <v>2</v>
      </c>
      <c r="R12" s="61">
        <v>2</v>
      </c>
      <c r="S12" s="61">
        <v>2</v>
      </c>
      <c r="T12" s="61">
        <v>4</v>
      </c>
      <c r="U12" s="61">
        <v>2</v>
      </c>
      <c r="V12" s="61">
        <v>1</v>
      </c>
      <c r="W12" s="61">
        <v>1</v>
      </c>
      <c r="X12" s="61">
        <v>0</v>
      </c>
      <c r="Y12" s="61">
        <v>0</v>
      </c>
      <c r="Z12" s="63">
        <v>0</v>
      </c>
      <c r="AA12" s="61">
        <v>0</v>
      </c>
      <c r="AB12" s="61">
        <v>1</v>
      </c>
      <c r="AC12" s="61">
        <v>0</v>
      </c>
      <c r="AD12" s="61">
        <v>0</v>
      </c>
      <c r="AE12" s="77">
        <v>2</v>
      </c>
      <c r="AF12" s="61">
        <v>0</v>
      </c>
      <c r="AG12" s="109"/>
    </row>
    <row r="13" spans="1:33" ht="15" x14ac:dyDescent="0.4">
      <c r="A13" s="8"/>
      <c r="B13" s="129"/>
      <c r="C13" s="7"/>
      <c r="D13" s="126"/>
      <c r="E13" s="27" t="s">
        <v>34</v>
      </c>
      <c r="F13" s="84">
        <v>4</v>
      </c>
      <c r="G13" s="81">
        <v>1</v>
      </c>
      <c r="H13" s="65">
        <v>0</v>
      </c>
      <c r="I13" s="65">
        <v>14</v>
      </c>
      <c r="J13" s="65">
        <v>14</v>
      </c>
      <c r="K13" s="65">
        <v>3</v>
      </c>
      <c r="L13" s="65">
        <v>8</v>
      </c>
      <c r="M13" s="65">
        <v>47</v>
      </c>
      <c r="N13" s="65">
        <v>11</v>
      </c>
      <c r="O13" s="65">
        <v>4</v>
      </c>
      <c r="P13" s="65">
        <v>0</v>
      </c>
      <c r="Q13" s="65">
        <v>5</v>
      </c>
      <c r="R13" s="65">
        <v>9</v>
      </c>
      <c r="S13" s="65">
        <v>13</v>
      </c>
      <c r="T13" s="65">
        <v>0</v>
      </c>
      <c r="U13" s="65">
        <v>1</v>
      </c>
      <c r="V13" s="65">
        <v>0</v>
      </c>
      <c r="W13" s="65">
        <v>0</v>
      </c>
      <c r="X13" s="65">
        <v>0</v>
      </c>
      <c r="Y13" s="65">
        <v>0</v>
      </c>
      <c r="Z13" s="67">
        <v>0</v>
      </c>
      <c r="AA13" s="65">
        <v>0</v>
      </c>
      <c r="AB13" s="65">
        <v>0</v>
      </c>
      <c r="AC13" s="65">
        <v>3</v>
      </c>
      <c r="AD13" s="65">
        <v>1</v>
      </c>
      <c r="AE13" s="86">
        <v>0</v>
      </c>
      <c r="AF13" s="65">
        <v>0</v>
      </c>
      <c r="AG13" s="110"/>
    </row>
    <row r="14" spans="1:33" ht="15" x14ac:dyDescent="0.4">
      <c r="A14" s="8"/>
      <c r="B14" s="129"/>
      <c r="C14" s="130" t="s">
        <v>16</v>
      </c>
      <c r="D14" s="126" t="s">
        <v>20</v>
      </c>
      <c r="E14" s="28" t="s">
        <v>32</v>
      </c>
      <c r="F14" s="69">
        <v>19</v>
      </c>
      <c r="G14" s="69" t="s">
        <v>35</v>
      </c>
      <c r="H14" s="69">
        <v>43</v>
      </c>
      <c r="I14" s="69">
        <v>98</v>
      </c>
      <c r="J14" s="69">
        <v>62</v>
      </c>
      <c r="K14" s="69">
        <v>10</v>
      </c>
      <c r="L14" s="69">
        <v>24</v>
      </c>
      <c r="M14" s="69">
        <v>20</v>
      </c>
      <c r="N14" s="69">
        <v>27</v>
      </c>
      <c r="O14" s="69">
        <v>47</v>
      </c>
      <c r="P14" s="69">
        <v>36</v>
      </c>
      <c r="Q14" s="69">
        <v>52</v>
      </c>
      <c r="R14" s="69">
        <v>50</v>
      </c>
      <c r="S14" s="69">
        <v>84</v>
      </c>
      <c r="T14" s="69">
        <v>50</v>
      </c>
      <c r="U14" s="69">
        <v>50</v>
      </c>
      <c r="V14" s="69">
        <v>20</v>
      </c>
      <c r="W14" s="69">
        <v>5</v>
      </c>
      <c r="X14" s="69">
        <v>3</v>
      </c>
      <c r="Y14" s="69">
        <v>3</v>
      </c>
      <c r="Z14" s="70">
        <v>10</v>
      </c>
      <c r="AA14" s="69">
        <v>2</v>
      </c>
      <c r="AB14" s="69">
        <v>5</v>
      </c>
      <c r="AC14" s="69">
        <v>1</v>
      </c>
      <c r="AD14" s="69">
        <v>0</v>
      </c>
      <c r="AE14" s="87">
        <v>1</v>
      </c>
      <c r="AF14" s="69">
        <v>0</v>
      </c>
      <c r="AG14" s="108">
        <v>45408</v>
      </c>
    </row>
    <row r="15" spans="1:33" ht="15" x14ac:dyDescent="0.4">
      <c r="A15" s="8"/>
      <c r="B15" s="129"/>
      <c r="C15" s="131"/>
      <c r="D15" s="126"/>
      <c r="E15" s="26" t="s">
        <v>33</v>
      </c>
      <c r="F15" s="61">
        <v>0</v>
      </c>
      <c r="G15" s="61" t="s">
        <v>35</v>
      </c>
      <c r="H15" s="61">
        <v>0</v>
      </c>
      <c r="I15" s="61">
        <v>4</v>
      </c>
      <c r="J15" s="61">
        <v>11</v>
      </c>
      <c r="K15" s="61">
        <v>4</v>
      </c>
      <c r="L15" s="61">
        <v>1</v>
      </c>
      <c r="M15" s="61">
        <v>5</v>
      </c>
      <c r="N15" s="61">
        <v>2</v>
      </c>
      <c r="O15" s="61">
        <v>1</v>
      </c>
      <c r="P15" s="61">
        <v>2</v>
      </c>
      <c r="Q15" s="61">
        <v>0</v>
      </c>
      <c r="R15" s="61">
        <v>1</v>
      </c>
      <c r="S15" s="61">
        <v>2</v>
      </c>
      <c r="T15" s="61">
        <v>1</v>
      </c>
      <c r="U15" s="61">
        <v>2</v>
      </c>
      <c r="V15" s="61">
        <v>0</v>
      </c>
      <c r="W15" s="61">
        <v>2</v>
      </c>
      <c r="X15" s="61">
        <v>0</v>
      </c>
      <c r="Y15" s="61">
        <v>0</v>
      </c>
      <c r="Z15" s="63">
        <v>0</v>
      </c>
      <c r="AA15" s="61">
        <v>0</v>
      </c>
      <c r="AB15" s="61">
        <v>6</v>
      </c>
      <c r="AC15" s="61">
        <v>0</v>
      </c>
      <c r="AD15" s="61">
        <v>0</v>
      </c>
      <c r="AE15" s="77">
        <v>0</v>
      </c>
      <c r="AF15" s="61">
        <v>0</v>
      </c>
      <c r="AG15" s="109"/>
    </row>
    <row r="16" spans="1:33" ht="15" x14ac:dyDescent="0.4">
      <c r="A16" s="8"/>
      <c r="B16" s="129"/>
      <c r="C16" s="131"/>
      <c r="D16" s="126"/>
      <c r="E16" s="27" t="s">
        <v>34</v>
      </c>
      <c r="F16" s="65">
        <v>0</v>
      </c>
      <c r="G16" s="65" t="s">
        <v>35</v>
      </c>
      <c r="H16" s="65">
        <v>0</v>
      </c>
      <c r="I16" s="65">
        <v>3</v>
      </c>
      <c r="J16" s="65">
        <v>2</v>
      </c>
      <c r="K16" s="65">
        <v>9</v>
      </c>
      <c r="L16" s="65">
        <v>19</v>
      </c>
      <c r="M16" s="65">
        <v>20</v>
      </c>
      <c r="N16" s="65">
        <v>11</v>
      </c>
      <c r="O16" s="65">
        <v>5</v>
      </c>
      <c r="P16" s="65">
        <v>6</v>
      </c>
      <c r="Q16" s="65">
        <v>2</v>
      </c>
      <c r="R16" s="65">
        <v>2</v>
      </c>
      <c r="S16" s="65">
        <v>2</v>
      </c>
      <c r="T16" s="65">
        <v>0</v>
      </c>
      <c r="U16" s="65">
        <v>1</v>
      </c>
      <c r="V16" s="65">
        <v>1</v>
      </c>
      <c r="W16" s="65">
        <v>0</v>
      </c>
      <c r="X16" s="65">
        <v>0</v>
      </c>
      <c r="Y16" s="65">
        <v>0</v>
      </c>
      <c r="Z16" s="67">
        <v>2</v>
      </c>
      <c r="AA16" s="65">
        <v>2</v>
      </c>
      <c r="AB16" s="65">
        <v>1</v>
      </c>
      <c r="AC16" s="65">
        <v>0</v>
      </c>
      <c r="AD16" s="65">
        <v>0</v>
      </c>
      <c r="AE16" s="86">
        <v>0</v>
      </c>
      <c r="AF16" s="65">
        <v>0</v>
      </c>
      <c r="AG16" s="110"/>
    </row>
    <row r="17" spans="1:33" ht="15" x14ac:dyDescent="0.4">
      <c r="A17" s="8"/>
      <c r="B17" s="129"/>
      <c r="C17" s="131"/>
      <c r="D17" s="126" t="s">
        <v>21</v>
      </c>
      <c r="E17" s="28" t="s">
        <v>32</v>
      </c>
      <c r="F17" s="69">
        <v>20</v>
      </c>
      <c r="G17" s="69">
        <v>35</v>
      </c>
      <c r="H17" s="69">
        <v>44</v>
      </c>
      <c r="I17" s="69">
        <v>63</v>
      </c>
      <c r="J17" s="69">
        <v>112</v>
      </c>
      <c r="K17" s="69">
        <v>36</v>
      </c>
      <c r="L17" s="69">
        <v>25</v>
      </c>
      <c r="M17" s="69">
        <v>24</v>
      </c>
      <c r="N17" s="69">
        <v>11</v>
      </c>
      <c r="O17" s="69">
        <v>30</v>
      </c>
      <c r="P17" s="69">
        <v>68</v>
      </c>
      <c r="Q17" s="69">
        <v>48</v>
      </c>
      <c r="R17" s="69">
        <v>38</v>
      </c>
      <c r="S17" s="69">
        <v>50</v>
      </c>
      <c r="T17" s="69">
        <v>20</v>
      </c>
      <c r="U17" s="69">
        <v>32</v>
      </c>
      <c r="V17" s="69">
        <v>9</v>
      </c>
      <c r="W17" s="69">
        <v>0</v>
      </c>
      <c r="X17" s="69">
        <v>0</v>
      </c>
      <c r="Y17" s="69">
        <v>0</v>
      </c>
      <c r="Z17" s="70">
        <v>4</v>
      </c>
      <c r="AA17" s="69">
        <v>2</v>
      </c>
      <c r="AB17" s="69">
        <v>6</v>
      </c>
      <c r="AC17" s="69">
        <v>1</v>
      </c>
      <c r="AD17" s="69">
        <v>0</v>
      </c>
      <c r="AE17" s="87">
        <v>1</v>
      </c>
      <c r="AF17" s="69">
        <v>0</v>
      </c>
      <c r="AG17" s="108">
        <v>45408</v>
      </c>
    </row>
    <row r="18" spans="1:33" ht="15" x14ac:dyDescent="0.4">
      <c r="A18" s="8"/>
      <c r="B18" s="129"/>
      <c r="C18" s="131"/>
      <c r="D18" s="126"/>
      <c r="E18" s="26" t="s">
        <v>33</v>
      </c>
      <c r="F18" s="61">
        <v>0</v>
      </c>
      <c r="G18" s="61">
        <v>0</v>
      </c>
      <c r="H18" s="61">
        <v>0</v>
      </c>
      <c r="I18" s="61">
        <v>0</v>
      </c>
      <c r="J18" s="61">
        <v>0</v>
      </c>
      <c r="K18" s="61">
        <v>2</v>
      </c>
      <c r="L18" s="61">
        <v>0</v>
      </c>
      <c r="M18" s="61">
        <v>0</v>
      </c>
      <c r="N18" s="61">
        <v>0</v>
      </c>
      <c r="O18" s="61">
        <v>0</v>
      </c>
      <c r="P18" s="61">
        <v>0</v>
      </c>
      <c r="Q18" s="61">
        <v>0</v>
      </c>
      <c r="R18" s="61">
        <v>0</v>
      </c>
      <c r="S18" s="61">
        <v>0</v>
      </c>
      <c r="T18" s="61">
        <v>0</v>
      </c>
      <c r="U18" s="61">
        <v>0</v>
      </c>
      <c r="V18" s="61">
        <v>0</v>
      </c>
      <c r="W18" s="61">
        <v>0</v>
      </c>
      <c r="X18" s="61">
        <v>0</v>
      </c>
      <c r="Y18" s="61">
        <v>0</v>
      </c>
      <c r="Z18" s="63">
        <v>0</v>
      </c>
      <c r="AA18" s="61">
        <v>0</v>
      </c>
      <c r="AB18" s="61">
        <v>0</v>
      </c>
      <c r="AC18" s="61">
        <v>0</v>
      </c>
      <c r="AD18" s="61">
        <v>0</v>
      </c>
      <c r="AE18" s="77">
        <v>0</v>
      </c>
      <c r="AF18" s="61">
        <v>0</v>
      </c>
      <c r="AG18" s="109"/>
    </row>
    <row r="19" spans="1:33" ht="15" x14ac:dyDescent="0.4">
      <c r="A19" s="8"/>
      <c r="B19" s="142"/>
      <c r="C19" s="132"/>
      <c r="D19" s="126"/>
      <c r="E19" s="27" t="s">
        <v>34</v>
      </c>
      <c r="F19" s="65">
        <v>0</v>
      </c>
      <c r="G19" s="65">
        <v>0</v>
      </c>
      <c r="H19" s="65">
        <v>0</v>
      </c>
      <c r="I19" s="65">
        <v>0</v>
      </c>
      <c r="J19" s="65">
        <v>0</v>
      </c>
      <c r="K19" s="65">
        <v>0</v>
      </c>
      <c r="L19" s="65">
        <v>0</v>
      </c>
      <c r="M19" s="65">
        <v>0</v>
      </c>
      <c r="N19" s="65">
        <v>0</v>
      </c>
      <c r="O19" s="65">
        <v>0</v>
      </c>
      <c r="P19" s="65">
        <v>1</v>
      </c>
      <c r="Q19" s="65">
        <v>0</v>
      </c>
      <c r="R19" s="65">
        <v>0</v>
      </c>
      <c r="S19" s="65">
        <v>0</v>
      </c>
      <c r="T19" s="65">
        <v>0</v>
      </c>
      <c r="U19" s="65">
        <v>0</v>
      </c>
      <c r="V19" s="65">
        <v>0</v>
      </c>
      <c r="W19" s="65">
        <v>0</v>
      </c>
      <c r="X19" s="65">
        <v>0</v>
      </c>
      <c r="Y19" s="65">
        <v>0</v>
      </c>
      <c r="Z19" s="67">
        <v>0</v>
      </c>
      <c r="AA19" s="65">
        <v>0</v>
      </c>
      <c r="AB19" s="65">
        <v>0</v>
      </c>
      <c r="AC19" s="65">
        <v>1</v>
      </c>
      <c r="AD19" s="65">
        <v>0</v>
      </c>
      <c r="AE19" s="86">
        <v>0</v>
      </c>
      <c r="AF19" s="65">
        <v>0</v>
      </c>
      <c r="AG19" s="110"/>
    </row>
    <row r="20" spans="1:33" ht="15" x14ac:dyDescent="0.4">
      <c r="A20" s="8"/>
      <c r="B20" s="128" t="s">
        <v>15</v>
      </c>
      <c r="C20" s="130" t="s">
        <v>17</v>
      </c>
      <c r="D20" s="126" t="s">
        <v>22</v>
      </c>
      <c r="E20" s="28" t="s">
        <v>32</v>
      </c>
      <c r="F20" s="69">
        <v>4</v>
      </c>
      <c r="G20" s="69">
        <v>61</v>
      </c>
      <c r="H20" s="69">
        <v>45</v>
      </c>
      <c r="I20" s="69">
        <v>17</v>
      </c>
      <c r="J20" s="69">
        <v>50</v>
      </c>
      <c r="K20" s="69">
        <v>11</v>
      </c>
      <c r="L20" s="69">
        <v>19</v>
      </c>
      <c r="M20" s="69">
        <v>13</v>
      </c>
      <c r="N20" s="69">
        <v>34</v>
      </c>
      <c r="O20" s="69">
        <v>12</v>
      </c>
      <c r="P20" s="69">
        <v>46</v>
      </c>
      <c r="Q20" s="69">
        <v>110</v>
      </c>
      <c r="R20" s="69">
        <v>61</v>
      </c>
      <c r="S20" s="69">
        <v>140</v>
      </c>
      <c r="T20" s="69">
        <v>68</v>
      </c>
      <c r="U20" s="69">
        <v>89</v>
      </c>
      <c r="V20" s="69">
        <v>9</v>
      </c>
      <c r="W20" s="69">
        <v>13</v>
      </c>
      <c r="X20" s="69">
        <v>4</v>
      </c>
      <c r="Y20" s="69">
        <v>1</v>
      </c>
      <c r="Z20" s="70">
        <v>0</v>
      </c>
      <c r="AA20" s="69">
        <v>2</v>
      </c>
      <c r="AB20" s="69">
        <v>0</v>
      </c>
      <c r="AC20" s="69">
        <v>0</v>
      </c>
      <c r="AD20" s="69">
        <v>0</v>
      </c>
      <c r="AE20" s="87">
        <v>0</v>
      </c>
      <c r="AF20" s="69">
        <v>0</v>
      </c>
      <c r="AG20" s="108">
        <v>45408</v>
      </c>
    </row>
    <row r="21" spans="1:33" ht="15" x14ac:dyDescent="0.4">
      <c r="A21" s="8"/>
      <c r="B21" s="129"/>
      <c r="C21" s="131"/>
      <c r="D21" s="126"/>
      <c r="E21" s="26" t="s">
        <v>33</v>
      </c>
      <c r="F21" s="61">
        <v>0</v>
      </c>
      <c r="G21" s="61">
        <v>0</v>
      </c>
      <c r="H21" s="61">
        <v>0</v>
      </c>
      <c r="I21" s="61">
        <v>0</v>
      </c>
      <c r="J21" s="61">
        <v>0</v>
      </c>
      <c r="K21" s="61">
        <v>0</v>
      </c>
      <c r="L21" s="61">
        <v>0</v>
      </c>
      <c r="M21" s="61">
        <v>0</v>
      </c>
      <c r="N21" s="61">
        <v>0</v>
      </c>
      <c r="O21" s="61">
        <v>0</v>
      </c>
      <c r="P21" s="61">
        <v>0</v>
      </c>
      <c r="Q21" s="61">
        <v>0</v>
      </c>
      <c r="R21" s="61">
        <v>0</v>
      </c>
      <c r="S21" s="61">
        <v>0</v>
      </c>
      <c r="T21" s="61">
        <v>0</v>
      </c>
      <c r="U21" s="61">
        <v>0</v>
      </c>
      <c r="V21" s="61">
        <v>0</v>
      </c>
      <c r="W21" s="61">
        <v>0</v>
      </c>
      <c r="X21" s="61">
        <v>0</v>
      </c>
      <c r="Y21" s="61">
        <v>0</v>
      </c>
      <c r="Z21" s="63">
        <v>0</v>
      </c>
      <c r="AA21" s="61">
        <v>0</v>
      </c>
      <c r="AB21" s="61">
        <v>0</v>
      </c>
      <c r="AC21" s="61">
        <v>0</v>
      </c>
      <c r="AD21" s="61">
        <v>0</v>
      </c>
      <c r="AE21" s="77">
        <v>0</v>
      </c>
      <c r="AF21" s="61">
        <v>0</v>
      </c>
      <c r="AG21" s="109"/>
    </row>
    <row r="22" spans="1:33" ht="15" x14ac:dyDescent="0.4">
      <c r="A22" s="8"/>
      <c r="B22" s="129"/>
      <c r="C22" s="131"/>
      <c r="D22" s="126"/>
      <c r="E22" s="27" t="s">
        <v>34</v>
      </c>
      <c r="F22" s="65">
        <v>0</v>
      </c>
      <c r="G22" s="65">
        <v>0</v>
      </c>
      <c r="H22" s="65">
        <v>0</v>
      </c>
      <c r="I22" s="65">
        <v>3</v>
      </c>
      <c r="J22" s="65">
        <v>2</v>
      </c>
      <c r="K22" s="65">
        <v>5</v>
      </c>
      <c r="L22" s="65">
        <v>2</v>
      </c>
      <c r="M22" s="65">
        <v>0</v>
      </c>
      <c r="N22" s="65">
        <v>0</v>
      </c>
      <c r="O22" s="65">
        <v>0</v>
      </c>
      <c r="P22" s="65">
        <v>1</v>
      </c>
      <c r="Q22" s="65">
        <v>0</v>
      </c>
      <c r="R22" s="65">
        <v>0</v>
      </c>
      <c r="S22" s="65">
        <v>0</v>
      </c>
      <c r="T22" s="65">
        <v>0</v>
      </c>
      <c r="U22" s="65">
        <v>0</v>
      </c>
      <c r="V22" s="65">
        <v>0</v>
      </c>
      <c r="W22" s="65">
        <v>0</v>
      </c>
      <c r="X22" s="65">
        <v>0</v>
      </c>
      <c r="Y22" s="65">
        <v>0</v>
      </c>
      <c r="Z22" s="67">
        <v>0</v>
      </c>
      <c r="AA22" s="65">
        <v>0</v>
      </c>
      <c r="AB22" s="65">
        <v>0</v>
      </c>
      <c r="AC22" s="65">
        <v>0</v>
      </c>
      <c r="AD22" s="65">
        <v>0</v>
      </c>
      <c r="AE22" s="86">
        <v>0</v>
      </c>
      <c r="AF22" s="65">
        <v>0</v>
      </c>
      <c r="AG22" s="110"/>
    </row>
    <row r="23" spans="1:33" ht="15" x14ac:dyDescent="0.4">
      <c r="A23" s="8"/>
      <c r="B23" s="129"/>
      <c r="C23" s="131"/>
      <c r="D23" s="126" t="s">
        <v>23</v>
      </c>
      <c r="E23" s="28" t="s">
        <v>32</v>
      </c>
      <c r="F23" s="69">
        <v>21</v>
      </c>
      <c r="G23" s="69">
        <v>18</v>
      </c>
      <c r="H23" s="69">
        <v>20</v>
      </c>
      <c r="I23" s="69">
        <v>8</v>
      </c>
      <c r="J23" s="69">
        <v>20</v>
      </c>
      <c r="K23" s="69">
        <v>5</v>
      </c>
      <c r="L23" s="69">
        <v>20</v>
      </c>
      <c r="M23" s="69">
        <v>15</v>
      </c>
      <c r="N23" s="69">
        <v>39</v>
      </c>
      <c r="O23" s="69">
        <v>67</v>
      </c>
      <c r="P23" s="69">
        <v>82</v>
      </c>
      <c r="Q23" s="69">
        <v>170</v>
      </c>
      <c r="R23" s="69">
        <v>261</v>
      </c>
      <c r="S23" s="69">
        <v>95</v>
      </c>
      <c r="T23" s="69">
        <v>46</v>
      </c>
      <c r="U23" s="69">
        <v>53</v>
      </c>
      <c r="V23" s="69">
        <v>25</v>
      </c>
      <c r="W23" s="69">
        <v>26</v>
      </c>
      <c r="X23" s="69">
        <v>1</v>
      </c>
      <c r="Y23" s="69">
        <v>0</v>
      </c>
      <c r="Z23" s="70">
        <v>12</v>
      </c>
      <c r="AA23" s="69">
        <v>2</v>
      </c>
      <c r="AB23" s="69">
        <v>4</v>
      </c>
      <c r="AC23" s="69">
        <v>1</v>
      </c>
      <c r="AD23" s="69">
        <v>1</v>
      </c>
      <c r="AE23" s="87">
        <v>3</v>
      </c>
      <c r="AF23" s="69">
        <v>0</v>
      </c>
      <c r="AG23" s="108">
        <v>45408</v>
      </c>
    </row>
    <row r="24" spans="1:33" ht="15" x14ac:dyDescent="0.4">
      <c r="A24" s="8"/>
      <c r="B24" s="129"/>
      <c r="C24" s="131"/>
      <c r="D24" s="126"/>
      <c r="E24" s="26" t="s">
        <v>33</v>
      </c>
      <c r="F24" s="61">
        <v>1</v>
      </c>
      <c r="G24" s="61">
        <v>0</v>
      </c>
      <c r="H24" s="61">
        <v>0</v>
      </c>
      <c r="I24" s="61">
        <v>0</v>
      </c>
      <c r="J24" s="61">
        <v>0</v>
      </c>
      <c r="K24" s="61">
        <v>1</v>
      </c>
      <c r="L24" s="61">
        <v>1</v>
      </c>
      <c r="M24" s="61">
        <v>0</v>
      </c>
      <c r="N24" s="61">
        <v>0</v>
      </c>
      <c r="O24" s="61">
        <v>2</v>
      </c>
      <c r="P24" s="61">
        <v>3</v>
      </c>
      <c r="Q24" s="61">
        <v>2</v>
      </c>
      <c r="R24" s="61">
        <v>4</v>
      </c>
      <c r="S24" s="61">
        <v>0</v>
      </c>
      <c r="T24" s="61">
        <v>1</v>
      </c>
      <c r="U24" s="61">
        <v>0</v>
      </c>
      <c r="V24" s="61">
        <v>0</v>
      </c>
      <c r="W24" s="61">
        <v>0</v>
      </c>
      <c r="X24" s="61">
        <v>0</v>
      </c>
      <c r="Y24" s="61">
        <v>0</v>
      </c>
      <c r="Z24" s="63">
        <v>2</v>
      </c>
      <c r="AA24" s="61">
        <v>1</v>
      </c>
      <c r="AB24" s="61">
        <v>0</v>
      </c>
      <c r="AC24" s="61">
        <v>0</v>
      </c>
      <c r="AD24" s="61">
        <v>0</v>
      </c>
      <c r="AE24" s="77">
        <v>0</v>
      </c>
      <c r="AF24" s="61">
        <v>0</v>
      </c>
      <c r="AG24" s="109"/>
    </row>
    <row r="25" spans="1:33" ht="15" x14ac:dyDescent="0.4">
      <c r="A25" s="8"/>
      <c r="B25" s="129"/>
      <c r="C25" s="132"/>
      <c r="D25" s="126"/>
      <c r="E25" s="27" t="s">
        <v>34</v>
      </c>
      <c r="F25" s="65">
        <v>0</v>
      </c>
      <c r="G25" s="65">
        <v>3</v>
      </c>
      <c r="H25" s="65">
        <v>0</v>
      </c>
      <c r="I25" s="65">
        <v>0</v>
      </c>
      <c r="J25" s="65">
        <v>11</v>
      </c>
      <c r="K25" s="65">
        <v>0</v>
      </c>
      <c r="L25" s="65">
        <v>2</v>
      </c>
      <c r="M25" s="65">
        <v>3</v>
      </c>
      <c r="N25" s="65">
        <v>3</v>
      </c>
      <c r="O25" s="65">
        <v>2</v>
      </c>
      <c r="P25" s="65">
        <v>1</v>
      </c>
      <c r="Q25" s="65">
        <v>3</v>
      </c>
      <c r="R25" s="65">
        <v>7</v>
      </c>
      <c r="S25" s="65">
        <v>0</v>
      </c>
      <c r="T25" s="65">
        <v>0</v>
      </c>
      <c r="U25" s="65">
        <v>0</v>
      </c>
      <c r="V25" s="65">
        <v>0</v>
      </c>
      <c r="W25" s="65">
        <v>0</v>
      </c>
      <c r="X25" s="65">
        <v>0</v>
      </c>
      <c r="Y25" s="65">
        <v>0</v>
      </c>
      <c r="Z25" s="67">
        <v>1</v>
      </c>
      <c r="AA25" s="65">
        <v>0</v>
      </c>
      <c r="AB25" s="65">
        <v>0</v>
      </c>
      <c r="AC25" s="65">
        <v>0</v>
      </c>
      <c r="AD25" s="65">
        <v>0</v>
      </c>
      <c r="AE25" s="86">
        <v>0</v>
      </c>
      <c r="AF25" s="65">
        <v>0</v>
      </c>
      <c r="AG25" s="110"/>
    </row>
    <row r="26" spans="1:33" ht="15" x14ac:dyDescent="0.4">
      <c r="A26" s="8"/>
      <c r="B26" s="129"/>
      <c r="C26" s="133" t="s">
        <v>18</v>
      </c>
      <c r="D26" s="126" t="s">
        <v>24</v>
      </c>
      <c r="E26" s="28" t="s">
        <v>32</v>
      </c>
      <c r="F26" s="69">
        <v>68</v>
      </c>
      <c r="G26" s="69">
        <v>195</v>
      </c>
      <c r="H26" s="69">
        <v>103</v>
      </c>
      <c r="I26" s="69">
        <v>150</v>
      </c>
      <c r="J26" s="69">
        <v>161</v>
      </c>
      <c r="K26" s="69">
        <v>51</v>
      </c>
      <c r="L26" s="69">
        <v>92</v>
      </c>
      <c r="M26" s="69">
        <v>124</v>
      </c>
      <c r="N26" s="69">
        <v>268</v>
      </c>
      <c r="O26" s="69">
        <v>232</v>
      </c>
      <c r="P26" s="69">
        <v>322</v>
      </c>
      <c r="Q26" s="69">
        <v>40</v>
      </c>
      <c r="R26" s="69">
        <v>356</v>
      </c>
      <c r="S26" s="69">
        <v>200</v>
      </c>
      <c r="T26" s="69">
        <v>131</v>
      </c>
      <c r="U26" s="69">
        <v>202</v>
      </c>
      <c r="V26" s="69">
        <v>56</v>
      </c>
      <c r="W26" s="69">
        <v>47</v>
      </c>
      <c r="X26" s="69">
        <v>7</v>
      </c>
      <c r="Y26" s="69">
        <v>21</v>
      </c>
      <c r="Z26" s="70">
        <v>16</v>
      </c>
      <c r="AA26" s="69">
        <v>21</v>
      </c>
      <c r="AB26" s="69">
        <v>18</v>
      </c>
      <c r="AC26" s="69">
        <v>5</v>
      </c>
      <c r="AD26" s="69">
        <v>9</v>
      </c>
      <c r="AE26" s="87">
        <v>7</v>
      </c>
      <c r="AF26" s="69">
        <v>1</v>
      </c>
      <c r="AG26" s="108">
        <v>45408</v>
      </c>
    </row>
    <row r="27" spans="1:33" ht="15" x14ac:dyDescent="0.4">
      <c r="A27" s="8"/>
      <c r="B27" s="129"/>
      <c r="C27" s="131"/>
      <c r="D27" s="126"/>
      <c r="E27" s="26" t="s">
        <v>33</v>
      </c>
      <c r="F27" s="61">
        <v>0</v>
      </c>
      <c r="G27" s="61">
        <v>1</v>
      </c>
      <c r="H27" s="61">
        <v>3</v>
      </c>
      <c r="I27" s="61">
        <v>3</v>
      </c>
      <c r="J27" s="61">
        <v>5</v>
      </c>
      <c r="K27" s="61">
        <v>2</v>
      </c>
      <c r="L27" s="61">
        <v>1</v>
      </c>
      <c r="M27" s="61">
        <v>0</v>
      </c>
      <c r="N27" s="61">
        <v>1</v>
      </c>
      <c r="O27" s="61">
        <v>2</v>
      </c>
      <c r="P27" s="61">
        <v>2</v>
      </c>
      <c r="Q27" s="61">
        <v>0</v>
      </c>
      <c r="R27" s="61">
        <v>0</v>
      </c>
      <c r="S27" s="61">
        <v>2</v>
      </c>
      <c r="T27" s="61">
        <v>0</v>
      </c>
      <c r="U27" s="61">
        <v>3</v>
      </c>
      <c r="V27" s="61">
        <v>1</v>
      </c>
      <c r="W27" s="61">
        <v>2</v>
      </c>
      <c r="X27" s="61">
        <v>0</v>
      </c>
      <c r="Y27" s="61">
        <v>0</v>
      </c>
      <c r="Z27" s="63">
        <v>1</v>
      </c>
      <c r="AA27" s="61">
        <v>2</v>
      </c>
      <c r="AB27" s="61">
        <v>5</v>
      </c>
      <c r="AC27" s="61">
        <v>2</v>
      </c>
      <c r="AD27" s="61">
        <v>3</v>
      </c>
      <c r="AE27" s="77">
        <v>1</v>
      </c>
      <c r="AF27" s="61">
        <v>1</v>
      </c>
      <c r="AG27" s="109"/>
    </row>
    <row r="28" spans="1:33" ht="15" x14ac:dyDescent="0.4">
      <c r="A28" s="8"/>
      <c r="B28" s="129"/>
      <c r="C28" s="131"/>
      <c r="D28" s="126"/>
      <c r="E28" s="27" t="s">
        <v>34</v>
      </c>
      <c r="F28" s="65">
        <v>2</v>
      </c>
      <c r="G28" s="65">
        <v>0</v>
      </c>
      <c r="H28" s="65">
        <v>1</v>
      </c>
      <c r="I28" s="65">
        <v>5</v>
      </c>
      <c r="J28" s="65">
        <v>4</v>
      </c>
      <c r="K28" s="65">
        <v>5</v>
      </c>
      <c r="L28" s="65">
        <v>3</v>
      </c>
      <c r="M28" s="65">
        <v>9</v>
      </c>
      <c r="N28" s="65">
        <v>8</v>
      </c>
      <c r="O28" s="65">
        <v>1</v>
      </c>
      <c r="P28" s="65">
        <v>0</v>
      </c>
      <c r="Q28" s="65">
        <v>0</v>
      </c>
      <c r="R28" s="65">
        <v>0</v>
      </c>
      <c r="S28" s="65">
        <v>3</v>
      </c>
      <c r="T28" s="65">
        <v>0</v>
      </c>
      <c r="U28" s="65">
        <v>2</v>
      </c>
      <c r="V28" s="65">
        <v>0</v>
      </c>
      <c r="W28" s="65">
        <v>2</v>
      </c>
      <c r="X28" s="65">
        <v>1</v>
      </c>
      <c r="Y28" s="65">
        <v>0</v>
      </c>
      <c r="Z28" s="67">
        <v>0</v>
      </c>
      <c r="AA28" s="65">
        <v>0</v>
      </c>
      <c r="AB28" s="65">
        <v>4</v>
      </c>
      <c r="AC28" s="65">
        <v>9</v>
      </c>
      <c r="AD28" s="65">
        <v>2</v>
      </c>
      <c r="AE28" s="86">
        <v>0</v>
      </c>
      <c r="AF28" s="65">
        <v>0</v>
      </c>
      <c r="AG28" s="110"/>
    </row>
    <row r="29" spans="1:33" ht="15" x14ac:dyDescent="0.4">
      <c r="A29" s="8"/>
      <c r="B29" s="129"/>
      <c r="C29" s="131"/>
      <c r="D29" s="126" t="s">
        <v>25</v>
      </c>
      <c r="E29" s="28" t="s">
        <v>32</v>
      </c>
      <c r="F29" s="69">
        <v>9</v>
      </c>
      <c r="G29" s="69">
        <v>58</v>
      </c>
      <c r="H29" s="69">
        <v>110</v>
      </c>
      <c r="I29" s="69">
        <v>91</v>
      </c>
      <c r="J29" s="69">
        <v>120</v>
      </c>
      <c r="K29" s="69">
        <v>20</v>
      </c>
      <c r="L29" s="69">
        <v>32</v>
      </c>
      <c r="M29" s="69">
        <v>22</v>
      </c>
      <c r="N29" s="69">
        <v>11</v>
      </c>
      <c r="O29" s="69">
        <v>35</v>
      </c>
      <c r="P29" s="69">
        <v>86</v>
      </c>
      <c r="Q29" s="69">
        <v>65</v>
      </c>
      <c r="R29" s="69">
        <v>305</v>
      </c>
      <c r="S29" s="69">
        <v>188</v>
      </c>
      <c r="T29" s="69">
        <v>87</v>
      </c>
      <c r="U29" s="69">
        <v>71</v>
      </c>
      <c r="V29" s="69">
        <v>25</v>
      </c>
      <c r="W29" s="69">
        <v>34</v>
      </c>
      <c r="X29" s="69">
        <v>14</v>
      </c>
      <c r="Y29" s="69">
        <v>10</v>
      </c>
      <c r="Z29" s="70">
        <v>7</v>
      </c>
      <c r="AA29" s="69">
        <v>19</v>
      </c>
      <c r="AB29" s="69">
        <v>1</v>
      </c>
      <c r="AC29" s="69">
        <v>3</v>
      </c>
      <c r="AD29" s="69">
        <v>1</v>
      </c>
      <c r="AE29" s="87">
        <v>1</v>
      </c>
      <c r="AF29" s="69">
        <v>0</v>
      </c>
      <c r="AG29" s="108">
        <v>45408</v>
      </c>
    </row>
    <row r="30" spans="1:33" ht="15" x14ac:dyDescent="0.4">
      <c r="A30" s="8"/>
      <c r="B30" s="129"/>
      <c r="C30" s="131"/>
      <c r="D30" s="126"/>
      <c r="E30" s="26" t="s">
        <v>33</v>
      </c>
      <c r="F30" s="61">
        <v>0</v>
      </c>
      <c r="G30" s="61">
        <v>0</v>
      </c>
      <c r="H30" s="61">
        <v>0</v>
      </c>
      <c r="I30" s="61">
        <v>0</v>
      </c>
      <c r="J30" s="61">
        <v>1</v>
      </c>
      <c r="K30" s="61">
        <v>0</v>
      </c>
      <c r="L30" s="61">
        <v>0</v>
      </c>
      <c r="M30" s="61">
        <v>0</v>
      </c>
      <c r="N30" s="61">
        <v>0</v>
      </c>
      <c r="O30" s="61">
        <v>0</v>
      </c>
      <c r="P30" s="61">
        <v>0</v>
      </c>
      <c r="Q30" s="61">
        <v>0</v>
      </c>
      <c r="R30" s="61">
        <v>1</v>
      </c>
      <c r="S30" s="61">
        <v>0</v>
      </c>
      <c r="T30" s="61">
        <v>0</v>
      </c>
      <c r="U30" s="61">
        <v>0</v>
      </c>
      <c r="V30" s="61">
        <v>0</v>
      </c>
      <c r="W30" s="61">
        <v>0</v>
      </c>
      <c r="X30" s="61">
        <v>0</v>
      </c>
      <c r="Y30" s="61">
        <v>1</v>
      </c>
      <c r="Z30" s="63">
        <v>0</v>
      </c>
      <c r="AA30" s="61">
        <v>0</v>
      </c>
      <c r="AB30" s="61">
        <v>0</v>
      </c>
      <c r="AC30" s="61">
        <v>0</v>
      </c>
      <c r="AD30" s="61">
        <v>0</v>
      </c>
      <c r="AE30" s="77">
        <v>0</v>
      </c>
      <c r="AF30" s="61">
        <v>0</v>
      </c>
      <c r="AG30" s="109"/>
    </row>
    <row r="31" spans="1:33" ht="15" x14ac:dyDescent="0.4">
      <c r="A31" s="8"/>
      <c r="B31" s="129"/>
      <c r="C31" s="131"/>
      <c r="D31" s="126"/>
      <c r="E31" s="27" t="s">
        <v>34</v>
      </c>
      <c r="F31" s="65">
        <v>0</v>
      </c>
      <c r="G31" s="65">
        <v>0</v>
      </c>
      <c r="H31" s="65">
        <v>0</v>
      </c>
      <c r="I31" s="65">
        <v>0</v>
      </c>
      <c r="J31" s="65">
        <v>0</v>
      </c>
      <c r="K31" s="65">
        <v>0</v>
      </c>
      <c r="L31" s="65">
        <v>0</v>
      </c>
      <c r="M31" s="65">
        <v>0</v>
      </c>
      <c r="N31" s="65">
        <v>0</v>
      </c>
      <c r="O31" s="65">
        <v>0</v>
      </c>
      <c r="P31" s="65">
        <v>0</v>
      </c>
      <c r="Q31" s="65">
        <v>0</v>
      </c>
      <c r="R31" s="65">
        <v>0</v>
      </c>
      <c r="S31" s="65">
        <v>0</v>
      </c>
      <c r="T31" s="65">
        <v>0</v>
      </c>
      <c r="U31" s="65">
        <v>0</v>
      </c>
      <c r="V31" s="65">
        <v>0</v>
      </c>
      <c r="W31" s="65">
        <v>0</v>
      </c>
      <c r="X31" s="65">
        <v>0</v>
      </c>
      <c r="Y31" s="65">
        <v>0</v>
      </c>
      <c r="Z31" s="67">
        <v>0</v>
      </c>
      <c r="AA31" s="65">
        <v>0</v>
      </c>
      <c r="AB31" s="65">
        <v>0</v>
      </c>
      <c r="AC31" s="65">
        <v>0</v>
      </c>
      <c r="AD31" s="65">
        <v>0</v>
      </c>
      <c r="AE31" s="86">
        <v>0</v>
      </c>
      <c r="AF31" s="65">
        <v>0</v>
      </c>
      <c r="AG31" s="110"/>
    </row>
    <row r="32" spans="1:33" ht="15" x14ac:dyDescent="0.4">
      <c r="A32" s="8"/>
      <c r="B32" s="129"/>
      <c r="C32" s="131"/>
      <c r="D32" s="126" t="s">
        <v>26</v>
      </c>
      <c r="E32" s="28" t="s">
        <v>32</v>
      </c>
      <c r="F32" s="69">
        <v>158</v>
      </c>
      <c r="G32" s="69">
        <v>248</v>
      </c>
      <c r="H32" s="69">
        <v>200</v>
      </c>
      <c r="I32" s="69">
        <v>153</v>
      </c>
      <c r="J32" s="69">
        <v>196</v>
      </c>
      <c r="K32" s="69">
        <v>98</v>
      </c>
      <c r="L32" s="69">
        <v>248</v>
      </c>
      <c r="M32" s="69">
        <v>188</v>
      </c>
      <c r="N32" s="69">
        <v>266</v>
      </c>
      <c r="O32" s="69">
        <v>310</v>
      </c>
      <c r="P32" s="69">
        <v>214</v>
      </c>
      <c r="Q32" s="69">
        <v>232</v>
      </c>
      <c r="R32" s="69">
        <v>371</v>
      </c>
      <c r="S32" s="69">
        <v>374</v>
      </c>
      <c r="T32" s="69">
        <v>202</v>
      </c>
      <c r="U32" s="69">
        <v>204</v>
      </c>
      <c r="V32" s="69">
        <v>96</v>
      </c>
      <c r="W32" s="69">
        <v>51</v>
      </c>
      <c r="X32" s="69">
        <v>21</v>
      </c>
      <c r="Y32" s="69">
        <v>35</v>
      </c>
      <c r="Z32" s="70">
        <v>38</v>
      </c>
      <c r="AA32" s="69">
        <v>43</v>
      </c>
      <c r="AB32" s="69">
        <v>28</v>
      </c>
      <c r="AC32" s="69">
        <v>6</v>
      </c>
      <c r="AD32" s="69">
        <v>15</v>
      </c>
      <c r="AE32" s="87">
        <v>22</v>
      </c>
      <c r="AF32" s="69">
        <v>4</v>
      </c>
      <c r="AG32" s="120">
        <v>45408</v>
      </c>
    </row>
    <row r="33" spans="1:33" ht="15" x14ac:dyDescent="0.4">
      <c r="A33" s="8"/>
      <c r="B33" s="129"/>
      <c r="C33" s="131"/>
      <c r="D33" s="126"/>
      <c r="E33" s="26" t="s">
        <v>33</v>
      </c>
      <c r="F33" s="61">
        <v>0</v>
      </c>
      <c r="G33" s="61">
        <v>0</v>
      </c>
      <c r="H33" s="61">
        <v>0</v>
      </c>
      <c r="I33" s="61">
        <v>0</v>
      </c>
      <c r="J33" s="61">
        <v>0</v>
      </c>
      <c r="K33" s="61">
        <v>1</v>
      </c>
      <c r="L33" s="61">
        <v>5</v>
      </c>
      <c r="M33" s="61">
        <v>1</v>
      </c>
      <c r="N33" s="61">
        <v>3</v>
      </c>
      <c r="O33" s="61">
        <v>1</v>
      </c>
      <c r="P33" s="61">
        <v>4</v>
      </c>
      <c r="Q33" s="61">
        <v>3</v>
      </c>
      <c r="R33" s="61">
        <v>9</v>
      </c>
      <c r="S33" s="61">
        <v>2</v>
      </c>
      <c r="T33" s="61">
        <v>1</v>
      </c>
      <c r="U33" s="61">
        <v>3</v>
      </c>
      <c r="V33" s="61">
        <v>2</v>
      </c>
      <c r="W33" s="61">
        <v>2</v>
      </c>
      <c r="X33" s="61">
        <v>0</v>
      </c>
      <c r="Y33" s="61">
        <v>0</v>
      </c>
      <c r="Z33" s="63">
        <v>1</v>
      </c>
      <c r="AA33" s="61">
        <v>2</v>
      </c>
      <c r="AB33" s="61">
        <v>3</v>
      </c>
      <c r="AC33" s="61">
        <v>3</v>
      </c>
      <c r="AD33" s="61">
        <v>1</v>
      </c>
      <c r="AE33" s="77">
        <v>1</v>
      </c>
      <c r="AF33" s="61">
        <v>1</v>
      </c>
      <c r="AG33" s="121"/>
    </row>
    <row r="34" spans="1:33" ht="15.75" thickBot="1" x14ac:dyDescent="0.45">
      <c r="A34" s="8"/>
      <c r="B34" s="129"/>
      <c r="C34" s="131"/>
      <c r="D34" s="127"/>
      <c r="E34" s="26" t="s">
        <v>34</v>
      </c>
      <c r="F34" s="71">
        <v>0</v>
      </c>
      <c r="G34" s="71">
        <v>4</v>
      </c>
      <c r="H34" s="71">
        <v>0</v>
      </c>
      <c r="I34" s="71">
        <v>7</v>
      </c>
      <c r="J34" s="71">
        <v>3</v>
      </c>
      <c r="K34" s="71">
        <v>4</v>
      </c>
      <c r="L34" s="71">
        <v>13</v>
      </c>
      <c r="M34" s="71">
        <v>23</v>
      </c>
      <c r="N34" s="71">
        <v>20</v>
      </c>
      <c r="O34" s="71">
        <v>21</v>
      </c>
      <c r="P34" s="71">
        <v>18</v>
      </c>
      <c r="Q34" s="71">
        <v>8</v>
      </c>
      <c r="R34" s="71">
        <v>8</v>
      </c>
      <c r="S34" s="71">
        <v>6</v>
      </c>
      <c r="T34" s="71">
        <v>2</v>
      </c>
      <c r="U34" s="71">
        <v>9</v>
      </c>
      <c r="V34" s="71">
        <v>0</v>
      </c>
      <c r="W34" s="71">
        <v>4</v>
      </c>
      <c r="X34" s="71">
        <v>0</v>
      </c>
      <c r="Y34" s="71">
        <v>4</v>
      </c>
      <c r="Z34" s="72">
        <v>9</v>
      </c>
      <c r="AA34" s="71">
        <v>1</v>
      </c>
      <c r="AB34" s="71">
        <v>6</v>
      </c>
      <c r="AC34" s="73">
        <v>0</v>
      </c>
      <c r="AD34" s="71">
        <v>0</v>
      </c>
      <c r="AE34" s="88">
        <v>0</v>
      </c>
      <c r="AF34" s="71">
        <v>0</v>
      </c>
      <c r="AG34" s="122"/>
    </row>
    <row r="35" spans="1:33" ht="12" customHeight="1" x14ac:dyDescent="0.4">
      <c r="B35" s="111" t="s">
        <v>27</v>
      </c>
      <c r="C35" s="112"/>
      <c r="D35" s="113"/>
      <c r="E35" s="29" t="s">
        <v>32</v>
      </c>
      <c r="F35" s="74">
        <v>358</v>
      </c>
      <c r="G35" s="57">
        <v>725</v>
      </c>
      <c r="H35" s="57">
        <v>656</v>
      </c>
      <c r="I35" s="75">
        <v>681</v>
      </c>
      <c r="J35" s="57">
        <v>807</v>
      </c>
      <c r="K35" s="57">
        <v>252</v>
      </c>
      <c r="L35" s="57">
        <v>563</v>
      </c>
      <c r="M35" s="57">
        <v>493</v>
      </c>
      <c r="N35" s="57">
        <v>729</v>
      </c>
      <c r="O35" s="57">
        <v>918</v>
      </c>
      <c r="P35" s="57">
        <v>1023</v>
      </c>
      <c r="Q35" s="57">
        <v>893</v>
      </c>
      <c r="R35" s="57">
        <v>1715</v>
      </c>
      <c r="S35" s="57">
        <v>1361</v>
      </c>
      <c r="T35" s="57">
        <v>837</v>
      </c>
      <c r="U35" s="57">
        <v>922</v>
      </c>
      <c r="V35" s="57">
        <v>341</v>
      </c>
      <c r="W35" s="57">
        <v>287</v>
      </c>
      <c r="X35" s="57">
        <v>60</v>
      </c>
      <c r="Y35" s="57">
        <v>108</v>
      </c>
      <c r="Z35" s="59">
        <v>111</v>
      </c>
      <c r="AA35" s="57">
        <v>116</v>
      </c>
      <c r="AB35" s="57">
        <v>68</v>
      </c>
      <c r="AC35" s="57">
        <v>23</v>
      </c>
      <c r="AD35" s="57">
        <v>27</v>
      </c>
      <c r="AE35" s="75">
        <v>40</v>
      </c>
      <c r="AF35" s="57">
        <v>5</v>
      </c>
      <c r="AG35" s="123"/>
    </row>
    <row r="36" spans="1:33" ht="15" x14ac:dyDescent="0.4">
      <c r="B36" s="114"/>
      <c r="C36" s="115"/>
      <c r="D36" s="116"/>
      <c r="E36" s="30" t="s">
        <v>33</v>
      </c>
      <c r="F36" s="76">
        <v>8</v>
      </c>
      <c r="G36" s="61">
        <v>38</v>
      </c>
      <c r="H36" s="61">
        <v>15</v>
      </c>
      <c r="I36" s="77">
        <v>24</v>
      </c>
      <c r="J36" s="61">
        <v>37</v>
      </c>
      <c r="K36" s="61">
        <v>26</v>
      </c>
      <c r="L36" s="61">
        <v>20</v>
      </c>
      <c r="M36" s="61">
        <v>10</v>
      </c>
      <c r="N36" s="61">
        <v>15</v>
      </c>
      <c r="O36" s="61">
        <v>10</v>
      </c>
      <c r="P36" s="61">
        <v>16</v>
      </c>
      <c r="Q36" s="61">
        <v>8</v>
      </c>
      <c r="R36" s="61">
        <v>25</v>
      </c>
      <c r="S36" s="61">
        <v>22</v>
      </c>
      <c r="T36" s="61">
        <v>10</v>
      </c>
      <c r="U36" s="61">
        <v>10</v>
      </c>
      <c r="V36" s="61">
        <v>6</v>
      </c>
      <c r="W36" s="61">
        <v>10</v>
      </c>
      <c r="X36" s="61">
        <v>0</v>
      </c>
      <c r="Y36" s="61">
        <v>1</v>
      </c>
      <c r="Z36" s="63">
        <v>5</v>
      </c>
      <c r="AA36" s="61">
        <v>6</v>
      </c>
      <c r="AB36" s="61">
        <v>16</v>
      </c>
      <c r="AC36" s="61">
        <v>9</v>
      </c>
      <c r="AD36" s="61">
        <v>11</v>
      </c>
      <c r="AE36" s="77">
        <v>4</v>
      </c>
      <c r="AF36" s="61">
        <v>4</v>
      </c>
      <c r="AG36" s="124"/>
    </row>
    <row r="37" spans="1:33" ht="15.75" thickBot="1" x14ac:dyDescent="0.45">
      <c r="B37" s="117"/>
      <c r="C37" s="118"/>
      <c r="D37" s="119"/>
      <c r="E37" s="31" t="s">
        <v>34</v>
      </c>
      <c r="F37" s="78">
        <v>6</v>
      </c>
      <c r="G37" s="71">
        <v>9</v>
      </c>
      <c r="H37" s="71">
        <v>1</v>
      </c>
      <c r="I37" s="73">
        <v>32</v>
      </c>
      <c r="J37" s="71">
        <v>41</v>
      </c>
      <c r="K37" s="71">
        <v>26</v>
      </c>
      <c r="L37" s="71">
        <v>54</v>
      </c>
      <c r="M37" s="71">
        <v>102</v>
      </c>
      <c r="N37" s="71">
        <v>53</v>
      </c>
      <c r="O37" s="71">
        <v>35</v>
      </c>
      <c r="P37" s="71">
        <v>29</v>
      </c>
      <c r="Q37" s="71">
        <v>19</v>
      </c>
      <c r="R37" s="71">
        <v>27</v>
      </c>
      <c r="S37" s="71">
        <v>27</v>
      </c>
      <c r="T37" s="71">
        <v>3</v>
      </c>
      <c r="U37" s="71">
        <v>14</v>
      </c>
      <c r="V37" s="71">
        <v>1</v>
      </c>
      <c r="W37" s="71">
        <v>6</v>
      </c>
      <c r="X37" s="71">
        <v>1</v>
      </c>
      <c r="Y37" s="71">
        <v>4</v>
      </c>
      <c r="Z37" s="72">
        <v>12</v>
      </c>
      <c r="AA37" s="71">
        <v>3</v>
      </c>
      <c r="AB37" s="61">
        <v>11</v>
      </c>
      <c r="AC37" s="71">
        <v>15</v>
      </c>
      <c r="AD37" s="71">
        <v>4</v>
      </c>
      <c r="AE37" s="73">
        <v>0</v>
      </c>
      <c r="AF37" s="71">
        <v>0</v>
      </c>
      <c r="AG37" s="125"/>
    </row>
    <row r="38" spans="1:33" ht="3.75" customHeight="1" x14ac:dyDescent="0.4">
      <c r="AB38" s="10"/>
    </row>
    <row r="39" spans="1:33" ht="3" customHeight="1" x14ac:dyDescent="0.4"/>
    <row r="40" spans="1:33" ht="13.5" x14ac:dyDescent="0.4">
      <c r="B40" s="37"/>
      <c r="C40" s="4"/>
      <c r="D40" s="4"/>
      <c r="E40" s="4"/>
      <c r="F40" s="92" t="s">
        <v>41</v>
      </c>
      <c r="K40" s="37"/>
      <c r="U40" s="37"/>
      <c r="W40" s="92" t="s">
        <v>40</v>
      </c>
    </row>
    <row r="41" spans="1:33" ht="13.5" x14ac:dyDescent="0.4">
      <c r="B41" s="37"/>
      <c r="C41" s="4"/>
      <c r="D41" s="4"/>
      <c r="E41" s="4"/>
      <c r="F41" s="3" t="s">
        <v>44</v>
      </c>
      <c r="J41" s="95"/>
      <c r="K41" s="37"/>
      <c r="U41" s="37"/>
    </row>
    <row r="42" spans="1:33" ht="13.5" x14ac:dyDescent="0.4">
      <c r="B42" s="37"/>
      <c r="E42" s="54"/>
      <c r="J42" s="37"/>
      <c r="T42" s="37"/>
    </row>
    <row r="43" spans="1:33" ht="13.5" x14ac:dyDescent="0.4">
      <c r="B43" s="37"/>
    </row>
    <row r="44" spans="1:33" ht="15" x14ac:dyDescent="0.4">
      <c r="E44" s="34"/>
    </row>
    <row r="46" spans="1:33" ht="18.75" x14ac:dyDescent="0.4">
      <c r="B46" s="2" t="s">
        <v>37</v>
      </c>
    </row>
    <row r="47" spans="1:33" x14ac:dyDescent="0.4">
      <c r="B47" s="9" t="s">
        <v>11</v>
      </c>
    </row>
    <row r="48" spans="1:33" ht="12.75" thickBot="1" x14ac:dyDescent="0.45"/>
    <row r="49" spans="2:33" ht="15" customHeight="1" thickBot="1" x14ac:dyDescent="0.45">
      <c r="B49" s="153" t="s">
        <v>28</v>
      </c>
      <c r="C49" s="154"/>
      <c r="D49" s="155"/>
      <c r="E49" s="24" t="s">
        <v>30</v>
      </c>
      <c r="F49" s="22" t="s">
        <v>74</v>
      </c>
      <c r="G49" s="23" t="s">
        <v>75</v>
      </c>
      <c r="H49" s="23" t="s">
        <v>76</v>
      </c>
      <c r="I49" s="23" t="s">
        <v>77</v>
      </c>
      <c r="J49" s="23" t="s">
        <v>78</v>
      </c>
      <c r="K49" s="23" t="s">
        <v>79</v>
      </c>
      <c r="L49" s="23" t="s">
        <v>80</v>
      </c>
      <c r="M49" s="23" t="s">
        <v>81</v>
      </c>
      <c r="N49" s="23" t="s">
        <v>82</v>
      </c>
      <c r="O49" s="23" t="s">
        <v>83</v>
      </c>
      <c r="P49" s="23" t="s">
        <v>84</v>
      </c>
      <c r="Q49" s="23" t="s">
        <v>85</v>
      </c>
      <c r="R49" s="23" t="s">
        <v>86</v>
      </c>
      <c r="S49" s="23" t="s">
        <v>87</v>
      </c>
      <c r="T49" s="23" t="s">
        <v>88</v>
      </c>
      <c r="U49" s="23" t="s">
        <v>89</v>
      </c>
      <c r="V49" s="23" t="s">
        <v>90</v>
      </c>
      <c r="W49" s="23" t="s">
        <v>91</v>
      </c>
      <c r="X49" s="23" t="s">
        <v>92</v>
      </c>
      <c r="Y49" s="23" t="s">
        <v>93</v>
      </c>
      <c r="Z49" s="23" t="s">
        <v>94</v>
      </c>
      <c r="AA49" s="23" t="s">
        <v>95</v>
      </c>
      <c r="AB49" s="23" t="s">
        <v>96</v>
      </c>
      <c r="AC49" s="23" t="s">
        <v>97</v>
      </c>
      <c r="AD49" s="23" t="s">
        <v>98</v>
      </c>
      <c r="AE49" s="89" t="s">
        <v>99</v>
      </c>
      <c r="AF49" s="23" t="s">
        <v>100</v>
      </c>
      <c r="AG49" s="25" t="s">
        <v>31</v>
      </c>
    </row>
    <row r="50" spans="2:33" ht="15" customHeight="1" x14ac:dyDescent="0.4">
      <c r="B50" s="156" t="s">
        <v>12</v>
      </c>
      <c r="C50" s="157"/>
      <c r="D50" s="158"/>
      <c r="E50" s="140" t="s">
        <v>13</v>
      </c>
      <c r="F50" s="38">
        <v>31</v>
      </c>
      <c r="G50" s="39">
        <v>74</v>
      </c>
      <c r="H50" s="39">
        <v>19</v>
      </c>
      <c r="I50" s="39">
        <v>46</v>
      </c>
      <c r="J50" s="39">
        <v>37</v>
      </c>
      <c r="K50" s="39">
        <v>16</v>
      </c>
      <c r="L50" s="39">
        <v>91</v>
      </c>
      <c r="M50" s="39">
        <v>24</v>
      </c>
      <c r="N50" s="39">
        <v>32</v>
      </c>
      <c r="O50" s="51">
        <v>44</v>
      </c>
      <c r="P50" s="39">
        <v>95</v>
      </c>
      <c r="Q50" s="39">
        <v>32</v>
      </c>
      <c r="R50" s="39">
        <v>134</v>
      </c>
      <c r="S50" s="39">
        <v>71</v>
      </c>
      <c r="T50" s="39">
        <v>139</v>
      </c>
      <c r="U50" s="39">
        <v>98</v>
      </c>
      <c r="V50" s="39">
        <v>16</v>
      </c>
      <c r="W50" s="39">
        <v>64</v>
      </c>
      <c r="X50" s="56"/>
      <c r="Y50" s="101">
        <v>26</v>
      </c>
      <c r="Z50" s="39">
        <v>10</v>
      </c>
      <c r="AA50" s="50">
        <v>2</v>
      </c>
      <c r="AB50" s="39">
        <v>2</v>
      </c>
      <c r="AC50" s="39">
        <v>8</v>
      </c>
      <c r="AD50" s="39"/>
      <c r="AE50" s="56">
        <v>3</v>
      </c>
      <c r="AF50" s="39">
        <v>2</v>
      </c>
      <c r="AG50" s="146">
        <v>45408</v>
      </c>
    </row>
    <row r="51" spans="2:33" ht="15" customHeight="1" x14ac:dyDescent="0.4">
      <c r="B51" s="159"/>
      <c r="C51" s="160"/>
      <c r="D51" s="161"/>
      <c r="E51" s="126"/>
      <c r="F51" s="40">
        <v>0</v>
      </c>
      <c r="G51" s="41">
        <v>6</v>
      </c>
      <c r="H51" s="41">
        <v>0</v>
      </c>
      <c r="I51" s="41">
        <v>1</v>
      </c>
      <c r="J51" s="41">
        <v>0</v>
      </c>
      <c r="K51" s="41">
        <v>1</v>
      </c>
      <c r="L51" s="41">
        <v>3</v>
      </c>
      <c r="M51" s="41">
        <v>0</v>
      </c>
      <c r="N51" s="41">
        <v>0</v>
      </c>
      <c r="O51" s="41">
        <v>0</v>
      </c>
      <c r="P51" s="41">
        <v>5</v>
      </c>
      <c r="Q51" s="41">
        <v>1</v>
      </c>
      <c r="R51" s="41">
        <v>0</v>
      </c>
      <c r="S51" s="41">
        <v>0</v>
      </c>
      <c r="T51" s="41">
        <v>0</v>
      </c>
      <c r="U51" s="41">
        <v>0</v>
      </c>
      <c r="V51" s="41">
        <v>0</v>
      </c>
      <c r="W51" s="41">
        <v>1</v>
      </c>
      <c r="X51" s="41">
        <v>0</v>
      </c>
      <c r="Y51" s="41">
        <v>0</v>
      </c>
      <c r="Z51" s="41">
        <v>11</v>
      </c>
      <c r="AA51" s="41">
        <v>3</v>
      </c>
      <c r="AB51" s="41">
        <v>6</v>
      </c>
      <c r="AC51" s="41">
        <v>5</v>
      </c>
      <c r="AD51" s="41">
        <v>19</v>
      </c>
      <c r="AE51" s="55">
        <v>2</v>
      </c>
      <c r="AF51" s="41" t="s">
        <v>35</v>
      </c>
      <c r="AG51" s="110"/>
    </row>
    <row r="52" spans="2:33" ht="15" customHeight="1" x14ac:dyDescent="0.4">
      <c r="B52" s="162" t="s">
        <v>14</v>
      </c>
      <c r="C52" s="163"/>
      <c r="D52" s="32"/>
      <c r="E52" s="126" t="s">
        <v>19</v>
      </c>
      <c r="F52" s="42">
        <v>9</v>
      </c>
      <c r="G52" s="43">
        <v>34</v>
      </c>
      <c r="H52" s="43">
        <v>56</v>
      </c>
      <c r="I52" s="43">
        <v>12</v>
      </c>
      <c r="J52" s="43">
        <v>39</v>
      </c>
      <c r="K52" s="43">
        <v>10</v>
      </c>
      <c r="L52" s="43">
        <v>21</v>
      </c>
      <c r="M52" s="43">
        <v>29</v>
      </c>
      <c r="N52" s="43">
        <v>19</v>
      </c>
      <c r="O52" s="43">
        <v>113</v>
      </c>
      <c r="P52" s="43">
        <v>61</v>
      </c>
      <c r="Q52" s="43">
        <v>94</v>
      </c>
      <c r="R52" s="43">
        <v>91</v>
      </c>
      <c r="S52" s="43">
        <v>115</v>
      </c>
      <c r="T52" s="43">
        <v>52</v>
      </c>
      <c r="U52" s="43">
        <v>73</v>
      </c>
      <c r="V52" s="43">
        <v>61</v>
      </c>
      <c r="W52" s="43">
        <v>32</v>
      </c>
      <c r="X52" s="43">
        <v>8</v>
      </c>
      <c r="Y52" s="43">
        <v>9</v>
      </c>
      <c r="Z52" s="43">
        <v>9</v>
      </c>
      <c r="AA52" s="43">
        <v>7</v>
      </c>
      <c r="AB52" s="43">
        <v>3</v>
      </c>
      <c r="AC52" s="43">
        <v>2</v>
      </c>
      <c r="AD52" s="43">
        <v>8</v>
      </c>
      <c r="AE52" s="90">
        <v>0</v>
      </c>
      <c r="AF52" s="43">
        <v>0</v>
      </c>
      <c r="AG52" s="108">
        <v>45408</v>
      </c>
    </row>
    <row r="53" spans="2:33" ht="15" customHeight="1" x14ac:dyDescent="0.4">
      <c r="B53" s="164"/>
      <c r="C53" s="165"/>
      <c r="D53" s="33"/>
      <c r="E53" s="126"/>
      <c r="F53" s="40">
        <v>28</v>
      </c>
      <c r="G53" s="41">
        <v>17</v>
      </c>
      <c r="H53" s="41">
        <v>48</v>
      </c>
      <c r="I53" s="41">
        <v>33</v>
      </c>
      <c r="J53" s="41">
        <v>66</v>
      </c>
      <c r="K53" s="41">
        <v>44</v>
      </c>
      <c r="L53" s="41">
        <v>2</v>
      </c>
      <c r="M53" s="41">
        <v>10</v>
      </c>
      <c r="N53" s="41">
        <v>9</v>
      </c>
      <c r="O53" s="41">
        <v>7</v>
      </c>
      <c r="P53" s="41">
        <v>9</v>
      </c>
      <c r="Q53" s="41">
        <v>5</v>
      </c>
      <c r="R53" s="41">
        <v>0</v>
      </c>
      <c r="S53" s="41">
        <v>0</v>
      </c>
      <c r="T53" s="41">
        <v>0</v>
      </c>
      <c r="U53" s="41">
        <v>0</v>
      </c>
      <c r="V53" s="41">
        <v>0</v>
      </c>
      <c r="W53" s="41">
        <v>3</v>
      </c>
      <c r="X53" s="41">
        <v>0</v>
      </c>
      <c r="Y53" s="41">
        <v>1</v>
      </c>
      <c r="Z53" s="41">
        <v>12</v>
      </c>
      <c r="AA53" s="41">
        <v>54</v>
      </c>
      <c r="AB53" s="41">
        <v>22</v>
      </c>
      <c r="AC53" s="41">
        <v>46</v>
      </c>
      <c r="AD53" s="41">
        <v>25</v>
      </c>
      <c r="AE53" s="55">
        <v>11</v>
      </c>
      <c r="AF53" s="41" t="s">
        <v>35</v>
      </c>
      <c r="AG53" s="110"/>
    </row>
    <row r="54" spans="2:33" ht="15" customHeight="1" x14ac:dyDescent="0.4">
      <c r="B54" s="164"/>
      <c r="C54" s="165"/>
      <c r="D54" s="33"/>
      <c r="E54" s="151" t="s">
        <v>101</v>
      </c>
      <c r="F54" s="42">
        <v>30</v>
      </c>
      <c r="G54" s="43">
        <v>41</v>
      </c>
      <c r="H54" s="43">
        <v>28</v>
      </c>
      <c r="I54" s="43">
        <v>74</v>
      </c>
      <c r="J54" s="43">
        <v>49</v>
      </c>
      <c r="K54" s="43">
        <v>14</v>
      </c>
      <c r="L54" s="43">
        <v>18</v>
      </c>
      <c r="M54" s="43">
        <v>85</v>
      </c>
      <c r="N54" s="43">
        <v>42</v>
      </c>
      <c r="O54" s="43">
        <v>38</v>
      </c>
      <c r="P54" s="43">
        <v>20</v>
      </c>
      <c r="Q54" s="43">
        <v>59</v>
      </c>
      <c r="R54" s="43">
        <v>68</v>
      </c>
      <c r="S54" s="43">
        <v>76</v>
      </c>
      <c r="T54" s="43">
        <v>50</v>
      </c>
      <c r="U54" s="43">
        <v>54</v>
      </c>
      <c r="V54" s="43">
        <v>27</v>
      </c>
      <c r="W54" s="43">
        <v>19</v>
      </c>
      <c r="X54" s="43">
        <v>2</v>
      </c>
      <c r="Y54" s="43">
        <v>3</v>
      </c>
      <c r="Z54" s="43">
        <v>6</v>
      </c>
      <c r="AA54" s="43">
        <v>17</v>
      </c>
      <c r="AB54" s="43">
        <v>3</v>
      </c>
      <c r="AC54" s="43">
        <v>5</v>
      </c>
      <c r="AD54" s="43">
        <v>1</v>
      </c>
      <c r="AE54" s="90">
        <v>4</v>
      </c>
      <c r="AF54" s="43">
        <v>0</v>
      </c>
      <c r="AG54" s="108">
        <v>45408</v>
      </c>
    </row>
    <row r="55" spans="2:33" ht="15" customHeight="1" x14ac:dyDescent="0.4">
      <c r="B55" s="164"/>
      <c r="C55" s="165"/>
      <c r="D55" s="33"/>
      <c r="E55" s="152"/>
      <c r="F55" s="176">
        <v>5</v>
      </c>
      <c r="G55" s="177"/>
      <c r="H55" s="41" t="s">
        <v>35</v>
      </c>
      <c r="I55" s="41" t="s">
        <v>35</v>
      </c>
      <c r="J55" s="41" t="s">
        <v>35</v>
      </c>
      <c r="K55" s="41" t="s">
        <v>35</v>
      </c>
      <c r="L55" s="41" t="s">
        <v>35</v>
      </c>
      <c r="M55" s="41" t="s">
        <v>35</v>
      </c>
      <c r="N55" s="41" t="s">
        <v>35</v>
      </c>
      <c r="O55" s="41" t="s">
        <v>35</v>
      </c>
      <c r="P55" s="41" t="s">
        <v>35</v>
      </c>
      <c r="Q55" s="41" t="s">
        <v>35</v>
      </c>
      <c r="R55" s="41" t="s">
        <v>35</v>
      </c>
      <c r="S55" s="41" t="s">
        <v>35</v>
      </c>
      <c r="T55" s="41" t="s">
        <v>35</v>
      </c>
      <c r="U55" s="41" t="s">
        <v>35</v>
      </c>
      <c r="V55" s="41" t="s">
        <v>35</v>
      </c>
      <c r="W55" s="41" t="s">
        <v>35</v>
      </c>
      <c r="X55" s="41" t="s">
        <v>35</v>
      </c>
      <c r="Y55" s="41" t="s">
        <v>35</v>
      </c>
      <c r="Z55" s="41" t="s">
        <v>35</v>
      </c>
      <c r="AA55" s="41" t="s">
        <v>35</v>
      </c>
      <c r="AB55" s="41" t="s">
        <v>35</v>
      </c>
      <c r="AC55" s="41" t="s">
        <v>35</v>
      </c>
      <c r="AD55" s="41" t="s">
        <v>35</v>
      </c>
      <c r="AE55" s="55" t="s">
        <v>35</v>
      </c>
      <c r="AF55" s="41" t="s">
        <v>35</v>
      </c>
      <c r="AG55" s="110"/>
    </row>
    <row r="56" spans="2:33" ht="15" customHeight="1" x14ac:dyDescent="0.4">
      <c r="B56" s="164"/>
      <c r="C56" s="165"/>
      <c r="D56" s="130" t="s">
        <v>16</v>
      </c>
      <c r="E56" s="126" t="s">
        <v>20</v>
      </c>
      <c r="F56" s="44">
        <v>19</v>
      </c>
      <c r="G56" s="43" t="s">
        <v>35</v>
      </c>
      <c r="H56" s="43">
        <v>43</v>
      </c>
      <c r="I56" s="43">
        <v>105</v>
      </c>
      <c r="J56" s="43">
        <v>75</v>
      </c>
      <c r="K56" s="43">
        <v>23</v>
      </c>
      <c r="L56" s="43">
        <v>44</v>
      </c>
      <c r="M56" s="43">
        <v>45</v>
      </c>
      <c r="N56" s="43">
        <v>40</v>
      </c>
      <c r="O56" s="43">
        <v>53</v>
      </c>
      <c r="P56" s="43">
        <v>44</v>
      </c>
      <c r="Q56" s="43">
        <v>54</v>
      </c>
      <c r="R56" s="43">
        <v>53</v>
      </c>
      <c r="S56" s="43">
        <v>88</v>
      </c>
      <c r="T56" s="43">
        <v>51</v>
      </c>
      <c r="U56" s="43">
        <v>53</v>
      </c>
      <c r="V56" s="43">
        <v>21</v>
      </c>
      <c r="W56" s="43">
        <v>7</v>
      </c>
      <c r="X56" s="43">
        <v>3</v>
      </c>
      <c r="Y56" s="43">
        <v>3</v>
      </c>
      <c r="Z56" s="43">
        <v>12</v>
      </c>
      <c r="AA56" s="43">
        <v>4</v>
      </c>
      <c r="AB56" s="43">
        <v>12</v>
      </c>
      <c r="AC56" s="43">
        <v>1</v>
      </c>
      <c r="AD56" s="43">
        <v>0</v>
      </c>
      <c r="AE56" s="90">
        <v>1</v>
      </c>
      <c r="AF56" s="43">
        <v>0</v>
      </c>
      <c r="AG56" s="108">
        <v>45408</v>
      </c>
    </row>
    <row r="57" spans="2:33" ht="15" customHeight="1" x14ac:dyDescent="0.4">
      <c r="B57" s="164"/>
      <c r="C57" s="165"/>
      <c r="D57" s="131"/>
      <c r="E57" s="126"/>
      <c r="F57" s="40">
        <v>5</v>
      </c>
      <c r="G57" s="41">
        <v>1</v>
      </c>
      <c r="H57" s="41">
        <v>13</v>
      </c>
      <c r="I57" s="41">
        <v>0</v>
      </c>
      <c r="J57" s="41">
        <v>9</v>
      </c>
      <c r="K57" s="41">
        <v>8</v>
      </c>
      <c r="L57" s="41">
        <v>2</v>
      </c>
      <c r="M57" s="41">
        <v>3</v>
      </c>
      <c r="N57" s="41">
        <v>5</v>
      </c>
      <c r="O57" s="41">
        <v>3</v>
      </c>
      <c r="P57" s="45">
        <v>2</v>
      </c>
      <c r="Q57" s="41">
        <v>0</v>
      </c>
      <c r="R57" s="41">
        <v>0</v>
      </c>
      <c r="S57" s="41">
        <v>1</v>
      </c>
      <c r="T57" s="41">
        <v>0</v>
      </c>
      <c r="U57" s="41">
        <v>0</v>
      </c>
      <c r="V57" s="41">
        <v>0</v>
      </c>
      <c r="W57" s="41">
        <v>0</v>
      </c>
      <c r="X57" s="41">
        <v>0</v>
      </c>
      <c r="Y57" s="41">
        <v>1</v>
      </c>
      <c r="Z57" s="41">
        <v>0</v>
      </c>
      <c r="AA57" s="41">
        <v>3</v>
      </c>
      <c r="AB57" s="41">
        <v>7</v>
      </c>
      <c r="AC57" s="41">
        <v>11</v>
      </c>
      <c r="AD57" s="41">
        <v>0</v>
      </c>
      <c r="AE57" s="55">
        <v>0</v>
      </c>
      <c r="AF57" s="41" t="s">
        <v>35</v>
      </c>
      <c r="AG57" s="110"/>
    </row>
    <row r="58" spans="2:33" ht="15" customHeight="1" x14ac:dyDescent="0.4">
      <c r="B58" s="164"/>
      <c r="C58" s="165"/>
      <c r="D58" s="131"/>
      <c r="E58" s="126" t="s">
        <v>21</v>
      </c>
      <c r="F58" s="42">
        <v>20</v>
      </c>
      <c r="G58" s="43">
        <v>35</v>
      </c>
      <c r="H58" s="43">
        <v>44</v>
      </c>
      <c r="I58" s="43">
        <v>63</v>
      </c>
      <c r="J58" s="43">
        <v>112</v>
      </c>
      <c r="K58" s="43">
        <v>38</v>
      </c>
      <c r="L58" s="43">
        <v>25</v>
      </c>
      <c r="M58" s="43">
        <v>24</v>
      </c>
      <c r="N58" s="43">
        <v>11</v>
      </c>
      <c r="O58" s="43">
        <v>30</v>
      </c>
      <c r="P58" s="43">
        <v>69</v>
      </c>
      <c r="Q58" s="43">
        <v>48</v>
      </c>
      <c r="R58" s="43">
        <v>38</v>
      </c>
      <c r="S58" s="43">
        <v>50</v>
      </c>
      <c r="T58" s="43">
        <v>20</v>
      </c>
      <c r="U58" s="43">
        <v>32</v>
      </c>
      <c r="V58" s="43">
        <v>9</v>
      </c>
      <c r="W58" s="43">
        <v>0</v>
      </c>
      <c r="X58" s="43">
        <v>0</v>
      </c>
      <c r="Y58" s="43">
        <v>0</v>
      </c>
      <c r="Z58" s="43">
        <v>4</v>
      </c>
      <c r="AA58" s="43">
        <v>2</v>
      </c>
      <c r="AB58" s="43">
        <v>6</v>
      </c>
      <c r="AC58" s="43">
        <v>2</v>
      </c>
      <c r="AD58" s="43">
        <v>0</v>
      </c>
      <c r="AE58" s="90">
        <v>1</v>
      </c>
      <c r="AF58" s="43">
        <v>0</v>
      </c>
      <c r="AG58" s="108">
        <v>45408</v>
      </c>
    </row>
    <row r="59" spans="2:33" ht="15" customHeight="1" x14ac:dyDescent="0.4">
      <c r="B59" s="159"/>
      <c r="C59" s="160"/>
      <c r="D59" s="132"/>
      <c r="E59" s="126"/>
      <c r="F59" s="40">
        <v>0</v>
      </c>
      <c r="G59" s="41">
        <v>3</v>
      </c>
      <c r="H59" s="41">
        <v>1</v>
      </c>
      <c r="I59" s="41">
        <v>0</v>
      </c>
      <c r="J59" s="41">
        <v>0</v>
      </c>
      <c r="K59" s="41">
        <v>3</v>
      </c>
      <c r="L59" s="41">
        <v>0</v>
      </c>
      <c r="M59" s="41">
        <v>0</v>
      </c>
      <c r="N59" s="41">
        <v>0</v>
      </c>
      <c r="O59" s="41">
        <v>5</v>
      </c>
      <c r="P59" s="41">
        <v>2</v>
      </c>
      <c r="Q59" s="41">
        <v>1</v>
      </c>
      <c r="R59" s="41">
        <v>0</v>
      </c>
      <c r="S59" s="41">
        <v>0</v>
      </c>
      <c r="T59" s="41">
        <v>0</v>
      </c>
      <c r="U59" s="41">
        <v>0</v>
      </c>
      <c r="V59" s="41">
        <v>0</v>
      </c>
      <c r="W59" s="41">
        <v>0</v>
      </c>
      <c r="X59" s="41">
        <v>1</v>
      </c>
      <c r="Y59" s="41">
        <v>0</v>
      </c>
      <c r="Z59" s="41">
        <v>0</v>
      </c>
      <c r="AA59" s="41">
        <v>0</v>
      </c>
      <c r="AB59" s="41">
        <v>12</v>
      </c>
      <c r="AC59" s="41">
        <v>38</v>
      </c>
      <c r="AD59" s="41">
        <v>7</v>
      </c>
      <c r="AE59" s="55">
        <v>0</v>
      </c>
      <c r="AF59" s="41" t="s">
        <v>35</v>
      </c>
      <c r="AG59" s="110"/>
    </row>
    <row r="60" spans="2:33" ht="15" customHeight="1" x14ac:dyDescent="0.4">
      <c r="B60" s="162" t="s">
        <v>15</v>
      </c>
      <c r="C60" s="166"/>
      <c r="D60" s="130" t="s">
        <v>17</v>
      </c>
      <c r="E60" s="126" t="s">
        <v>22</v>
      </c>
      <c r="F60" s="42">
        <v>4</v>
      </c>
      <c r="G60" s="43">
        <v>61</v>
      </c>
      <c r="H60" s="43">
        <v>45</v>
      </c>
      <c r="I60" s="43">
        <v>20</v>
      </c>
      <c r="J60" s="43">
        <v>52</v>
      </c>
      <c r="K60" s="43">
        <v>16</v>
      </c>
      <c r="L60" s="43">
        <v>21</v>
      </c>
      <c r="M60" s="43">
        <v>13</v>
      </c>
      <c r="N60" s="43">
        <v>34</v>
      </c>
      <c r="O60" s="43">
        <v>12</v>
      </c>
      <c r="P60" s="43">
        <v>47</v>
      </c>
      <c r="Q60" s="43">
        <v>110</v>
      </c>
      <c r="R60" s="43">
        <v>61</v>
      </c>
      <c r="S60" s="43">
        <v>140</v>
      </c>
      <c r="T60" s="43">
        <v>68</v>
      </c>
      <c r="U60" s="43">
        <v>89</v>
      </c>
      <c r="V60" s="43">
        <v>9</v>
      </c>
      <c r="W60" s="43">
        <v>13</v>
      </c>
      <c r="X60" s="43">
        <v>4</v>
      </c>
      <c r="Y60" s="43">
        <v>1</v>
      </c>
      <c r="Z60" s="43">
        <v>0</v>
      </c>
      <c r="AA60" s="43">
        <v>2</v>
      </c>
      <c r="AB60" s="43">
        <v>0</v>
      </c>
      <c r="AC60" s="43">
        <v>0</v>
      </c>
      <c r="AD60" s="43">
        <v>0</v>
      </c>
      <c r="AE60" s="90">
        <v>0</v>
      </c>
      <c r="AF60" s="43">
        <v>0</v>
      </c>
      <c r="AG60" s="108">
        <v>45408</v>
      </c>
    </row>
    <row r="61" spans="2:33" ht="15" customHeight="1" x14ac:dyDescent="0.4">
      <c r="B61" s="164"/>
      <c r="C61" s="167"/>
      <c r="D61" s="131"/>
      <c r="E61" s="126"/>
      <c r="F61" s="40">
        <v>11</v>
      </c>
      <c r="G61" s="41">
        <v>6</v>
      </c>
      <c r="H61" s="41">
        <v>24</v>
      </c>
      <c r="I61" s="41">
        <v>6</v>
      </c>
      <c r="J61" s="41">
        <v>5</v>
      </c>
      <c r="K61" s="41">
        <v>0</v>
      </c>
      <c r="L61" s="41">
        <v>1</v>
      </c>
      <c r="M61" s="41">
        <v>4</v>
      </c>
      <c r="N61" s="41">
        <v>2</v>
      </c>
      <c r="O61" s="41">
        <v>0</v>
      </c>
      <c r="P61" s="41">
        <v>3</v>
      </c>
      <c r="Q61" s="41">
        <v>0</v>
      </c>
      <c r="R61" s="41">
        <v>0</v>
      </c>
      <c r="S61" s="41">
        <v>0</v>
      </c>
      <c r="T61" s="41">
        <v>0</v>
      </c>
      <c r="U61" s="41">
        <v>0</v>
      </c>
      <c r="V61" s="41">
        <v>0</v>
      </c>
      <c r="W61" s="41">
        <v>0</v>
      </c>
      <c r="X61" s="41">
        <v>0</v>
      </c>
      <c r="Y61" s="41">
        <v>0</v>
      </c>
      <c r="Z61" s="41">
        <v>2</v>
      </c>
      <c r="AA61" s="41">
        <v>4</v>
      </c>
      <c r="AB61" s="41">
        <v>0</v>
      </c>
      <c r="AC61" s="41">
        <v>0</v>
      </c>
      <c r="AD61" s="41">
        <v>4</v>
      </c>
      <c r="AE61" s="55">
        <v>3</v>
      </c>
      <c r="AF61" s="41" t="s">
        <v>35</v>
      </c>
      <c r="AG61" s="110"/>
    </row>
    <row r="62" spans="2:33" ht="15" customHeight="1" x14ac:dyDescent="0.4">
      <c r="B62" s="164"/>
      <c r="C62" s="167"/>
      <c r="D62" s="131"/>
      <c r="E62" s="126" t="s">
        <v>23</v>
      </c>
      <c r="F62" s="44">
        <v>22</v>
      </c>
      <c r="G62" s="43">
        <v>21</v>
      </c>
      <c r="H62" s="43">
        <v>20</v>
      </c>
      <c r="I62" s="43">
        <v>8</v>
      </c>
      <c r="J62" s="43">
        <v>31</v>
      </c>
      <c r="K62" s="43">
        <v>6</v>
      </c>
      <c r="L62" s="43">
        <v>23</v>
      </c>
      <c r="M62" s="43">
        <v>18</v>
      </c>
      <c r="N62" s="43">
        <v>42</v>
      </c>
      <c r="O62" s="43">
        <v>71</v>
      </c>
      <c r="P62" s="43">
        <v>86</v>
      </c>
      <c r="Q62" s="43">
        <v>175</v>
      </c>
      <c r="R62" s="43">
        <v>272</v>
      </c>
      <c r="S62" s="43">
        <v>95</v>
      </c>
      <c r="T62" s="43">
        <v>47</v>
      </c>
      <c r="U62" s="43">
        <v>53</v>
      </c>
      <c r="V62" s="43">
        <v>25</v>
      </c>
      <c r="W62" s="43">
        <v>26</v>
      </c>
      <c r="X62" s="43">
        <v>1</v>
      </c>
      <c r="Y62" s="43">
        <v>0</v>
      </c>
      <c r="Z62" s="43">
        <v>15</v>
      </c>
      <c r="AA62" s="43">
        <v>3</v>
      </c>
      <c r="AB62" s="43">
        <v>4</v>
      </c>
      <c r="AC62" s="43">
        <v>1</v>
      </c>
      <c r="AD62" s="43">
        <v>1</v>
      </c>
      <c r="AE62" s="90">
        <v>3</v>
      </c>
      <c r="AF62" s="43">
        <v>0</v>
      </c>
      <c r="AG62" s="108">
        <v>45408</v>
      </c>
    </row>
    <row r="63" spans="2:33" ht="15" customHeight="1" x14ac:dyDescent="0.4">
      <c r="B63" s="164"/>
      <c r="C63" s="167"/>
      <c r="D63" s="131"/>
      <c r="E63" s="126"/>
      <c r="F63" s="40">
        <v>8</v>
      </c>
      <c r="G63" s="41">
        <v>2</v>
      </c>
      <c r="H63" s="41">
        <v>8</v>
      </c>
      <c r="I63" s="41">
        <v>9</v>
      </c>
      <c r="J63" s="41">
        <v>22</v>
      </c>
      <c r="K63" s="41">
        <v>11</v>
      </c>
      <c r="L63" s="41">
        <v>16</v>
      </c>
      <c r="M63" s="41">
        <v>20</v>
      </c>
      <c r="N63" s="41">
        <v>8</v>
      </c>
      <c r="O63" s="41">
        <v>17</v>
      </c>
      <c r="P63" s="41">
        <v>38</v>
      </c>
      <c r="Q63" s="41">
        <v>2</v>
      </c>
      <c r="R63" s="41">
        <v>0</v>
      </c>
      <c r="S63" s="41">
        <v>0</v>
      </c>
      <c r="T63" s="41">
        <v>0</v>
      </c>
      <c r="U63" s="41">
        <v>4</v>
      </c>
      <c r="V63" s="41">
        <v>0</v>
      </c>
      <c r="W63" s="41">
        <v>1</v>
      </c>
      <c r="X63" s="41">
        <v>1</v>
      </c>
      <c r="Y63" s="41">
        <v>0</v>
      </c>
      <c r="Z63" s="41">
        <v>4</v>
      </c>
      <c r="AA63" s="41">
        <v>0</v>
      </c>
      <c r="AB63" s="41">
        <v>0</v>
      </c>
      <c r="AC63" s="41">
        <v>0</v>
      </c>
      <c r="AD63" s="41">
        <v>0</v>
      </c>
      <c r="AE63" s="55">
        <v>1</v>
      </c>
      <c r="AF63" s="41" t="s">
        <v>35</v>
      </c>
      <c r="AG63" s="110"/>
    </row>
    <row r="64" spans="2:33" ht="15" customHeight="1" x14ac:dyDescent="0.4">
      <c r="B64" s="164"/>
      <c r="C64" s="167"/>
      <c r="D64" s="133" t="s">
        <v>18</v>
      </c>
      <c r="E64" s="126" t="s">
        <v>24</v>
      </c>
      <c r="F64" s="42">
        <v>70</v>
      </c>
      <c r="G64" s="43">
        <v>196</v>
      </c>
      <c r="H64" s="43">
        <v>107</v>
      </c>
      <c r="I64" s="43">
        <v>158</v>
      </c>
      <c r="J64" s="43">
        <v>170</v>
      </c>
      <c r="K64" s="43">
        <v>58</v>
      </c>
      <c r="L64" s="43">
        <v>96</v>
      </c>
      <c r="M64" s="43">
        <v>133</v>
      </c>
      <c r="N64" s="43">
        <v>277</v>
      </c>
      <c r="O64" s="43">
        <v>235</v>
      </c>
      <c r="P64" s="43">
        <v>324</v>
      </c>
      <c r="Q64" s="43">
        <v>40</v>
      </c>
      <c r="R64" s="43">
        <v>356</v>
      </c>
      <c r="S64" s="43">
        <v>205</v>
      </c>
      <c r="T64" s="43">
        <v>131</v>
      </c>
      <c r="U64" s="43">
        <v>207</v>
      </c>
      <c r="V64" s="43">
        <v>57</v>
      </c>
      <c r="W64" s="43">
        <v>51</v>
      </c>
      <c r="X64" s="43">
        <v>8</v>
      </c>
      <c r="Y64" s="43">
        <v>21</v>
      </c>
      <c r="Z64" s="43">
        <v>17</v>
      </c>
      <c r="AA64" s="43">
        <v>23</v>
      </c>
      <c r="AB64" s="43">
        <v>27</v>
      </c>
      <c r="AC64" s="43">
        <v>16</v>
      </c>
      <c r="AD64" s="43">
        <v>14</v>
      </c>
      <c r="AE64" s="90">
        <v>8</v>
      </c>
      <c r="AF64" s="43">
        <v>2</v>
      </c>
      <c r="AG64" s="108">
        <v>45408</v>
      </c>
    </row>
    <row r="65" spans="2:33" ht="15" customHeight="1" x14ac:dyDescent="0.4">
      <c r="B65" s="164"/>
      <c r="C65" s="167"/>
      <c r="D65" s="131"/>
      <c r="E65" s="126"/>
      <c r="F65" s="40">
        <v>98</v>
      </c>
      <c r="G65" s="41">
        <v>36</v>
      </c>
      <c r="H65" s="41">
        <v>43</v>
      </c>
      <c r="I65" s="41">
        <v>23</v>
      </c>
      <c r="J65" s="41">
        <v>86</v>
      </c>
      <c r="K65" s="41">
        <v>43</v>
      </c>
      <c r="L65" s="41">
        <v>21</v>
      </c>
      <c r="M65" s="41">
        <v>26</v>
      </c>
      <c r="N65" s="41">
        <v>8</v>
      </c>
      <c r="O65" s="41">
        <v>5</v>
      </c>
      <c r="P65" s="41">
        <v>55</v>
      </c>
      <c r="Q65" s="41">
        <v>1</v>
      </c>
      <c r="R65" s="41">
        <v>0</v>
      </c>
      <c r="S65" s="41">
        <v>0</v>
      </c>
      <c r="T65" s="41">
        <v>0</v>
      </c>
      <c r="U65" s="41">
        <v>0</v>
      </c>
      <c r="V65" s="41">
        <v>0</v>
      </c>
      <c r="W65" s="41">
        <v>0</v>
      </c>
      <c r="X65" s="41">
        <v>0</v>
      </c>
      <c r="Y65" s="41">
        <v>0</v>
      </c>
      <c r="Z65" s="41">
        <v>2</v>
      </c>
      <c r="AA65" s="41">
        <v>39</v>
      </c>
      <c r="AB65" s="41">
        <v>47</v>
      </c>
      <c r="AC65" s="41">
        <v>41</v>
      </c>
      <c r="AD65" s="41">
        <v>56</v>
      </c>
      <c r="AE65" s="55">
        <v>17</v>
      </c>
      <c r="AF65" s="41" t="s">
        <v>35</v>
      </c>
      <c r="AG65" s="110"/>
    </row>
    <row r="66" spans="2:33" ht="15" customHeight="1" x14ac:dyDescent="0.4">
      <c r="B66" s="164"/>
      <c r="C66" s="167"/>
      <c r="D66" s="131"/>
      <c r="E66" s="126" t="s">
        <v>25</v>
      </c>
      <c r="F66" s="42">
        <v>9</v>
      </c>
      <c r="G66" s="43">
        <v>58</v>
      </c>
      <c r="H66" s="43">
        <v>110</v>
      </c>
      <c r="I66" s="43">
        <v>91</v>
      </c>
      <c r="J66" s="43">
        <v>121</v>
      </c>
      <c r="K66" s="43">
        <v>20</v>
      </c>
      <c r="L66" s="43">
        <v>32</v>
      </c>
      <c r="M66" s="43">
        <v>22</v>
      </c>
      <c r="N66" s="43">
        <v>11</v>
      </c>
      <c r="O66" s="43">
        <v>35</v>
      </c>
      <c r="P66" s="43">
        <v>86</v>
      </c>
      <c r="Q66" s="43">
        <v>65</v>
      </c>
      <c r="R66" s="43">
        <v>306</v>
      </c>
      <c r="S66" s="43">
        <v>188</v>
      </c>
      <c r="T66" s="43">
        <v>87</v>
      </c>
      <c r="U66" s="43">
        <v>71</v>
      </c>
      <c r="V66" s="43">
        <v>25</v>
      </c>
      <c r="W66" s="43">
        <v>34</v>
      </c>
      <c r="X66" s="43">
        <v>14</v>
      </c>
      <c r="Y66" s="43">
        <v>11</v>
      </c>
      <c r="Z66" s="43">
        <v>7</v>
      </c>
      <c r="AA66" s="43">
        <v>19</v>
      </c>
      <c r="AB66" s="43">
        <v>1</v>
      </c>
      <c r="AC66" s="43">
        <v>3</v>
      </c>
      <c r="AD66" s="43">
        <v>1</v>
      </c>
      <c r="AE66" s="90">
        <v>1</v>
      </c>
      <c r="AF66" s="43">
        <v>0</v>
      </c>
      <c r="AG66" s="108">
        <v>45408</v>
      </c>
    </row>
    <row r="67" spans="2:33" ht="15" customHeight="1" x14ac:dyDescent="0.4">
      <c r="B67" s="164"/>
      <c r="C67" s="167"/>
      <c r="D67" s="131"/>
      <c r="E67" s="126"/>
      <c r="F67" s="40">
        <v>3</v>
      </c>
      <c r="G67" s="41">
        <v>2</v>
      </c>
      <c r="H67" s="41">
        <v>14</v>
      </c>
      <c r="I67" s="41">
        <v>4</v>
      </c>
      <c r="J67" s="41">
        <v>0</v>
      </c>
      <c r="K67" s="41">
        <v>0</v>
      </c>
      <c r="L67" s="41">
        <v>0</v>
      </c>
      <c r="M67" s="41">
        <v>10</v>
      </c>
      <c r="N67" s="41">
        <v>2</v>
      </c>
      <c r="O67" s="41">
        <v>1</v>
      </c>
      <c r="P67" s="41">
        <v>23</v>
      </c>
      <c r="Q67" s="41">
        <v>0</v>
      </c>
      <c r="R67" s="41">
        <v>0</v>
      </c>
      <c r="S67" s="41">
        <v>0</v>
      </c>
      <c r="T67" s="41">
        <v>0</v>
      </c>
      <c r="U67" s="41">
        <v>0</v>
      </c>
      <c r="V67" s="41">
        <v>0</v>
      </c>
      <c r="W67" s="41">
        <v>1</v>
      </c>
      <c r="X67" s="41">
        <v>0</v>
      </c>
      <c r="Y67" s="41">
        <v>0</v>
      </c>
      <c r="Z67" s="41">
        <v>4</v>
      </c>
      <c r="AA67" s="41">
        <v>3</v>
      </c>
      <c r="AB67" s="41">
        <v>2</v>
      </c>
      <c r="AC67" s="41">
        <v>4</v>
      </c>
      <c r="AD67" s="41">
        <v>10</v>
      </c>
      <c r="AE67" s="55">
        <v>6</v>
      </c>
      <c r="AF67" s="41" t="s">
        <v>35</v>
      </c>
      <c r="AG67" s="110"/>
    </row>
    <row r="68" spans="2:33" ht="15" customHeight="1" x14ac:dyDescent="0.4">
      <c r="B68" s="164"/>
      <c r="C68" s="167"/>
      <c r="D68" s="131"/>
      <c r="E68" s="126" t="s">
        <v>26</v>
      </c>
      <c r="F68" s="42">
        <v>158</v>
      </c>
      <c r="G68" s="43">
        <v>252</v>
      </c>
      <c r="H68" s="43">
        <v>200</v>
      </c>
      <c r="I68" s="43">
        <v>160</v>
      </c>
      <c r="J68" s="43">
        <v>199</v>
      </c>
      <c r="K68" s="43">
        <v>103</v>
      </c>
      <c r="L68" s="43">
        <v>266</v>
      </c>
      <c r="M68" s="43">
        <v>212</v>
      </c>
      <c r="N68" s="43">
        <v>289</v>
      </c>
      <c r="O68" s="43">
        <v>332</v>
      </c>
      <c r="P68" s="43">
        <v>236</v>
      </c>
      <c r="Q68" s="43">
        <v>243</v>
      </c>
      <c r="R68" s="43">
        <v>388</v>
      </c>
      <c r="S68" s="43">
        <v>382</v>
      </c>
      <c r="T68" s="43">
        <v>205</v>
      </c>
      <c r="U68" s="43">
        <v>216</v>
      </c>
      <c r="V68" s="43">
        <v>98</v>
      </c>
      <c r="W68" s="43">
        <v>57</v>
      </c>
      <c r="X68" s="43">
        <v>21</v>
      </c>
      <c r="Y68" s="43">
        <v>39</v>
      </c>
      <c r="Z68" s="43">
        <v>48</v>
      </c>
      <c r="AA68" s="43">
        <v>46</v>
      </c>
      <c r="AB68" s="43">
        <v>37</v>
      </c>
      <c r="AC68" s="43">
        <v>9</v>
      </c>
      <c r="AD68" s="43">
        <v>16</v>
      </c>
      <c r="AE68" s="90">
        <v>23</v>
      </c>
      <c r="AF68" s="43">
        <v>5</v>
      </c>
      <c r="AG68" s="108">
        <v>45408</v>
      </c>
    </row>
    <row r="69" spans="2:33" ht="15" customHeight="1" thickBot="1" x14ac:dyDescent="0.45">
      <c r="B69" s="168"/>
      <c r="C69" s="169"/>
      <c r="D69" s="173"/>
      <c r="E69" s="174"/>
      <c r="F69" s="40">
        <v>29</v>
      </c>
      <c r="G69" s="41">
        <v>9</v>
      </c>
      <c r="H69" s="41">
        <v>52</v>
      </c>
      <c r="I69" s="41">
        <v>21</v>
      </c>
      <c r="J69" s="41">
        <v>106</v>
      </c>
      <c r="K69" s="41">
        <v>81</v>
      </c>
      <c r="L69" s="41">
        <v>42</v>
      </c>
      <c r="M69" s="41">
        <v>58</v>
      </c>
      <c r="N69" s="41">
        <v>64</v>
      </c>
      <c r="O69" s="41">
        <v>24</v>
      </c>
      <c r="P69" s="41">
        <v>20</v>
      </c>
      <c r="Q69" s="41">
        <v>10</v>
      </c>
      <c r="R69" s="41">
        <v>2</v>
      </c>
      <c r="S69" s="41">
        <v>0</v>
      </c>
      <c r="T69" s="41">
        <v>0</v>
      </c>
      <c r="U69" s="41">
        <v>2</v>
      </c>
      <c r="V69" s="41">
        <v>1</v>
      </c>
      <c r="W69" s="41">
        <v>4</v>
      </c>
      <c r="X69" s="41">
        <v>1</v>
      </c>
      <c r="Y69" s="41">
        <v>3</v>
      </c>
      <c r="Z69" s="41">
        <v>116</v>
      </c>
      <c r="AA69" s="41">
        <v>74</v>
      </c>
      <c r="AB69" s="41">
        <v>119</v>
      </c>
      <c r="AC69" s="41">
        <v>78</v>
      </c>
      <c r="AD69" s="41">
        <v>201</v>
      </c>
      <c r="AE69" s="55">
        <v>15</v>
      </c>
      <c r="AF69" s="41" t="s">
        <v>35</v>
      </c>
      <c r="AG69" s="175"/>
    </row>
    <row r="70" spans="2:33" ht="15" customHeight="1" x14ac:dyDescent="0.4">
      <c r="B70" s="156" t="s">
        <v>27</v>
      </c>
      <c r="C70" s="157"/>
      <c r="D70" s="157"/>
      <c r="E70" s="170"/>
      <c r="F70" s="52">
        <v>372</v>
      </c>
      <c r="G70" s="39">
        <v>772</v>
      </c>
      <c r="H70" s="39">
        <v>672</v>
      </c>
      <c r="I70" s="39">
        <v>737</v>
      </c>
      <c r="J70" s="39">
        <v>885</v>
      </c>
      <c r="K70" s="39">
        <v>304</v>
      </c>
      <c r="L70" s="39">
        <v>637</v>
      </c>
      <c r="M70" s="39">
        <v>605</v>
      </c>
      <c r="N70" s="39">
        <v>797</v>
      </c>
      <c r="O70" s="39">
        <v>963</v>
      </c>
      <c r="P70" s="39">
        <v>1068</v>
      </c>
      <c r="Q70" s="39">
        <v>920</v>
      </c>
      <c r="R70" s="39">
        <v>1767</v>
      </c>
      <c r="S70" s="39">
        <v>1410</v>
      </c>
      <c r="T70" s="39">
        <v>850</v>
      </c>
      <c r="U70" s="39">
        <v>946</v>
      </c>
      <c r="V70" s="39">
        <v>348</v>
      </c>
      <c r="W70" s="39">
        <v>303</v>
      </c>
      <c r="X70" s="39">
        <v>61</v>
      </c>
      <c r="Y70" s="39">
        <v>113</v>
      </c>
      <c r="Z70" s="39">
        <v>128</v>
      </c>
      <c r="AA70" s="39">
        <v>125</v>
      </c>
      <c r="AB70" s="39">
        <v>95</v>
      </c>
      <c r="AC70" s="39">
        <v>47</v>
      </c>
      <c r="AD70" s="39">
        <v>41</v>
      </c>
      <c r="AE70" s="56">
        <v>44</v>
      </c>
      <c r="AF70" s="39">
        <v>9</v>
      </c>
      <c r="AG70" s="144"/>
    </row>
    <row r="71" spans="2:33" ht="15" customHeight="1" thickBot="1" x14ac:dyDescent="0.45">
      <c r="B71" s="168"/>
      <c r="C71" s="171"/>
      <c r="D71" s="171"/>
      <c r="E71" s="172"/>
      <c r="F71" s="53">
        <v>182</v>
      </c>
      <c r="G71" s="48">
        <v>82</v>
      </c>
      <c r="H71" s="48">
        <v>203</v>
      </c>
      <c r="I71" s="48">
        <v>97</v>
      </c>
      <c r="J71" s="48">
        <v>294</v>
      </c>
      <c r="K71" s="48">
        <v>191</v>
      </c>
      <c r="L71" s="48">
        <v>87</v>
      </c>
      <c r="M71" s="48">
        <v>131</v>
      </c>
      <c r="N71" s="48">
        <v>98</v>
      </c>
      <c r="O71" s="48">
        <v>62</v>
      </c>
      <c r="P71" s="48">
        <v>157</v>
      </c>
      <c r="Q71" s="48">
        <v>20</v>
      </c>
      <c r="R71" s="48">
        <v>2</v>
      </c>
      <c r="S71" s="48">
        <v>1</v>
      </c>
      <c r="T71" s="48">
        <v>0</v>
      </c>
      <c r="U71" s="48">
        <v>6</v>
      </c>
      <c r="V71" s="49">
        <v>1</v>
      </c>
      <c r="W71" s="48">
        <v>10</v>
      </c>
      <c r="X71" s="48">
        <v>3</v>
      </c>
      <c r="Y71" s="48">
        <v>5</v>
      </c>
      <c r="Z71" s="48">
        <v>151</v>
      </c>
      <c r="AA71" s="48">
        <v>177</v>
      </c>
      <c r="AB71" s="48">
        <v>215</v>
      </c>
      <c r="AC71" s="48">
        <v>218</v>
      </c>
      <c r="AD71" s="49">
        <v>322</v>
      </c>
      <c r="AE71" s="91">
        <v>55</v>
      </c>
      <c r="AF71" s="48" t="s">
        <v>35</v>
      </c>
      <c r="AG71" s="145"/>
    </row>
    <row r="73" spans="2:33" x14ac:dyDescent="0.4">
      <c r="F73" s="92" t="s">
        <v>43</v>
      </c>
      <c r="W73" s="92" t="s">
        <v>42</v>
      </c>
    </row>
    <row r="74" spans="2:33" x14ac:dyDescent="0.4">
      <c r="F74" s="3" t="s">
        <v>44</v>
      </c>
    </row>
  </sheetData>
  <mergeCells count="59">
    <mergeCell ref="AG52:AG53"/>
    <mergeCell ref="AG66:AG67"/>
    <mergeCell ref="E68:E69"/>
    <mergeCell ref="AG68:AG69"/>
    <mergeCell ref="AG56:AG57"/>
    <mergeCell ref="E58:E59"/>
    <mergeCell ref="AG58:AG59"/>
    <mergeCell ref="F55:G55"/>
    <mergeCell ref="AG54:AG55"/>
    <mergeCell ref="AG5:AG7"/>
    <mergeCell ref="B8:B19"/>
    <mergeCell ref="D8:D10"/>
    <mergeCell ref="AG70:AG71"/>
    <mergeCell ref="B49:D49"/>
    <mergeCell ref="B50:D51"/>
    <mergeCell ref="B52:C59"/>
    <mergeCell ref="B60:C69"/>
    <mergeCell ref="B70:E71"/>
    <mergeCell ref="AG60:AG61"/>
    <mergeCell ref="E62:E63"/>
    <mergeCell ref="AG62:AG63"/>
    <mergeCell ref="D64:D69"/>
    <mergeCell ref="E64:E65"/>
    <mergeCell ref="AG64:AG65"/>
    <mergeCell ref="E66:E67"/>
    <mergeCell ref="D60:D63"/>
    <mergeCell ref="E60:E61"/>
    <mergeCell ref="B4:C4"/>
    <mergeCell ref="B5:C7"/>
    <mergeCell ref="D5:D7"/>
    <mergeCell ref="B20:B34"/>
    <mergeCell ref="C20:C25"/>
    <mergeCell ref="D20:D22"/>
    <mergeCell ref="E50:E51"/>
    <mergeCell ref="D56:D59"/>
    <mergeCell ref="E56:E57"/>
    <mergeCell ref="E52:E53"/>
    <mergeCell ref="E54:E55"/>
    <mergeCell ref="AG8:AG10"/>
    <mergeCell ref="D11:D13"/>
    <mergeCell ref="AG11:AG13"/>
    <mergeCell ref="C14:C19"/>
    <mergeCell ref="D14:D16"/>
    <mergeCell ref="AG14:AG16"/>
    <mergeCell ref="D17:D19"/>
    <mergeCell ref="AG17:AG19"/>
    <mergeCell ref="AG50:AG51"/>
    <mergeCell ref="AG20:AG22"/>
    <mergeCell ref="D23:D25"/>
    <mergeCell ref="AG23:AG25"/>
    <mergeCell ref="B35:D37"/>
    <mergeCell ref="AG35:AG37"/>
    <mergeCell ref="C26:C34"/>
    <mergeCell ref="D26:D28"/>
    <mergeCell ref="AG26:AG28"/>
    <mergeCell ref="D29:D31"/>
    <mergeCell ref="AG29:AG31"/>
    <mergeCell ref="D32:D34"/>
    <mergeCell ref="AG32:AG34"/>
  </mergeCells>
  <phoneticPr fontId="4"/>
  <pageMargins left="0.7" right="0.7" top="0.75" bottom="0.75" header="0.3" footer="0.3"/>
  <pageSetup paperSize="9" scale="4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R7（3種別）</vt:lpstr>
      <vt:lpstr>R7（3種合計）</vt:lpstr>
      <vt:lpstr>R7グラフ（地区別）</vt:lpstr>
      <vt:lpstr>R7グラフ（管内合計）</vt:lpstr>
      <vt:lpstr>R6データ</vt:lpstr>
      <vt:lpstr>'R6データ'!Print_Area</vt:lpstr>
      <vt:lpstr>'R7（3種合計）'!Print_Area</vt:lpstr>
      <vt:lpstr>'R7（3種別）'!Print_Area</vt:lpstr>
      <vt:lpstr>'R7グラフ（管内合計）'!Print_Area</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144690</dc:creator>
  <cp:lastModifiedBy>148661</cp:lastModifiedBy>
  <cp:lastPrinted>2025-05-08T10:26:20Z</cp:lastPrinted>
  <dcterms:created xsi:type="dcterms:W3CDTF">2022-03-28T07:45:57Z</dcterms:created>
  <dcterms:modified xsi:type="dcterms:W3CDTF">2025-05-19T01:27:52Z</dcterms:modified>
</cp:coreProperties>
</file>