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共通\★各課共通★\◆事業概要◆\◇Ｒ5年度修正用事業概要（令和4年度実績）\修正後データ→レイアウト統一後\オープンデータ用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30" i="1"/>
  <c r="M31" i="1"/>
  <c r="M28" i="1"/>
  <c r="D32" i="1"/>
  <c r="E32" i="1"/>
  <c r="F32" i="1"/>
  <c r="G32" i="1"/>
  <c r="H32" i="1"/>
  <c r="I32" i="1"/>
  <c r="J32" i="1"/>
  <c r="K32" i="1"/>
  <c r="L32" i="1"/>
  <c r="C32" i="1"/>
  <c r="K40" i="1"/>
  <c r="K41" i="1"/>
  <c r="K42" i="1"/>
  <c r="K39" i="1"/>
  <c r="D43" i="1"/>
  <c r="E43" i="1"/>
  <c r="F43" i="1"/>
  <c r="G43" i="1"/>
  <c r="H43" i="1"/>
  <c r="I43" i="1"/>
  <c r="C43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C59" i="1"/>
  <c r="W56" i="1"/>
  <c r="W57" i="1"/>
  <c r="W58" i="1"/>
  <c r="W55" i="1"/>
  <c r="C67" i="1"/>
  <c r="D67" i="1"/>
  <c r="E67" i="1"/>
  <c r="F67" i="1"/>
  <c r="G67" i="1"/>
  <c r="H67" i="1"/>
  <c r="I67" i="1"/>
  <c r="J67" i="1"/>
  <c r="K67" i="1"/>
  <c r="L67" i="1"/>
  <c r="M67" i="1"/>
  <c r="B67" i="1"/>
  <c r="N66" i="1"/>
  <c r="N65" i="1"/>
  <c r="M32" i="1" l="1"/>
  <c r="K43" i="1"/>
  <c r="N67" i="1"/>
  <c r="W59" i="1"/>
</calcChain>
</file>

<file path=xl/sharedStrings.xml><?xml version="1.0" encoding="utf-8"?>
<sst xmlns="http://schemas.openxmlformats.org/spreadsheetml/2006/main" count="243" uniqueCount="154">
  <si>
    <t>令和元年度</t>
  </si>
  <si>
    <t>前年度からの繰越人員</t>
  </si>
  <si>
    <t>当該年度新規保護人員</t>
  </si>
  <si>
    <t>一人平均保護日数</t>
  </si>
  <si>
    <t>一日平均保護人員</t>
  </si>
  <si>
    <t>一日最多保護人数</t>
  </si>
  <si>
    <t xml:space="preserve">☆印､平成29年度より継続保護で平成30年度中に終了。
</t>
    <phoneticPr fontId="2"/>
  </si>
  <si>
    <t xml:space="preserve">□印、平成30年度より継続保護で令和元年度中に終了。
</t>
    <phoneticPr fontId="2"/>
  </si>
  <si>
    <t xml:space="preserve">◇印、令和元年度より継続保護で令和2年度中に終了。
</t>
    <phoneticPr fontId="2"/>
  </si>
  <si>
    <t>△印、令和2年度より継続保護で令和3年度中に終了。</t>
    <phoneticPr fontId="2"/>
  </si>
  <si>
    <t>※印､令和3年度より継続保護で令和4年度中に終了。</t>
    <phoneticPr fontId="2"/>
  </si>
  <si>
    <t>平成30年度</t>
  </si>
  <si>
    <t>令和2年度</t>
  </si>
  <si>
    <t>令和3年度</t>
  </si>
  <si>
    <t>令和4年度</t>
  </si>
  <si>
    <t>☆476</t>
  </si>
  <si>
    <t>□478</t>
  </si>
  <si>
    <t>◇312</t>
  </si>
  <si>
    <t>△365</t>
  </si>
  <si>
    <t>※327</t>
  </si>
  <si>
    <t>0歳</t>
  </si>
  <si>
    <t>18歳</t>
  </si>
  <si>
    <t>17歳</t>
  </si>
  <si>
    <t>≪入 所 状 況≫</t>
  </si>
  <si>
    <r>
      <t>①</t>
    </r>
    <r>
      <rPr>
        <b/>
        <sz val="7"/>
        <color rgb="FF000000"/>
        <rFont val="Times New Roman"/>
        <family val="1"/>
      </rPr>
      <t xml:space="preserve">  </t>
    </r>
    <r>
      <rPr>
        <b/>
        <sz val="12"/>
        <color rgb="FF000000"/>
        <rFont val="ＭＳ ゴシック"/>
        <family val="3"/>
        <charset val="128"/>
      </rPr>
      <t>相談種別・性別入所状況</t>
    </r>
  </si>
  <si>
    <t>養護</t>
  </si>
  <si>
    <t>非　行</t>
  </si>
  <si>
    <t>育　成</t>
  </si>
  <si>
    <t>障　害</t>
  </si>
  <si>
    <t>保健・他</t>
  </si>
  <si>
    <t xml:space="preserve">   </t>
  </si>
  <si>
    <t>計</t>
  </si>
  <si>
    <t>虐待</t>
  </si>
  <si>
    <t>ぐ犯</t>
  </si>
  <si>
    <t>触法</t>
  </si>
  <si>
    <t>性行</t>
  </si>
  <si>
    <t>不登校</t>
  </si>
  <si>
    <t>その他</t>
  </si>
  <si>
    <t>知的</t>
  </si>
  <si>
    <t>男</t>
  </si>
  <si>
    <t>女</t>
  </si>
  <si>
    <t xml:space="preserve">  ・委託一時保護含む</t>
  </si>
  <si>
    <t>② 性別退所状況</t>
  </si>
  <si>
    <t xml:space="preserve"> 男 </t>
  </si>
  <si>
    <t xml:space="preserve"> 女 </t>
  </si>
  <si>
    <t xml:space="preserve"> 　 計 </t>
  </si>
  <si>
    <t xml:space="preserve">  ・委託一時保護含む。</t>
  </si>
  <si>
    <t>③年齢別・性別入所状況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</si>
  <si>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</si>
  <si>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</si>
  <si>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</si>
  <si>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</si>
  <si>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</si>
  <si>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</si>
  <si>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</si>
  <si>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</si>
  <si>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</si>
  <si>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</si>
  <si>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</si>
  <si>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</si>
  <si>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</si>
  <si>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</si>
  <si>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</si>
  <si>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</si>
  <si>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19歳</t>
  </si>
  <si>
    <t xml:space="preserve"> ・委託一時保護含む。</t>
  </si>
  <si>
    <t>④月別・性別入所状況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</si>
  <si>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</si>
  <si>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</si>
  <si>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</si>
  <si>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</si>
  <si>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</si>
  <si>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</si>
  <si>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</si>
  <si>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</si>
  <si>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</si>
  <si>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１月</t>
  </si>
  <si>
    <t>2月</t>
  </si>
  <si>
    <t>3月</t>
  </si>
  <si>
    <t>⑤相談種別・性別緊急入所状況</t>
  </si>
  <si>
    <t>入 所 数</t>
  </si>
  <si>
    <t>緊　急　入　所　数</t>
  </si>
  <si>
    <t>養護相談</t>
  </si>
  <si>
    <t>非行相談</t>
  </si>
  <si>
    <t>ぐ犯等</t>
  </si>
  <si>
    <t>触法行為等</t>
  </si>
  <si>
    <t>育成相談</t>
  </si>
  <si>
    <t>性格行動</t>
  </si>
  <si>
    <t>障害相談</t>
  </si>
  <si>
    <t>知的障害</t>
  </si>
  <si>
    <t>保健相談・その他相談</t>
  </si>
  <si>
    <t>小　計</t>
  </si>
  <si>
    <t>⑥相談主訴別・性別入所状況</t>
  </si>
  <si>
    <t>比率</t>
  </si>
  <si>
    <t xml:space="preserve"> ・主訴は重複あり。</t>
  </si>
  <si>
    <t>（※）喫煙・校則違反・万引き等</t>
  </si>
  <si>
    <t>⑦相談種別・日数別入所状況</t>
  </si>
  <si>
    <t xml:space="preserve">    令和4年度の退所児を対象とし、前年度からの繰り越し児童も含む。　　　　　　　　　（人）</t>
  </si>
  <si>
    <t>31日以上</t>
  </si>
  <si>
    <t>（※）前年度からの繰越し児童全件の内訳は、</t>
  </si>
  <si>
    <t>　養護相談：虐待20件、その他4件 非行相談：ぐ犯6件、触法1件、育成相談：性格相談1件</t>
  </si>
  <si>
    <t>　保健相談その他：1件。</t>
  </si>
  <si>
    <t>中央</t>
    <rPh sb="0" eb="2">
      <t>チュウオウ</t>
    </rPh>
    <phoneticPr fontId="2"/>
  </si>
  <si>
    <t>紀南</t>
    <rPh sb="0" eb="2">
      <t>キナン</t>
    </rPh>
    <phoneticPr fontId="2"/>
  </si>
  <si>
    <t xml:space="preserve"> ８ 一時保護</t>
    <phoneticPr fontId="2"/>
  </si>
  <si>
    <t>(1)年度別一時保護状況</t>
    <phoneticPr fontId="2"/>
  </si>
  <si>
    <t>(2)入所状況・退所状況</t>
    <phoneticPr fontId="2"/>
  </si>
  <si>
    <t xml:space="preserve">家庭環境    </t>
    <phoneticPr fontId="2"/>
  </si>
  <si>
    <t xml:space="preserve">家出・外泊   </t>
    <phoneticPr fontId="2"/>
  </si>
  <si>
    <t xml:space="preserve">暴力      </t>
    <phoneticPr fontId="2"/>
  </si>
  <si>
    <t xml:space="preserve">窃盗      </t>
    <phoneticPr fontId="2"/>
  </si>
  <si>
    <t xml:space="preserve">シンナー    </t>
    <phoneticPr fontId="2"/>
  </si>
  <si>
    <t xml:space="preserve">異性交遊    </t>
    <phoneticPr fontId="2"/>
  </si>
  <si>
    <t xml:space="preserve">虐待      </t>
    <phoneticPr fontId="2"/>
  </si>
  <si>
    <t xml:space="preserve">怠学      </t>
    <phoneticPr fontId="2"/>
  </si>
  <si>
    <t>不登校</t>
    <phoneticPr fontId="2"/>
  </si>
  <si>
    <t>その他・ぐ犯（※）</t>
    <phoneticPr fontId="2"/>
  </si>
  <si>
    <t>その他</t>
    <phoneticPr fontId="2"/>
  </si>
  <si>
    <t>保護児最低年齢</t>
    <phoneticPr fontId="2"/>
  </si>
  <si>
    <t>保護児最高 齢</t>
    <phoneticPr fontId="2"/>
  </si>
  <si>
    <t>最長保護日数</t>
    <phoneticPr fontId="2"/>
  </si>
  <si>
    <t>年間保護延人員</t>
    <phoneticPr fontId="2"/>
  </si>
  <si>
    <t>年間保護実人員</t>
    <phoneticPr fontId="2"/>
  </si>
  <si>
    <t>1～5日</t>
    <phoneticPr fontId="2"/>
  </si>
  <si>
    <t>6～10日</t>
    <phoneticPr fontId="2"/>
  </si>
  <si>
    <t>11～15日</t>
    <phoneticPr fontId="2"/>
  </si>
  <si>
    <t>16～20日</t>
    <phoneticPr fontId="2"/>
  </si>
  <si>
    <t>21～25日</t>
    <phoneticPr fontId="2"/>
  </si>
  <si>
    <t>26～30日</t>
    <phoneticPr fontId="2"/>
  </si>
  <si>
    <t xml:space="preserve">    令和4年度の新規入所児を対象とする。                             </t>
    <phoneticPr fontId="2"/>
  </si>
  <si>
    <t xml:space="preserve"> (人)</t>
    <phoneticPr fontId="2"/>
  </si>
  <si>
    <t>計(※5)</t>
    <phoneticPr fontId="2"/>
  </si>
  <si>
    <t>施設(※1)</t>
    <phoneticPr fontId="2"/>
  </si>
  <si>
    <t>里親委託</t>
    <rPh sb="2" eb="4">
      <t>イタク</t>
    </rPh>
    <phoneticPr fontId="2"/>
  </si>
  <si>
    <t>施設復帰</t>
    <rPh sb="2" eb="4">
      <t>フッキ</t>
    </rPh>
    <phoneticPr fontId="2"/>
  </si>
  <si>
    <t>措置変更</t>
    <rPh sb="2" eb="4">
      <t>ヘンコウ</t>
    </rPh>
    <phoneticPr fontId="2"/>
  </si>
  <si>
    <t>親類宅</t>
    <phoneticPr fontId="2"/>
  </si>
  <si>
    <t>他機関(※3)</t>
    <phoneticPr fontId="2"/>
  </si>
  <si>
    <t>その他(※4)</t>
    <phoneticPr fontId="2"/>
  </si>
  <si>
    <t>帰宅(※2)</t>
    <phoneticPr fontId="2"/>
  </si>
  <si>
    <t>(※2)  内訳は、養護：32件、虐待：88件、非行等相談：11件、育成相談：3件</t>
  </si>
  <si>
    <t>(※3)　内訳は、自立援助ホーム：8件、他児童相談所：11件</t>
  </si>
  <si>
    <t>(※4)　内訳は、医療機関：1件</t>
  </si>
  <si>
    <t>(※5)　入所状況合計407件と退所合計358件の差については年間保護実人員人の内、49人が次年度継続保護のため。</t>
  </si>
  <si>
    <t>(※1)  内訳は、児童養護施設：79件、児童自立支援施設：5件、福祉型障害児入所施設：13件、児童心理治療施設（旧称：情短施設）：2件　乳児院：2件　他施設：52件</t>
    <phoneticPr fontId="2"/>
  </si>
  <si>
    <t>≪退所状況≫</t>
    <phoneticPr fontId="2"/>
  </si>
  <si>
    <t xml:space="preserve">    令和4年度の退所児を対象とし、前年度からの繰り越し児童も含む。  </t>
    <phoneticPr fontId="2"/>
  </si>
  <si>
    <t>（人）</t>
    <phoneticPr fontId="2"/>
  </si>
  <si>
    <t xml:space="preserve">　 令和4年度の新入所児を対象とする。　　（人）　　　              </t>
    <phoneticPr fontId="2"/>
  </si>
  <si>
    <t xml:space="preserve">  　令和4年度の新規入所児を対象とする。                                  </t>
    <phoneticPr fontId="2"/>
  </si>
  <si>
    <t xml:space="preserve">    令和4年度の退所児対象とし、前年度からの繰り越し児童も含む。         　　</t>
    <phoneticPr fontId="2"/>
  </si>
  <si>
    <t>　（人）</t>
    <phoneticPr fontId="2"/>
  </si>
  <si>
    <t xml:space="preserve">    令和4年度の新規入所児対象とし、前年度からの繰り越し児童も含む。   </t>
    <phoneticPr fontId="2"/>
  </si>
  <si>
    <t xml:space="preserve">   （人）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</si>
</sst>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0.5"/>
      <color rgb="FF000000"/>
      <name val="Times New Roman"/>
      <family val="1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b/>
      <sz val="7"/>
      <color rgb="FF000000"/>
      <name val="Times New Roman"/>
      <family val="1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9" fontId="4" fillId="0" borderId="4" xfId="0" applyNumberFormat="1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4"/>
  <sheetViews>
    <sheetView tabSelected="1" view="pageBreakPreview" topLeftCell="A85" zoomScale="60" zoomScaleNormal="100" workbookViewId="0">
      <selection activeCell="I69" sqref="I69"/>
    </sheetView>
  </sheetViews>
  <sheetFormatPr defaultRowHeight="18.75" x14ac:dyDescent="0.4"/>
  <cols>
    <col min="1" max="1" width="17" customWidth="1"/>
    <col min="2" max="2" width="12.25" customWidth="1"/>
    <col min="3" max="3" width="8" customWidth="1"/>
    <col min="4" max="5" width="9.875" customWidth="1"/>
    <col min="6" max="8" width="10.25" customWidth="1"/>
    <col min="9" max="9" width="9.875" customWidth="1"/>
    <col min="10" max="23" width="8" customWidth="1"/>
  </cols>
  <sheetData>
    <row r="1" spans="1:6" ht="34.5" customHeight="1" x14ac:dyDescent="0.4">
      <c r="A1" s="58" t="s">
        <v>104</v>
      </c>
      <c r="B1" s="58"/>
    </row>
    <row r="3" spans="1:6" ht="19.5" thickBot="1" x14ac:dyDescent="0.45">
      <c r="A3" s="21" t="s">
        <v>105</v>
      </c>
    </row>
    <row r="4" spans="1:6" ht="27.75" customHeight="1" thickBot="1" x14ac:dyDescent="0.45">
      <c r="A4" s="3"/>
      <c r="B4" s="4" t="s">
        <v>11</v>
      </c>
      <c r="C4" s="4" t="s">
        <v>0</v>
      </c>
      <c r="D4" s="4" t="s">
        <v>12</v>
      </c>
      <c r="E4" s="4" t="s">
        <v>13</v>
      </c>
      <c r="F4" s="4" t="s">
        <v>14</v>
      </c>
    </row>
    <row r="5" spans="1:6" ht="35.25" customHeight="1" thickBot="1" x14ac:dyDescent="0.45">
      <c r="A5" s="5" t="s">
        <v>1</v>
      </c>
      <c r="B5" s="6">
        <v>31</v>
      </c>
      <c r="C5" s="6">
        <v>27</v>
      </c>
      <c r="D5" s="6">
        <v>22</v>
      </c>
      <c r="E5" s="6">
        <v>24</v>
      </c>
      <c r="F5" s="6">
        <v>33</v>
      </c>
    </row>
    <row r="6" spans="1:6" ht="35.25" customHeight="1" thickBot="1" x14ac:dyDescent="0.45">
      <c r="A6" s="5" t="s">
        <v>2</v>
      </c>
      <c r="B6" s="6">
        <v>260</v>
      </c>
      <c r="C6" s="6">
        <v>277</v>
      </c>
      <c r="D6" s="6">
        <v>296</v>
      </c>
      <c r="E6" s="6">
        <v>304</v>
      </c>
      <c r="F6" s="6">
        <v>374</v>
      </c>
    </row>
    <row r="7" spans="1:6" ht="35.25" customHeight="1" thickBot="1" x14ac:dyDescent="0.45">
      <c r="A7" s="5" t="s">
        <v>122</v>
      </c>
      <c r="B7" s="6">
        <v>291</v>
      </c>
      <c r="C7" s="6">
        <v>304</v>
      </c>
      <c r="D7" s="6">
        <v>318</v>
      </c>
      <c r="E7" s="6">
        <v>328</v>
      </c>
      <c r="F7" s="6">
        <v>407</v>
      </c>
    </row>
    <row r="8" spans="1:6" ht="35.25" customHeight="1" thickBot="1" x14ac:dyDescent="0.45">
      <c r="A8" s="5" t="s">
        <v>121</v>
      </c>
      <c r="B8" s="7">
        <v>12548</v>
      </c>
      <c r="C8" s="7">
        <v>10479</v>
      </c>
      <c r="D8" s="7">
        <v>10468</v>
      </c>
      <c r="E8" s="7">
        <v>12005</v>
      </c>
      <c r="F8" s="7">
        <v>12463</v>
      </c>
    </row>
    <row r="9" spans="1:6" ht="35.25" customHeight="1" thickBot="1" x14ac:dyDescent="0.45">
      <c r="A9" s="5" t="s">
        <v>3</v>
      </c>
      <c r="B9" s="6">
        <v>43.1</v>
      </c>
      <c r="C9" s="6">
        <v>34.5</v>
      </c>
      <c r="D9" s="6">
        <v>32.9</v>
      </c>
      <c r="E9" s="6">
        <v>36.6</v>
      </c>
      <c r="F9" s="6">
        <v>30.6</v>
      </c>
    </row>
    <row r="10" spans="1:6" ht="35.25" customHeight="1" thickBot="1" x14ac:dyDescent="0.45">
      <c r="A10" s="5" t="s">
        <v>4</v>
      </c>
      <c r="B10" s="6">
        <v>34.4</v>
      </c>
      <c r="C10" s="6">
        <v>28.7</v>
      </c>
      <c r="D10" s="6">
        <v>28.7</v>
      </c>
      <c r="E10" s="6">
        <v>32.9</v>
      </c>
      <c r="F10" s="6">
        <v>34.1</v>
      </c>
    </row>
    <row r="11" spans="1:6" ht="35.25" customHeight="1" thickBot="1" x14ac:dyDescent="0.45">
      <c r="A11" s="5" t="s">
        <v>120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</row>
    <row r="12" spans="1:6" ht="35.25" customHeight="1" thickBot="1" x14ac:dyDescent="0.45">
      <c r="A12" s="5" t="s">
        <v>5</v>
      </c>
      <c r="B12" s="6">
        <v>45</v>
      </c>
      <c r="C12" s="6">
        <v>42</v>
      </c>
      <c r="D12" s="6">
        <v>38</v>
      </c>
      <c r="E12" s="6">
        <v>47</v>
      </c>
      <c r="F12" s="6">
        <v>52</v>
      </c>
    </row>
    <row r="13" spans="1:6" ht="35.25" customHeight="1" thickBot="1" x14ac:dyDescent="0.45">
      <c r="A13" s="5" t="s">
        <v>118</v>
      </c>
      <c r="B13" s="6" t="s">
        <v>20</v>
      </c>
      <c r="C13" s="6" t="s">
        <v>20</v>
      </c>
      <c r="D13" s="6" t="s">
        <v>20</v>
      </c>
      <c r="E13" s="6" t="s">
        <v>20</v>
      </c>
      <c r="F13" s="6" t="s">
        <v>20</v>
      </c>
    </row>
    <row r="14" spans="1:6" ht="35.25" customHeight="1" thickBot="1" x14ac:dyDescent="0.45">
      <c r="A14" s="5" t="s">
        <v>119</v>
      </c>
      <c r="B14" s="6" t="s">
        <v>21</v>
      </c>
      <c r="C14" s="6" t="s">
        <v>21</v>
      </c>
      <c r="D14" s="6" t="s">
        <v>21</v>
      </c>
      <c r="E14" s="6" t="s">
        <v>21</v>
      </c>
      <c r="F14" s="6" t="s">
        <v>22</v>
      </c>
    </row>
    <row r="15" spans="1:6" x14ac:dyDescent="0.4">
      <c r="A15" s="1"/>
      <c r="B15" s="2"/>
      <c r="C15" s="1" t="s">
        <v>6</v>
      </c>
      <c r="D15" s="1"/>
      <c r="E15" s="2"/>
      <c r="F15" s="2"/>
    </row>
    <row r="16" spans="1:6" x14ac:dyDescent="0.4">
      <c r="A16" s="1"/>
      <c r="B16" s="2"/>
      <c r="C16" s="1" t="s">
        <v>7</v>
      </c>
      <c r="D16" s="1"/>
      <c r="E16" s="2"/>
      <c r="F16" s="2"/>
    </row>
    <row r="17" spans="1:13" x14ac:dyDescent="0.4">
      <c r="A17" s="1"/>
      <c r="B17" s="2"/>
      <c r="C17" s="1" t="s">
        <v>8</v>
      </c>
      <c r="D17" s="1"/>
      <c r="E17" s="2"/>
      <c r="F17" s="2"/>
    </row>
    <row r="18" spans="1:13" x14ac:dyDescent="0.4">
      <c r="A18" s="1"/>
      <c r="B18" s="2"/>
      <c r="C18" s="1" t="s">
        <v>9</v>
      </c>
      <c r="D18" s="1"/>
      <c r="E18" s="2"/>
      <c r="F18" s="2"/>
    </row>
    <row r="19" spans="1:13" x14ac:dyDescent="0.4">
      <c r="A19" s="1"/>
      <c r="B19" s="2"/>
      <c r="C19" s="1" t="s">
        <v>10</v>
      </c>
      <c r="D19" s="1"/>
      <c r="E19" s="2"/>
      <c r="F19" s="2"/>
    </row>
    <row r="20" spans="1:13" x14ac:dyDescent="0.4">
      <c r="A20" s="8"/>
    </row>
    <row r="21" spans="1:13" x14ac:dyDescent="0.4">
      <c r="A21" s="19" t="s">
        <v>106</v>
      </c>
    </row>
    <row r="22" spans="1:13" x14ac:dyDescent="0.4">
      <c r="A22" s="19"/>
    </row>
    <row r="23" spans="1:13" x14ac:dyDescent="0.4">
      <c r="A23" s="19" t="s">
        <v>23</v>
      </c>
    </row>
    <row r="24" spans="1:13" x14ac:dyDescent="0.4">
      <c r="A24" s="19" t="s">
        <v>24</v>
      </c>
    </row>
    <row r="25" spans="1:13" ht="19.5" thickBot="1" x14ac:dyDescent="0.45">
      <c r="A25" s="10" t="s">
        <v>152</v>
      </c>
      <c r="M25" t="s">
        <v>153</v>
      </c>
    </row>
    <row r="26" spans="1:13" ht="19.5" thickBot="1" x14ac:dyDescent="0.45">
      <c r="A26" s="48"/>
      <c r="B26" s="56"/>
      <c r="C26" s="45" t="s">
        <v>25</v>
      </c>
      <c r="D26" s="47"/>
      <c r="E26" s="45" t="s">
        <v>26</v>
      </c>
      <c r="F26" s="47"/>
      <c r="G26" s="45" t="s">
        <v>27</v>
      </c>
      <c r="H26" s="46"/>
      <c r="I26" s="47"/>
      <c r="J26" s="45" t="s">
        <v>28</v>
      </c>
      <c r="K26" s="47"/>
      <c r="L26" s="54" t="s">
        <v>29</v>
      </c>
      <c r="M26" s="11" t="s">
        <v>30</v>
      </c>
    </row>
    <row r="27" spans="1:13" ht="19.5" thickBot="1" x14ac:dyDescent="0.45">
      <c r="A27" s="50"/>
      <c r="B27" s="57"/>
      <c r="C27" s="12" t="s">
        <v>25</v>
      </c>
      <c r="D27" s="4" t="s">
        <v>32</v>
      </c>
      <c r="E27" s="12" t="s">
        <v>33</v>
      </c>
      <c r="F27" s="12" t="s">
        <v>34</v>
      </c>
      <c r="G27" s="12" t="s">
        <v>35</v>
      </c>
      <c r="H27" s="12" t="s">
        <v>36</v>
      </c>
      <c r="I27" s="12" t="s">
        <v>37</v>
      </c>
      <c r="J27" s="12" t="s">
        <v>38</v>
      </c>
      <c r="K27" s="12" t="s">
        <v>37</v>
      </c>
      <c r="L27" s="55"/>
      <c r="M27" s="12" t="s">
        <v>31</v>
      </c>
    </row>
    <row r="28" spans="1:13" ht="19.5" thickBot="1" x14ac:dyDescent="0.45">
      <c r="A28" s="15" t="s">
        <v>102</v>
      </c>
      <c r="B28" s="14" t="s">
        <v>39</v>
      </c>
      <c r="C28" s="6">
        <v>25</v>
      </c>
      <c r="D28" s="6">
        <v>95</v>
      </c>
      <c r="E28" s="6">
        <v>18</v>
      </c>
      <c r="F28" s="6">
        <v>6</v>
      </c>
      <c r="G28" s="6">
        <v>4</v>
      </c>
      <c r="H28" s="6">
        <v>0</v>
      </c>
      <c r="I28" s="6">
        <v>0</v>
      </c>
      <c r="J28" s="6">
        <v>0</v>
      </c>
      <c r="K28" s="6">
        <v>0</v>
      </c>
      <c r="L28" s="6">
        <v>2</v>
      </c>
      <c r="M28" s="6">
        <f>SUM(C28:L28)</f>
        <v>150</v>
      </c>
    </row>
    <row r="29" spans="1:13" ht="19.5" thickBot="1" x14ac:dyDescent="0.45">
      <c r="A29" s="15" t="s">
        <v>102</v>
      </c>
      <c r="B29" s="14" t="s">
        <v>40</v>
      </c>
      <c r="C29" s="6">
        <v>17</v>
      </c>
      <c r="D29" s="6">
        <v>152</v>
      </c>
      <c r="E29" s="6">
        <v>14</v>
      </c>
      <c r="F29" s="6">
        <v>0</v>
      </c>
      <c r="G29" s="6">
        <v>6</v>
      </c>
      <c r="H29" s="6">
        <v>0</v>
      </c>
      <c r="I29" s="6">
        <v>0</v>
      </c>
      <c r="J29" s="6">
        <v>0</v>
      </c>
      <c r="K29" s="6">
        <v>0</v>
      </c>
      <c r="L29" s="6">
        <v>4</v>
      </c>
      <c r="M29" s="6">
        <f t="shared" ref="M29:M31" si="0">SUM(C29:L29)</f>
        <v>193</v>
      </c>
    </row>
    <row r="30" spans="1:13" ht="19.5" thickBot="1" x14ac:dyDescent="0.45">
      <c r="A30" s="15" t="s">
        <v>103</v>
      </c>
      <c r="B30" s="14" t="s">
        <v>39</v>
      </c>
      <c r="C30" s="6">
        <v>2</v>
      </c>
      <c r="D30" s="6">
        <v>18</v>
      </c>
      <c r="E30" s="6">
        <v>10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0"/>
        <v>30</v>
      </c>
    </row>
    <row r="31" spans="1:13" ht="19.5" thickBot="1" x14ac:dyDescent="0.45">
      <c r="A31" s="15" t="s">
        <v>103</v>
      </c>
      <c r="B31" s="14" t="s">
        <v>40</v>
      </c>
      <c r="C31" s="6">
        <v>2</v>
      </c>
      <c r="D31" s="6">
        <v>28</v>
      </c>
      <c r="E31" s="6">
        <v>3</v>
      </c>
      <c r="F31" s="6">
        <v>0</v>
      </c>
      <c r="G31" s="6">
        <v>1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f t="shared" si="0"/>
        <v>34</v>
      </c>
    </row>
    <row r="32" spans="1:13" ht="19.5" thickBot="1" x14ac:dyDescent="0.45">
      <c r="A32" s="45" t="s">
        <v>31</v>
      </c>
      <c r="B32" s="47"/>
      <c r="C32" s="6">
        <f>SUM(C28:C31)</f>
        <v>46</v>
      </c>
      <c r="D32" s="6">
        <f t="shared" ref="D32:M32" si="1">SUM(D28:D31)</f>
        <v>293</v>
      </c>
      <c r="E32" s="6">
        <f t="shared" si="1"/>
        <v>45</v>
      </c>
      <c r="F32" s="6">
        <f t="shared" si="1"/>
        <v>6</v>
      </c>
      <c r="G32" s="6">
        <f t="shared" si="1"/>
        <v>11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6</v>
      </c>
      <c r="M32" s="6">
        <f t="shared" si="1"/>
        <v>407</v>
      </c>
    </row>
    <row r="33" spans="1:11" x14ac:dyDescent="0.4">
      <c r="A33" s="20" t="s">
        <v>41</v>
      </c>
    </row>
    <row r="34" spans="1:11" x14ac:dyDescent="0.4">
      <c r="A34" s="9"/>
    </row>
    <row r="35" spans="1:11" x14ac:dyDescent="0.4">
      <c r="A35" s="19" t="s">
        <v>145</v>
      </c>
    </row>
    <row r="36" spans="1:11" x14ac:dyDescent="0.4">
      <c r="A36" s="19" t="s">
        <v>42</v>
      </c>
    </row>
    <row r="37" spans="1:11" ht="19.5" thickBot="1" x14ac:dyDescent="0.45">
      <c r="A37" s="20" t="s">
        <v>150</v>
      </c>
      <c r="K37" t="s">
        <v>151</v>
      </c>
    </row>
    <row r="38" spans="1:11" ht="27.75" thickBot="1" x14ac:dyDescent="0.45">
      <c r="A38" s="43"/>
      <c r="B38" s="44"/>
      <c r="C38" s="11" t="s">
        <v>132</v>
      </c>
      <c r="D38" s="11" t="s">
        <v>139</v>
      </c>
      <c r="E38" s="11" t="s">
        <v>133</v>
      </c>
      <c r="F38" s="11" t="s">
        <v>134</v>
      </c>
      <c r="G38" s="11" t="s">
        <v>135</v>
      </c>
      <c r="H38" s="27" t="s">
        <v>136</v>
      </c>
      <c r="I38" s="11" t="s">
        <v>137</v>
      </c>
      <c r="J38" s="11" t="s">
        <v>138</v>
      </c>
      <c r="K38" s="11" t="s">
        <v>131</v>
      </c>
    </row>
    <row r="39" spans="1:11" ht="19.5" thickBot="1" x14ac:dyDescent="0.45">
      <c r="A39" s="15" t="s">
        <v>102</v>
      </c>
      <c r="B39" s="14" t="s">
        <v>43</v>
      </c>
      <c r="C39" s="6">
        <v>59</v>
      </c>
      <c r="D39" s="6">
        <v>44</v>
      </c>
      <c r="E39" s="6">
        <v>18</v>
      </c>
      <c r="F39" s="6">
        <v>5</v>
      </c>
      <c r="G39" s="6">
        <v>0</v>
      </c>
      <c r="H39" s="6">
        <v>0</v>
      </c>
      <c r="I39" s="6">
        <v>5</v>
      </c>
      <c r="J39" s="6">
        <v>0</v>
      </c>
      <c r="K39" s="6">
        <f>SUM(C39:J39)</f>
        <v>131</v>
      </c>
    </row>
    <row r="40" spans="1:11" ht="19.5" thickBot="1" x14ac:dyDescent="0.45">
      <c r="A40" s="15" t="s">
        <v>102</v>
      </c>
      <c r="B40" s="14" t="s">
        <v>44</v>
      </c>
      <c r="C40" s="6">
        <v>68</v>
      </c>
      <c r="D40" s="6">
        <v>70</v>
      </c>
      <c r="E40" s="6">
        <v>22</v>
      </c>
      <c r="F40" s="6">
        <v>2</v>
      </c>
      <c r="G40" s="6">
        <v>0</v>
      </c>
      <c r="H40" s="6">
        <v>0</v>
      </c>
      <c r="I40" s="6">
        <v>10</v>
      </c>
      <c r="J40" s="6">
        <v>1</v>
      </c>
      <c r="K40" s="6">
        <f t="shared" ref="K40:K42" si="2">SUM(C40:J40)</f>
        <v>173</v>
      </c>
    </row>
    <row r="41" spans="1:11" ht="19.5" thickBot="1" x14ac:dyDescent="0.45">
      <c r="A41" s="15" t="s">
        <v>103</v>
      </c>
      <c r="B41" s="14" t="s">
        <v>43</v>
      </c>
      <c r="C41" s="6">
        <v>12</v>
      </c>
      <c r="D41" s="6">
        <v>10</v>
      </c>
      <c r="E41" s="6">
        <v>0</v>
      </c>
      <c r="F41" s="6">
        <v>2</v>
      </c>
      <c r="G41" s="6">
        <v>0</v>
      </c>
      <c r="H41" s="6">
        <v>0</v>
      </c>
      <c r="I41" s="6">
        <v>1</v>
      </c>
      <c r="J41" s="6">
        <v>0</v>
      </c>
      <c r="K41" s="6">
        <f t="shared" si="2"/>
        <v>25</v>
      </c>
    </row>
    <row r="42" spans="1:11" ht="19.5" thickBot="1" x14ac:dyDescent="0.45">
      <c r="A42" s="15" t="s">
        <v>103</v>
      </c>
      <c r="B42" s="14" t="s">
        <v>44</v>
      </c>
      <c r="C42" s="6">
        <v>14</v>
      </c>
      <c r="D42" s="6">
        <v>10</v>
      </c>
      <c r="E42" s="6">
        <v>0</v>
      </c>
      <c r="F42" s="6">
        <v>1</v>
      </c>
      <c r="G42" s="6">
        <v>1</v>
      </c>
      <c r="H42" s="6">
        <v>0</v>
      </c>
      <c r="I42" s="6">
        <v>3</v>
      </c>
      <c r="J42" s="6">
        <v>0</v>
      </c>
      <c r="K42" s="6">
        <f t="shared" si="2"/>
        <v>29</v>
      </c>
    </row>
    <row r="43" spans="1:11" ht="19.5" thickBot="1" x14ac:dyDescent="0.45">
      <c r="A43" s="25" t="s">
        <v>45</v>
      </c>
      <c r="B43" s="26"/>
      <c r="C43" s="6">
        <f>SUM(C39:C42)</f>
        <v>153</v>
      </c>
      <c r="D43" s="6">
        <f t="shared" ref="D43:K43" si="3">SUM(D39:D42)</f>
        <v>134</v>
      </c>
      <c r="E43" s="6">
        <f t="shared" si="3"/>
        <v>40</v>
      </c>
      <c r="F43" s="6">
        <f t="shared" si="3"/>
        <v>10</v>
      </c>
      <c r="G43" s="6">
        <f t="shared" si="3"/>
        <v>1</v>
      </c>
      <c r="H43" s="6">
        <f t="shared" si="3"/>
        <v>0</v>
      </c>
      <c r="I43" s="6">
        <f t="shared" si="3"/>
        <v>19</v>
      </c>
      <c r="J43" s="6">
        <v>1</v>
      </c>
      <c r="K43" s="6">
        <f t="shared" si="3"/>
        <v>358</v>
      </c>
    </row>
    <row r="44" spans="1:11" x14ac:dyDescent="0.4">
      <c r="A44" s="20" t="s">
        <v>46</v>
      </c>
    </row>
    <row r="45" spans="1:11" x14ac:dyDescent="0.4">
      <c r="A45" s="20"/>
    </row>
    <row r="46" spans="1:11" x14ac:dyDescent="0.4">
      <c r="A46" s="42" t="s">
        <v>144</v>
      </c>
    </row>
    <row r="47" spans="1:11" x14ac:dyDescent="0.4">
      <c r="A47" s="42" t="s">
        <v>140</v>
      </c>
    </row>
    <row r="48" spans="1:11" x14ac:dyDescent="0.4">
      <c r="A48" s="42" t="s">
        <v>141</v>
      </c>
    </row>
    <row r="49" spans="1:23" x14ac:dyDescent="0.4">
      <c r="A49" s="42" t="s">
        <v>142</v>
      </c>
    </row>
    <row r="50" spans="1:23" x14ac:dyDescent="0.4">
      <c r="A50" s="42" t="s">
        <v>143</v>
      </c>
    </row>
    <row r="51" spans="1:23" x14ac:dyDescent="0.4">
      <c r="A51" s="9"/>
    </row>
    <row r="52" spans="1:23" x14ac:dyDescent="0.4">
      <c r="A52" s="19" t="s">
        <v>47</v>
      </c>
    </row>
    <row r="53" spans="1:23" ht="19.5" thickBot="1" x14ac:dyDescent="0.45">
      <c r="A53" s="20" t="s">
        <v>149</v>
      </c>
      <c r="W53" t="s">
        <v>147</v>
      </c>
    </row>
    <row r="54" spans="1:23" ht="19.5" thickBot="1" x14ac:dyDescent="0.45">
      <c r="A54" s="52"/>
      <c r="B54" s="53"/>
      <c r="C54" s="4" t="s">
        <v>20</v>
      </c>
      <c r="D54" s="4" t="s">
        <v>48</v>
      </c>
      <c r="E54" s="4" t="s">
        <v>49</v>
      </c>
      <c r="F54" s="4" t="s">
        <v>50</v>
      </c>
      <c r="G54" s="4" t="s">
        <v>51</v>
      </c>
      <c r="H54" s="4" t="s">
        <v>52</v>
      </c>
      <c r="I54" s="4" t="s">
        <v>53</v>
      </c>
      <c r="J54" s="4" t="s">
        <v>54</v>
      </c>
      <c r="K54" s="4" t="s">
        <v>55</v>
      </c>
      <c r="L54" s="4" t="s">
        <v>56</v>
      </c>
      <c r="M54" s="4" t="s">
        <v>57</v>
      </c>
      <c r="N54" s="4" t="s">
        <v>58</v>
      </c>
      <c r="O54" s="4" t="s">
        <v>59</v>
      </c>
      <c r="P54" s="4" t="s">
        <v>60</v>
      </c>
      <c r="Q54" s="4" t="s">
        <v>61</v>
      </c>
      <c r="R54" s="4" t="s">
        <v>62</v>
      </c>
      <c r="S54" s="4" t="s">
        <v>63</v>
      </c>
      <c r="T54" s="4" t="s">
        <v>22</v>
      </c>
      <c r="U54" s="4" t="s">
        <v>21</v>
      </c>
      <c r="V54" s="4" t="s">
        <v>64</v>
      </c>
      <c r="W54" s="4" t="s">
        <v>31</v>
      </c>
    </row>
    <row r="55" spans="1:23" ht="19.5" thickBot="1" x14ac:dyDescent="0.45">
      <c r="A55" s="15" t="s">
        <v>102</v>
      </c>
      <c r="B55" s="14" t="s">
        <v>43</v>
      </c>
      <c r="C55" s="6">
        <v>11</v>
      </c>
      <c r="D55" s="6">
        <v>2</v>
      </c>
      <c r="E55" s="6">
        <v>0</v>
      </c>
      <c r="F55" s="6">
        <v>10</v>
      </c>
      <c r="G55" s="6">
        <v>11</v>
      </c>
      <c r="H55" s="6">
        <v>2</v>
      </c>
      <c r="I55" s="6">
        <v>12</v>
      </c>
      <c r="J55" s="6">
        <v>8</v>
      </c>
      <c r="K55" s="6">
        <v>7</v>
      </c>
      <c r="L55" s="6">
        <v>4</v>
      </c>
      <c r="M55" s="6">
        <v>9</v>
      </c>
      <c r="N55" s="6">
        <v>5</v>
      </c>
      <c r="O55" s="6">
        <v>8</v>
      </c>
      <c r="P55" s="6">
        <v>9</v>
      </c>
      <c r="Q55" s="6">
        <v>10</v>
      </c>
      <c r="R55" s="6">
        <v>12</v>
      </c>
      <c r="S55" s="6">
        <v>14</v>
      </c>
      <c r="T55" s="6">
        <v>5</v>
      </c>
      <c r="U55" s="6">
        <v>0</v>
      </c>
      <c r="V55" s="6">
        <v>0</v>
      </c>
      <c r="W55" s="6">
        <f>SUM(C55:V55)</f>
        <v>139</v>
      </c>
    </row>
    <row r="56" spans="1:23" ht="19.5" thickBot="1" x14ac:dyDescent="0.45">
      <c r="A56" s="15" t="s">
        <v>102</v>
      </c>
      <c r="B56" s="14" t="s">
        <v>44</v>
      </c>
      <c r="C56" s="6">
        <v>10</v>
      </c>
      <c r="D56" s="6">
        <v>4</v>
      </c>
      <c r="E56" s="6">
        <v>5</v>
      </c>
      <c r="F56" s="6">
        <v>13</v>
      </c>
      <c r="G56" s="6">
        <v>9</v>
      </c>
      <c r="H56" s="6">
        <v>4</v>
      </c>
      <c r="I56" s="6">
        <v>10</v>
      </c>
      <c r="J56" s="6">
        <v>4</v>
      </c>
      <c r="K56" s="6">
        <v>10</v>
      </c>
      <c r="L56" s="6">
        <v>6</v>
      </c>
      <c r="M56" s="6">
        <v>8</v>
      </c>
      <c r="N56" s="6">
        <v>11</v>
      </c>
      <c r="O56" s="6">
        <v>11</v>
      </c>
      <c r="P56" s="6">
        <v>7</v>
      </c>
      <c r="Q56" s="6">
        <v>16</v>
      </c>
      <c r="R56" s="6">
        <v>25</v>
      </c>
      <c r="S56" s="6">
        <v>18</v>
      </c>
      <c r="T56" s="6">
        <v>9</v>
      </c>
      <c r="U56" s="6">
        <v>0</v>
      </c>
      <c r="V56" s="6">
        <v>0</v>
      </c>
      <c r="W56" s="6">
        <f t="shared" ref="W56:W59" si="4">SUM(C56:V56)</f>
        <v>180</v>
      </c>
    </row>
    <row r="57" spans="1:23" ht="19.5" thickBot="1" x14ac:dyDescent="0.45">
      <c r="A57" s="15" t="s">
        <v>103</v>
      </c>
      <c r="B57" s="14" t="s">
        <v>43</v>
      </c>
      <c r="C57" s="6">
        <v>1</v>
      </c>
      <c r="D57" s="6">
        <v>0</v>
      </c>
      <c r="E57" s="6">
        <v>2</v>
      </c>
      <c r="F57" s="6">
        <v>0</v>
      </c>
      <c r="G57" s="6">
        <v>0</v>
      </c>
      <c r="H57" s="6">
        <v>4</v>
      </c>
      <c r="I57" s="6">
        <v>2</v>
      </c>
      <c r="J57" s="6">
        <v>3</v>
      </c>
      <c r="K57" s="6">
        <v>0</v>
      </c>
      <c r="L57" s="6">
        <v>1</v>
      </c>
      <c r="M57" s="6">
        <v>1</v>
      </c>
      <c r="N57" s="6">
        <v>0</v>
      </c>
      <c r="O57" s="6">
        <v>2</v>
      </c>
      <c r="P57" s="6">
        <v>0</v>
      </c>
      <c r="Q57" s="6">
        <v>6</v>
      </c>
      <c r="R57" s="6">
        <v>0</v>
      </c>
      <c r="S57" s="6">
        <v>1</v>
      </c>
      <c r="T57" s="6">
        <v>1</v>
      </c>
      <c r="U57" s="6">
        <v>0</v>
      </c>
      <c r="V57" s="6">
        <v>0</v>
      </c>
      <c r="W57" s="6">
        <f t="shared" si="4"/>
        <v>24</v>
      </c>
    </row>
    <row r="58" spans="1:23" ht="19.5" thickBot="1" x14ac:dyDescent="0.45">
      <c r="A58" s="15" t="s">
        <v>103</v>
      </c>
      <c r="B58" s="14" t="s">
        <v>44</v>
      </c>
      <c r="C58" s="6">
        <v>1</v>
      </c>
      <c r="D58" s="6">
        <v>3</v>
      </c>
      <c r="E58" s="6">
        <v>1</v>
      </c>
      <c r="F58" s="6">
        <v>1</v>
      </c>
      <c r="G58" s="6">
        <v>0</v>
      </c>
      <c r="H58" s="6">
        <v>4</v>
      </c>
      <c r="I58" s="6">
        <v>0</v>
      </c>
      <c r="J58" s="6">
        <v>0</v>
      </c>
      <c r="K58" s="6">
        <v>0</v>
      </c>
      <c r="L58" s="6">
        <v>1</v>
      </c>
      <c r="M58" s="6">
        <v>0</v>
      </c>
      <c r="N58" s="6">
        <v>3</v>
      </c>
      <c r="O58" s="6">
        <v>3</v>
      </c>
      <c r="P58" s="6">
        <v>6</v>
      </c>
      <c r="Q58" s="6">
        <v>1</v>
      </c>
      <c r="R58" s="6">
        <v>5</v>
      </c>
      <c r="S58" s="6">
        <v>2</v>
      </c>
      <c r="T58" s="6">
        <v>0</v>
      </c>
      <c r="U58" s="6">
        <v>0</v>
      </c>
      <c r="V58" s="6">
        <v>0</v>
      </c>
      <c r="W58" s="6">
        <f t="shared" si="4"/>
        <v>31</v>
      </c>
    </row>
    <row r="59" spans="1:23" ht="19.5" thickBot="1" x14ac:dyDescent="0.45">
      <c r="A59" s="45" t="s">
        <v>31</v>
      </c>
      <c r="B59" s="47"/>
      <c r="C59" s="6">
        <f>SUM(C55:C58)</f>
        <v>23</v>
      </c>
      <c r="D59" s="6">
        <f t="shared" ref="D59:V59" si="5">SUM(D55:D58)</f>
        <v>9</v>
      </c>
      <c r="E59" s="6">
        <f t="shared" si="5"/>
        <v>8</v>
      </c>
      <c r="F59" s="6">
        <f t="shared" si="5"/>
        <v>24</v>
      </c>
      <c r="G59" s="6">
        <f t="shared" si="5"/>
        <v>20</v>
      </c>
      <c r="H59" s="6">
        <f t="shared" si="5"/>
        <v>14</v>
      </c>
      <c r="I59" s="6">
        <f t="shared" si="5"/>
        <v>24</v>
      </c>
      <c r="J59" s="6">
        <f t="shared" si="5"/>
        <v>15</v>
      </c>
      <c r="K59" s="6">
        <f t="shared" si="5"/>
        <v>17</v>
      </c>
      <c r="L59" s="6">
        <f t="shared" si="5"/>
        <v>12</v>
      </c>
      <c r="M59" s="6">
        <f t="shared" si="5"/>
        <v>18</v>
      </c>
      <c r="N59" s="6">
        <f t="shared" si="5"/>
        <v>19</v>
      </c>
      <c r="O59" s="6">
        <f t="shared" si="5"/>
        <v>24</v>
      </c>
      <c r="P59" s="6">
        <f t="shared" si="5"/>
        <v>22</v>
      </c>
      <c r="Q59" s="6">
        <f t="shared" si="5"/>
        <v>33</v>
      </c>
      <c r="R59" s="6">
        <f t="shared" si="5"/>
        <v>42</v>
      </c>
      <c r="S59" s="6">
        <f t="shared" si="5"/>
        <v>35</v>
      </c>
      <c r="T59" s="6">
        <f t="shared" si="5"/>
        <v>15</v>
      </c>
      <c r="U59" s="6">
        <f t="shared" si="5"/>
        <v>0</v>
      </c>
      <c r="V59" s="6">
        <f t="shared" si="5"/>
        <v>0</v>
      </c>
      <c r="W59" s="6">
        <f t="shared" si="4"/>
        <v>374</v>
      </c>
    </row>
    <row r="60" spans="1:23" x14ac:dyDescent="0.4">
      <c r="A60" s="20" t="s">
        <v>65</v>
      </c>
    </row>
    <row r="61" spans="1:23" x14ac:dyDescent="0.4">
      <c r="A61" s="20"/>
    </row>
    <row r="62" spans="1:23" x14ac:dyDescent="0.4">
      <c r="A62" s="19" t="s">
        <v>66</v>
      </c>
    </row>
    <row r="63" spans="1:23" ht="19.5" thickBot="1" x14ac:dyDescent="0.45">
      <c r="A63" s="20" t="s">
        <v>129</v>
      </c>
      <c r="N63" t="s">
        <v>130</v>
      </c>
    </row>
    <row r="64" spans="1:23" ht="19.5" thickBot="1" x14ac:dyDescent="0.45">
      <c r="A64" s="3"/>
      <c r="B64" s="4" t="s">
        <v>67</v>
      </c>
      <c r="C64" s="4" t="s">
        <v>68</v>
      </c>
      <c r="D64" s="4" t="s">
        <v>69</v>
      </c>
      <c r="E64" s="4" t="s">
        <v>70</v>
      </c>
      <c r="F64" s="4" t="s">
        <v>71</v>
      </c>
      <c r="G64" s="4" t="s">
        <v>72</v>
      </c>
      <c r="H64" s="4" t="s">
        <v>73</v>
      </c>
      <c r="I64" s="4" t="s">
        <v>74</v>
      </c>
      <c r="J64" s="4" t="s">
        <v>75</v>
      </c>
      <c r="K64" s="4" t="s">
        <v>76</v>
      </c>
      <c r="L64" s="4" t="s">
        <v>77</v>
      </c>
      <c r="M64" s="4" t="s">
        <v>78</v>
      </c>
      <c r="N64" s="4" t="s">
        <v>31</v>
      </c>
    </row>
    <row r="65" spans="1:14" ht="19.5" thickBot="1" x14ac:dyDescent="0.45">
      <c r="A65" s="13" t="s">
        <v>39</v>
      </c>
      <c r="B65" s="6">
        <v>12</v>
      </c>
      <c r="C65" s="6">
        <v>11</v>
      </c>
      <c r="D65" s="6">
        <v>11</v>
      </c>
      <c r="E65" s="6">
        <v>17</v>
      </c>
      <c r="F65" s="6">
        <v>8</v>
      </c>
      <c r="G65" s="6">
        <v>9</v>
      </c>
      <c r="H65" s="6">
        <v>21</v>
      </c>
      <c r="I65" s="6">
        <v>18</v>
      </c>
      <c r="J65" s="6">
        <v>10</v>
      </c>
      <c r="K65" s="6">
        <v>7</v>
      </c>
      <c r="L65" s="6">
        <v>13</v>
      </c>
      <c r="M65" s="6">
        <v>26</v>
      </c>
      <c r="N65" s="6">
        <f>SUM(B65:M65)</f>
        <v>163</v>
      </c>
    </row>
    <row r="66" spans="1:14" ht="19.5" thickBot="1" x14ac:dyDescent="0.45">
      <c r="A66" s="13" t="s">
        <v>40</v>
      </c>
      <c r="B66" s="6">
        <v>25</v>
      </c>
      <c r="C66" s="6">
        <v>18</v>
      </c>
      <c r="D66" s="6">
        <v>12</v>
      </c>
      <c r="E66" s="6">
        <v>14</v>
      </c>
      <c r="F66" s="6">
        <v>18</v>
      </c>
      <c r="G66" s="6">
        <v>15</v>
      </c>
      <c r="H66" s="6">
        <v>18</v>
      </c>
      <c r="I66" s="6">
        <v>23</v>
      </c>
      <c r="J66" s="6">
        <v>10</v>
      </c>
      <c r="K66" s="6">
        <v>15</v>
      </c>
      <c r="L66" s="6">
        <v>20</v>
      </c>
      <c r="M66" s="6">
        <v>23</v>
      </c>
      <c r="N66" s="6">
        <f t="shared" ref="N66" si="6">SUM(B66:M66)</f>
        <v>211</v>
      </c>
    </row>
    <row r="67" spans="1:14" ht="19.5" thickBot="1" x14ac:dyDescent="0.45">
      <c r="A67" s="13" t="s">
        <v>31</v>
      </c>
      <c r="B67" s="6">
        <f>SUM(B65:B66)</f>
        <v>37</v>
      </c>
      <c r="C67" s="6">
        <f t="shared" ref="C67:N67" si="7">SUM(C65:C66)</f>
        <v>29</v>
      </c>
      <c r="D67" s="6">
        <f t="shared" si="7"/>
        <v>23</v>
      </c>
      <c r="E67" s="6">
        <f t="shared" si="7"/>
        <v>31</v>
      </c>
      <c r="F67" s="6">
        <f t="shared" si="7"/>
        <v>26</v>
      </c>
      <c r="G67" s="6">
        <f t="shared" si="7"/>
        <v>24</v>
      </c>
      <c r="H67" s="6">
        <f t="shared" si="7"/>
        <v>39</v>
      </c>
      <c r="I67" s="6">
        <f t="shared" si="7"/>
        <v>41</v>
      </c>
      <c r="J67" s="6">
        <f t="shared" si="7"/>
        <v>20</v>
      </c>
      <c r="K67" s="6">
        <f t="shared" si="7"/>
        <v>22</v>
      </c>
      <c r="L67" s="6">
        <f t="shared" si="7"/>
        <v>33</v>
      </c>
      <c r="M67" s="6">
        <f t="shared" si="7"/>
        <v>49</v>
      </c>
      <c r="N67" s="6">
        <f t="shared" si="7"/>
        <v>374</v>
      </c>
    </row>
    <row r="68" spans="1:14" x14ac:dyDescent="0.4">
      <c r="A68" s="20" t="s">
        <v>65</v>
      </c>
    </row>
    <row r="69" spans="1:14" x14ac:dyDescent="0.4">
      <c r="A69" s="9"/>
    </row>
    <row r="70" spans="1:14" x14ac:dyDescent="0.4">
      <c r="A70" s="19" t="s">
        <v>79</v>
      </c>
    </row>
    <row r="71" spans="1:14" ht="19.5" thickBot="1" x14ac:dyDescent="0.45">
      <c r="A71" s="20" t="s">
        <v>146</v>
      </c>
      <c r="H71" t="s">
        <v>147</v>
      </c>
    </row>
    <row r="72" spans="1:14" ht="19.5" customHeight="1" thickBot="1" x14ac:dyDescent="0.45">
      <c r="A72" s="48"/>
      <c r="B72" s="49"/>
      <c r="C72" s="28" t="s">
        <v>80</v>
      </c>
      <c r="D72" s="29" t="s">
        <v>80</v>
      </c>
      <c r="E72" s="29" t="s">
        <v>81</v>
      </c>
      <c r="F72" s="29" t="s">
        <v>81</v>
      </c>
      <c r="G72" s="29" t="s">
        <v>81</v>
      </c>
      <c r="H72" s="30" t="s">
        <v>81</v>
      </c>
    </row>
    <row r="73" spans="1:14" ht="19.5" thickBot="1" x14ac:dyDescent="0.45">
      <c r="A73" s="50"/>
      <c r="B73" s="51"/>
      <c r="C73" s="31" t="s">
        <v>39</v>
      </c>
      <c r="D73" s="32" t="s">
        <v>40</v>
      </c>
      <c r="E73" s="33" t="s">
        <v>39</v>
      </c>
      <c r="F73" s="33" t="s">
        <v>39</v>
      </c>
      <c r="G73" s="33" t="s">
        <v>40</v>
      </c>
      <c r="H73" s="34" t="s">
        <v>40</v>
      </c>
    </row>
    <row r="74" spans="1:14" ht="19.5" thickBot="1" x14ac:dyDescent="0.45">
      <c r="A74" s="27" t="s">
        <v>82</v>
      </c>
      <c r="B74" s="23" t="s">
        <v>32</v>
      </c>
      <c r="C74" s="6">
        <v>96</v>
      </c>
      <c r="D74" s="6">
        <v>158</v>
      </c>
      <c r="E74" s="6">
        <v>48</v>
      </c>
      <c r="F74" s="16">
        <v>0.5</v>
      </c>
      <c r="G74" s="6">
        <v>88</v>
      </c>
      <c r="H74" s="17">
        <v>0.55600000000000005</v>
      </c>
    </row>
    <row r="75" spans="1:14" ht="19.5" thickBot="1" x14ac:dyDescent="0.45">
      <c r="A75" s="27" t="s">
        <v>82</v>
      </c>
      <c r="B75" s="23" t="s">
        <v>37</v>
      </c>
      <c r="C75" s="6">
        <v>24</v>
      </c>
      <c r="D75" s="6">
        <v>21</v>
      </c>
      <c r="E75" s="6">
        <v>3</v>
      </c>
      <c r="F75" s="17">
        <v>0.125</v>
      </c>
      <c r="G75" s="6">
        <v>4</v>
      </c>
      <c r="H75" s="16">
        <v>0.19</v>
      </c>
    </row>
    <row r="76" spans="1:14" ht="19.5" thickBot="1" x14ac:dyDescent="0.45">
      <c r="A76" s="27" t="s">
        <v>83</v>
      </c>
      <c r="B76" s="23" t="s">
        <v>84</v>
      </c>
      <c r="C76" s="6">
        <v>25</v>
      </c>
      <c r="D76" s="6">
        <v>13</v>
      </c>
      <c r="E76" s="6">
        <v>9</v>
      </c>
      <c r="F76" s="16">
        <v>0.36</v>
      </c>
      <c r="G76" s="6">
        <v>8</v>
      </c>
      <c r="H76" s="17">
        <v>0.61499999999999999</v>
      </c>
    </row>
    <row r="77" spans="1:14" ht="19.5" thickBot="1" x14ac:dyDescent="0.45">
      <c r="A77" s="27" t="s">
        <v>83</v>
      </c>
      <c r="B77" s="23" t="s">
        <v>85</v>
      </c>
      <c r="C77" s="6">
        <v>5</v>
      </c>
      <c r="D77" s="6">
        <v>0</v>
      </c>
      <c r="E77" s="6">
        <v>1</v>
      </c>
      <c r="F77" s="16">
        <v>0.2</v>
      </c>
      <c r="G77" s="6">
        <v>0</v>
      </c>
      <c r="H77" s="16">
        <v>0</v>
      </c>
    </row>
    <row r="78" spans="1:14" ht="19.5" thickBot="1" x14ac:dyDescent="0.45">
      <c r="A78" s="24" t="s">
        <v>86</v>
      </c>
      <c r="B78" s="23" t="s">
        <v>87</v>
      </c>
      <c r="C78" s="6">
        <v>4</v>
      </c>
      <c r="D78" s="6">
        <v>6</v>
      </c>
      <c r="E78" s="6">
        <v>0</v>
      </c>
      <c r="F78" s="16">
        <v>0</v>
      </c>
      <c r="G78" s="6">
        <v>0</v>
      </c>
      <c r="H78" s="16">
        <v>0</v>
      </c>
    </row>
    <row r="79" spans="1:14" ht="19.5" thickBot="1" x14ac:dyDescent="0.45">
      <c r="A79" s="24" t="s">
        <v>86</v>
      </c>
      <c r="B79" s="23" t="s">
        <v>36</v>
      </c>
      <c r="C79" s="6">
        <v>0</v>
      </c>
      <c r="D79" s="6">
        <v>0</v>
      </c>
      <c r="E79" s="6">
        <v>0</v>
      </c>
      <c r="F79" s="16">
        <v>0</v>
      </c>
      <c r="G79" s="6">
        <v>0</v>
      </c>
      <c r="H79" s="16">
        <v>0</v>
      </c>
    </row>
    <row r="80" spans="1:14" ht="19.5" thickBot="1" x14ac:dyDescent="0.45">
      <c r="A80" s="24" t="s">
        <v>86</v>
      </c>
      <c r="B80" s="23" t="s">
        <v>37</v>
      </c>
      <c r="C80" s="6">
        <v>0</v>
      </c>
      <c r="D80" s="6">
        <v>0</v>
      </c>
      <c r="E80" s="6">
        <v>0</v>
      </c>
      <c r="F80" s="16">
        <v>0</v>
      </c>
      <c r="G80" s="6">
        <v>0</v>
      </c>
      <c r="H80" s="16">
        <v>0</v>
      </c>
    </row>
    <row r="81" spans="1:8" ht="19.5" thickBot="1" x14ac:dyDescent="0.45">
      <c r="A81" s="27" t="s">
        <v>88</v>
      </c>
      <c r="B81" s="23" t="s">
        <v>89</v>
      </c>
      <c r="C81" s="6">
        <v>0</v>
      </c>
      <c r="D81" s="6">
        <v>0</v>
      </c>
      <c r="E81" s="6">
        <v>0</v>
      </c>
      <c r="F81" s="16">
        <v>0</v>
      </c>
      <c r="G81" s="6">
        <v>0</v>
      </c>
      <c r="H81" s="16">
        <v>0</v>
      </c>
    </row>
    <row r="82" spans="1:8" ht="19.5" thickBot="1" x14ac:dyDescent="0.45">
      <c r="A82" s="27" t="s">
        <v>88</v>
      </c>
      <c r="B82" s="23" t="s">
        <v>37</v>
      </c>
      <c r="C82" s="6">
        <v>0</v>
      </c>
      <c r="D82" s="6">
        <v>0</v>
      </c>
      <c r="E82" s="6">
        <v>0</v>
      </c>
      <c r="F82" s="16">
        <v>0</v>
      </c>
      <c r="G82" s="6">
        <v>0</v>
      </c>
      <c r="H82" s="16">
        <v>0</v>
      </c>
    </row>
    <row r="83" spans="1:8" ht="28.5" customHeight="1" thickBot="1" x14ac:dyDescent="0.45">
      <c r="A83" s="25" t="s">
        <v>90</v>
      </c>
      <c r="B83" s="26"/>
      <c r="C83" s="6">
        <v>2</v>
      </c>
      <c r="D83" s="6">
        <v>4</v>
      </c>
      <c r="E83" s="6">
        <v>0</v>
      </c>
      <c r="F83" s="16">
        <v>0</v>
      </c>
      <c r="G83" s="6">
        <v>2</v>
      </c>
      <c r="H83" s="16">
        <v>0.5</v>
      </c>
    </row>
    <row r="84" spans="1:8" ht="19.5" thickBot="1" x14ac:dyDescent="0.45">
      <c r="A84" s="25" t="s">
        <v>91</v>
      </c>
      <c r="B84" s="26"/>
      <c r="C84" s="6">
        <v>156</v>
      </c>
      <c r="D84" s="6">
        <v>202</v>
      </c>
      <c r="E84" s="6">
        <v>61</v>
      </c>
      <c r="F84" s="17">
        <v>0.39100000000000001</v>
      </c>
      <c r="G84" s="6">
        <v>102</v>
      </c>
      <c r="H84" s="17">
        <v>0.504</v>
      </c>
    </row>
    <row r="85" spans="1:8" ht="19.5" thickBot="1" x14ac:dyDescent="0.45">
      <c r="A85" s="45" t="s">
        <v>31</v>
      </c>
      <c r="B85" s="47"/>
      <c r="C85" s="45">
        <v>358</v>
      </c>
      <c r="D85" s="47"/>
      <c r="E85" s="45">
        <v>163</v>
      </c>
      <c r="F85" s="46"/>
      <c r="G85" s="47"/>
      <c r="H85" s="18">
        <v>0.45500000000000002</v>
      </c>
    </row>
    <row r="86" spans="1:8" x14ac:dyDescent="0.4">
      <c r="A86" s="20" t="s">
        <v>65</v>
      </c>
    </row>
    <row r="87" spans="1:8" x14ac:dyDescent="0.4">
      <c r="A87" s="20"/>
    </row>
    <row r="88" spans="1:8" x14ac:dyDescent="0.4">
      <c r="A88" s="19" t="s">
        <v>92</v>
      </c>
    </row>
    <row r="89" spans="1:8" ht="19.5" thickBot="1" x14ac:dyDescent="0.45">
      <c r="A89" s="20" t="s">
        <v>148</v>
      </c>
    </row>
    <row r="90" spans="1:8" ht="19.5" thickBot="1" x14ac:dyDescent="0.45">
      <c r="A90" s="3"/>
      <c r="B90" s="4" t="s">
        <v>39</v>
      </c>
      <c r="C90" s="4" t="s">
        <v>40</v>
      </c>
      <c r="D90" s="4" t="s">
        <v>31</v>
      </c>
      <c r="E90" s="4" t="s">
        <v>93</v>
      </c>
    </row>
    <row r="91" spans="1:8" ht="19.5" thickBot="1" x14ac:dyDescent="0.45">
      <c r="A91" s="22" t="s">
        <v>107</v>
      </c>
      <c r="B91" s="6">
        <v>45</v>
      </c>
      <c r="C91" s="6">
        <v>36</v>
      </c>
      <c r="D91" s="6">
        <v>81</v>
      </c>
      <c r="E91" s="16">
        <v>0.2</v>
      </c>
    </row>
    <row r="92" spans="1:8" ht="19.5" thickBot="1" x14ac:dyDescent="0.45">
      <c r="A92" s="22" t="s">
        <v>108</v>
      </c>
      <c r="B92" s="6">
        <v>5</v>
      </c>
      <c r="C92" s="6">
        <v>20</v>
      </c>
      <c r="D92" s="6">
        <v>25</v>
      </c>
      <c r="E92" s="16">
        <v>0.06</v>
      </c>
    </row>
    <row r="93" spans="1:8" ht="19.5" thickBot="1" x14ac:dyDescent="0.45">
      <c r="A93" s="22" t="s">
        <v>109</v>
      </c>
      <c r="B93" s="6">
        <v>13</v>
      </c>
      <c r="C93" s="6">
        <v>7</v>
      </c>
      <c r="D93" s="6">
        <v>20</v>
      </c>
      <c r="E93" s="16">
        <v>0.05</v>
      </c>
    </row>
    <row r="94" spans="1:8" ht="19.5" thickBot="1" x14ac:dyDescent="0.45">
      <c r="A94" s="22" t="s">
        <v>110</v>
      </c>
      <c r="B94" s="6">
        <v>0</v>
      </c>
      <c r="C94" s="6">
        <v>0</v>
      </c>
      <c r="D94" s="6">
        <v>0</v>
      </c>
      <c r="E94" s="16">
        <v>0</v>
      </c>
    </row>
    <row r="95" spans="1:8" ht="19.5" thickBot="1" x14ac:dyDescent="0.45">
      <c r="A95" s="22" t="s">
        <v>111</v>
      </c>
      <c r="B95" s="6">
        <v>0</v>
      </c>
      <c r="C95" s="6">
        <v>0</v>
      </c>
      <c r="D95" s="6">
        <v>0</v>
      </c>
      <c r="E95" s="16">
        <v>0</v>
      </c>
    </row>
    <row r="96" spans="1:8" ht="19.5" thickBot="1" x14ac:dyDescent="0.45">
      <c r="A96" s="22" t="s">
        <v>112</v>
      </c>
      <c r="B96" s="6">
        <v>0</v>
      </c>
      <c r="C96" s="6">
        <v>0</v>
      </c>
      <c r="D96" s="6">
        <v>0</v>
      </c>
      <c r="E96" s="16">
        <v>0</v>
      </c>
    </row>
    <row r="97" spans="1:10" ht="19.5" thickBot="1" x14ac:dyDescent="0.45">
      <c r="A97" s="22" t="s">
        <v>113</v>
      </c>
      <c r="B97" s="6">
        <v>81</v>
      </c>
      <c r="C97" s="6">
        <v>141</v>
      </c>
      <c r="D97" s="6">
        <v>222</v>
      </c>
      <c r="E97" s="16">
        <v>0.56000000000000005</v>
      </c>
    </row>
    <row r="98" spans="1:10" ht="19.5" thickBot="1" x14ac:dyDescent="0.45">
      <c r="A98" s="22" t="s">
        <v>114</v>
      </c>
      <c r="B98" s="6">
        <v>0</v>
      </c>
      <c r="C98" s="6">
        <v>0</v>
      </c>
      <c r="D98" s="6">
        <v>0</v>
      </c>
      <c r="E98" s="16">
        <v>0</v>
      </c>
    </row>
    <row r="99" spans="1:10" ht="19.5" thickBot="1" x14ac:dyDescent="0.45">
      <c r="A99" s="22" t="s">
        <v>115</v>
      </c>
      <c r="B99" s="6">
        <v>3</v>
      </c>
      <c r="C99" s="6">
        <v>5</v>
      </c>
      <c r="D99" s="6">
        <v>8</v>
      </c>
      <c r="E99" s="16">
        <v>0.02</v>
      </c>
    </row>
    <row r="100" spans="1:10" ht="32.25" customHeight="1" thickBot="1" x14ac:dyDescent="0.45">
      <c r="A100" s="22" t="s">
        <v>116</v>
      </c>
      <c r="B100" s="6">
        <v>14</v>
      </c>
      <c r="C100" s="6">
        <v>1</v>
      </c>
      <c r="D100" s="6">
        <v>15</v>
      </c>
      <c r="E100" s="16">
        <v>0.04</v>
      </c>
    </row>
    <row r="101" spans="1:10" ht="19.5" thickBot="1" x14ac:dyDescent="0.45">
      <c r="A101" s="22" t="s">
        <v>117</v>
      </c>
      <c r="B101" s="6">
        <v>11</v>
      </c>
      <c r="C101" s="6">
        <v>16</v>
      </c>
      <c r="D101" s="6">
        <v>27</v>
      </c>
      <c r="E101" s="16">
        <v>7.0000000000000007E-2</v>
      </c>
    </row>
    <row r="102" spans="1:10" ht="19.5" thickBot="1" x14ac:dyDescent="0.45">
      <c r="A102" s="22" t="s">
        <v>31</v>
      </c>
      <c r="B102" s="6">
        <v>172</v>
      </c>
      <c r="C102" s="6">
        <v>226</v>
      </c>
      <c r="D102" s="6">
        <v>398</v>
      </c>
      <c r="E102" s="17">
        <v>1</v>
      </c>
    </row>
    <row r="103" spans="1:10" x14ac:dyDescent="0.4">
      <c r="A103" s="20" t="s">
        <v>94</v>
      </c>
    </row>
    <row r="104" spans="1:10" x14ac:dyDescent="0.4">
      <c r="A104" s="20" t="s">
        <v>65</v>
      </c>
    </row>
    <row r="105" spans="1:10" x14ac:dyDescent="0.4">
      <c r="A105" s="20" t="s">
        <v>95</v>
      </c>
    </row>
    <row r="106" spans="1:10" x14ac:dyDescent="0.4">
      <c r="A106" s="20"/>
    </row>
    <row r="107" spans="1:10" x14ac:dyDescent="0.4">
      <c r="A107" s="19" t="s">
        <v>96</v>
      </c>
    </row>
    <row r="108" spans="1:10" ht="19.5" thickBot="1" x14ac:dyDescent="0.45">
      <c r="A108" s="20" t="s">
        <v>97</v>
      </c>
    </row>
    <row r="109" spans="1:10" ht="19.5" thickBot="1" x14ac:dyDescent="0.45">
      <c r="A109" s="35"/>
      <c r="B109" s="36"/>
      <c r="C109" s="39" t="s">
        <v>123</v>
      </c>
      <c r="D109" s="40" t="s">
        <v>124</v>
      </c>
      <c r="E109" s="40" t="s">
        <v>125</v>
      </c>
      <c r="F109" s="40" t="s">
        <v>126</v>
      </c>
      <c r="G109" s="40" t="s">
        <v>127</v>
      </c>
      <c r="H109" s="40" t="s">
        <v>128</v>
      </c>
      <c r="I109" s="41" t="s">
        <v>98</v>
      </c>
      <c r="J109" s="37" t="s">
        <v>31</v>
      </c>
    </row>
    <row r="110" spans="1:10" ht="19.5" thickBot="1" x14ac:dyDescent="0.45">
      <c r="A110" s="27" t="s">
        <v>82</v>
      </c>
      <c r="B110" s="12" t="s">
        <v>32</v>
      </c>
      <c r="C110" s="6">
        <v>50</v>
      </c>
      <c r="D110" s="6">
        <v>26</v>
      </c>
      <c r="E110" s="6">
        <v>12</v>
      </c>
      <c r="F110" s="6">
        <v>20</v>
      </c>
      <c r="G110" s="6">
        <v>26</v>
      </c>
      <c r="H110" s="6">
        <v>7</v>
      </c>
      <c r="I110" s="6">
        <v>113</v>
      </c>
      <c r="J110" s="6">
        <v>254</v>
      </c>
    </row>
    <row r="111" spans="1:10" ht="19.5" thickBot="1" x14ac:dyDescent="0.45">
      <c r="A111" s="27" t="s">
        <v>82</v>
      </c>
      <c r="B111" s="12" t="s">
        <v>37</v>
      </c>
      <c r="C111" s="6">
        <v>12</v>
      </c>
      <c r="D111" s="6">
        <v>6</v>
      </c>
      <c r="E111" s="6">
        <v>6</v>
      </c>
      <c r="F111" s="6">
        <v>3</v>
      </c>
      <c r="G111" s="6">
        <v>1</v>
      </c>
      <c r="H111" s="6">
        <v>4</v>
      </c>
      <c r="I111" s="6">
        <v>13</v>
      </c>
      <c r="J111" s="6">
        <v>45</v>
      </c>
    </row>
    <row r="112" spans="1:10" ht="19.5" thickBot="1" x14ac:dyDescent="0.45">
      <c r="A112" s="27" t="s">
        <v>83</v>
      </c>
      <c r="B112" s="12" t="s">
        <v>84</v>
      </c>
      <c r="C112" s="6">
        <v>5</v>
      </c>
      <c r="D112" s="6">
        <v>6</v>
      </c>
      <c r="E112" s="6">
        <v>3</v>
      </c>
      <c r="F112" s="6">
        <v>4</v>
      </c>
      <c r="G112" s="6">
        <v>4</v>
      </c>
      <c r="H112" s="6">
        <v>1</v>
      </c>
      <c r="I112" s="6">
        <v>15</v>
      </c>
      <c r="J112" s="6">
        <v>38</v>
      </c>
    </row>
    <row r="113" spans="1:10" ht="19.5" thickBot="1" x14ac:dyDescent="0.45">
      <c r="A113" s="38" t="s">
        <v>83</v>
      </c>
      <c r="B113" s="14" t="s">
        <v>85</v>
      </c>
      <c r="C113" s="6">
        <v>2</v>
      </c>
      <c r="D113" s="6">
        <v>1</v>
      </c>
      <c r="E113" s="6">
        <v>0</v>
      </c>
      <c r="F113" s="6">
        <v>1</v>
      </c>
      <c r="G113" s="6">
        <v>0</v>
      </c>
      <c r="H113" s="6">
        <v>0</v>
      </c>
      <c r="I113" s="6">
        <v>1</v>
      </c>
      <c r="J113" s="6">
        <v>5</v>
      </c>
    </row>
    <row r="114" spans="1:10" ht="19.5" thickBot="1" x14ac:dyDescent="0.45">
      <c r="A114" s="38" t="s">
        <v>86</v>
      </c>
      <c r="B114" s="12" t="s">
        <v>87</v>
      </c>
      <c r="C114" s="6">
        <v>1</v>
      </c>
      <c r="D114" s="6">
        <v>0</v>
      </c>
      <c r="E114" s="6">
        <v>0</v>
      </c>
      <c r="F114" s="6">
        <v>0</v>
      </c>
      <c r="G114" s="6">
        <v>0</v>
      </c>
      <c r="H114" s="6">
        <v>1</v>
      </c>
      <c r="I114" s="6">
        <v>8</v>
      </c>
      <c r="J114" s="6">
        <v>10</v>
      </c>
    </row>
    <row r="115" spans="1:10" ht="19.5" thickBot="1" x14ac:dyDescent="0.45">
      <c r="A115" s="38" t="s">
        <v>86</v>
      </c>
      <c r="B115" s="12" t="s">
        <v>36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</row>
    <row r="116" spans="1:10" ht="19.5" thickBot="1" x14ac:dyDescent="0.45">
      <c r="A116" s="24" t="s">
        <v>86</v>
      </c>
      <c r="B116" s="12" t="s">
        <v>37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</row>
    <row r="117" spans="1:10" ht="19.5" thickBot="1" x14ac:dyDescent="0.45">
      <c r="A117" s="27" t="s">
        <v>88</v>
      </c>
      <c r="B117" s="12" t="s">
        <v>89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</row>
    <row r="118" spans="1:10" ht="19.5" thickBot="1" x14ac:dyDescent="0.45">
      <c r="A118" s="27" t="s">
        <v>88</v>
      </c>
      <c r="B118" s="12" t="s">
        <v>37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</row>
    <row r="119" spans="1:10" ht="36" customHeight="1" thickBot="1" x14ac:dyDescent="0.45">
      <c r="A119" s="25" t="s">
        <v>90</v>
      </c>
      <c r="B119" s="25" t="s">
        <v>90</v>
      </c>
      <c r="C119" s="6">
        <v>2</v>
      </c>
      <c r="D119" s="6">
        <v>0</v>
      </c>
      <c r="E119" s="6">
        <v>2</v>
      </c>
      <c r="F119" s="6">
        <v>1</v>
      </c>
      <c r="G119" s="6">
        <v>0</v>
      </c>
      <c r="H119" s="6">
        <v>0</v>
      </c>
      <c r="I119" s="6">
        <v>1</v>
      </c>
      <c r="J119" s="6">
        <v>6</v>
      </c>
    </row>
    <row r="120" spans="1:10" ht="19.5" thickBot="1" x14ac:dyDescent="0.45">
      <c r="A120" s="45" t="s">
        <v>91</v>
      </c>
      <c r="B120" s="47"/>
      <c r="C120" s="6">
        <v>72</v>
      </c>
      <c r="D120" s="6">
        <v>39</v>
      </c>
      <c r="E120" s="6">
        <v>23</v>
      </c>
      <c r="F120" s="6">
        <v>29</v>
      </c>
      <c r="G120" s="6">
        <v>31</v>
      </c>
      <c r="H120" s="6">
        <v>13</v>
      </c>
      <c r="I120" s="6">
        <v>151</v>
      </c>
      <c r="J120" s="6">
        <v>358</v>
      </c>
    </row>
    <row r="121" spans="1:10" x14ac:dyDescent="0.4">
      <c r="A121" s="20" t="s">
        <v>65</v>
      </c>
    </row>
    <row r="122" spans="1:10" x14ac:dyDescent="0.4">
      <c r="A122" s="20" t="s">
        <v>99</v>
      </c>
    </row>
    <row r="123" spans="1:10" x14ac:dyDescent="0.4">
      <c r="A123" s="20" t="s">
        <v>100</v>
      </c>
    </row>
    <row r="124" spans="1:10" x14ac:dyDescent="0.4">
      <c r="A124" s="20" t="s">
        <v>101</v>
      </c>
    </row>
  </sheetData>
  <mergeCells count="15">
    <mergeCell ref="A1:B1"/>
    <mergeCell ref="J26:K26"/>
    <mergeCell ref="L26:L27"/>
    <mergeCell ref="A59:B59"/>
    <mergeCell ref="A26:B27"/>
    <mergeCell ref="C26:D26"/>
    <mergeCell ref="E26:F26"/>
    <mergeCell ref="G26:I26"/>
    <mergeCell ref="A32:B32"/>
    <mergeCell ref="A54:B54"/>
    <mergeCell ref="E85:G85"/>
    <mergeCell ref="A72:B73"/>
    <mergeCell ref="A85:B85"/>
    <mergeCell ref="A120:B120"/>
    <mergeCell ref="C85:D85"/>
  </mergeCells>
  <phoneticPr fontId="2"/>
  <pageMargins left="0.70866141732283472" right="0.70866141732283472" top="0.15748031496062992" bottom="0.15748031496062992" header="0.31496062992125984" footer="0.31496062992125984"/>
  <pageSetup paperSize="8" scale="83" fitToHeight="0" orientation="landscape" horizontalDpi="300" verticalDpi="300" r:id="rId1"/>
  <rowBreaks count="2" manualBreakCount="2">
    <brk id="33" max="16383" man="1"/>
    <brk id="8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111864</dc:creator>
  <cp:lastModifiedBy>111864</cp:lastModifiedBy>
  <cp:lastPrinted>2023-11-14T01:28:02Z</cp:lastPrinted>
  <dcterms:created xsi:type="dcterms:W3CDTF">2023-11-03T13:09:57Z</dcterms:created>
  <dcterms:modified xsi:type="dcterms:W3CDTF">2023-11-14T01:57:14Z</dcterms:modified>
</cp:coreProperties>
</file>