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730" windowHeight="11760"/>
  </bookViews>
  <sheets>
    <sheet name="受講申込書" sheetId="4" r:id="rId1"/>
    <sheet name="記載例" sheetId="8" r:id="rId2"/>
    <sheet name="計算シート" sheetId="2" state="hidden" r:id="rId3"/>
  </sheets>
  <externalReferences>
    <externalReference r:id="rId4"/>
  </externalReferences>
  <definedNames>
    <definedName name="_xlnm._FilterDatabase" localSheetId="2" hidden="1">計算シート!$D$2:$H$10</definedName>
    <definedName name="_xlnm.Print_Area" localSheetId="1">記載例!$A$1:$E$49</definedName>
    <definedName name="_xlnm.Print_Area" localSheetId="0">受講申込書!$A$1:$E$49</definedName>
    <definedName name="開催建設部">計算シート!$D$3:$D$10</definedName>
    <definedName name="許可データ">[1]許可データ!$A$4:$N$6000</definedName>
    <definedName name="建設部コード">[1]ソート表!$A$2:$B$10</definedName>
    <definedName name="建設部コード表" localSheetId="1">計算シート!#REF!</definedName>
    <definedName name="建設部コード表" localSheetId="0">計算シート!#REF!</definedName>
    <definedName name="建設部コード表">計算シート!#REF!</definedName>
    <definedName name="原則会場" localSheetId="1">計算シート!#REF!</definedName>
    <definedName name="原則会場" localSheetId="0">計算シート!#REF!</definedName>
    <definedName name="原則会場">計算シート!#REF!</definedName>
    <definedName name="差込印刷表" localSheetId="1">#REF!</definedName>
    <definedName name="差込印刷表" localSheetId="0">#REF!</definedName>
    <definedName name="差込印刷表">#REF!</definedName>
    <definedName name="受講場所" localSheetId="1">計算シート!#REF!</definedName>
    <definedName name="受講場所" localSheetId="0">計算シート!#REF!</definedName>
    <definedName name="受講場所">計算シート!#REF!</definedName>
    <definedName name="大臣知事コード" localSheetId="1">計算シート!#REF!</definedName>
    <definedName name="大臣知事コード" localSheetId="0">計算シート!#REF!</definedName>
    <definedName name="大臣知事コード">計算シート!#REF!</definedName>
    <definedName name="入力簿">[1]入力用!$B$3:$AN$746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8" l="1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W4" i="4" l="1"/>
  <c r="V4" i="4"/>
  <c r="U4" i="4"/>
  <c r="T4" i="4"/>
  <c r="G4" i="4" l="1"/>
  <c r="K4" i="4" l="1"/>
  <c r="J4" i="4"/>
  <c r="O4" i="4" l="1"/>
  <c r="P4" i="4" l="1"/>
  <c r="R4" i="4"/>
  <c r="X4" i="4" l="1"/>
  <c r="S4" i="4"/>
  <c r="Q4" i="4"/>
  <c r="N4" i="4"/>
  <c r="M4" i="4"/>
  <c r="L4" i="4"/>
  <c r="I4" i="4"/>
  <c r="H4" i="4"/>
</calcChain>
</file>

<file path=xl/sharedStrings.xml><?xml version="1.0" encoding="utf-8"?>
<sst xmlns="http://schemas.openxmlformats.org/spreadsheetml/2006/main" count="234" uniqueCount="125">
  <si>
    <t>伊都振興局建設部</t>
  </si>
  <si>
    <t>那賀振興局建設部</t>
  </si>
  <si>
    <t>海草振興局建設部</t>
  </si>
  <si>
    <t>有田振興局建設部</t>
  </si>
  <si>
    <t>日高振興局建設部</t>
  </si>
  <si>
    <t>西牟婁振興局建設部</t>
  </si>
  <si>
    <t>東牟婁振興局串本建設部</t>
  </si>
  <si>
    <t>東牟婁振興局新宮建設部</t>
  </si>
  <si>
    <t>振興局</t>
    <rPh sb="0" eb="2">
      <t>シンコウ</t>
    </rPh>
    <rPh sb="2" eb="3">
      <t>キョク</t>
    </rPh>
    <phoneticPr fontId="1"/>
  </si>
  <si>
    <t>開催建設部</t>
    <rPh sb="0" eb="2">
      <t>カイサイ</t>
    </rPh>
    <rPh sb="2" eb="4">
      <t>ケンセツ</t>
    </rPh>
    <rPh sb="4" eb="5">
      <t>ブ</t>
    </rPh>
    <phoneticPr fontId="1"/>
  </si>
  <si>
    <t>メールアドレス</t>
    <phoneticPr fontId="1"/>
  </si>
  <si>
    <t>14:00～</t>
    <phoneticPr fontId="1"/>
  </si>
  <si>
    <t>10:00～</t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</si>
  <si>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</si>
  <si>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</si>
  <si>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受講者氏名</t>
    <rPh sb="0" eb="3">
      <t>ジュコウシャ</t>
    </rPh>
    <rPh sb="3" eb="5">
      <t>シメイ</t>
    </rPh>
    <phoneticPr fontId="1"/>
  </si>
  <si>
    <t>所属会社名</t>
    <rPh sb="0" eb="2">
      <t>ショゾク</t>
    </rPh>
    <rPh sb="2" eb="4">
      <t>カイシャ</t>
    </rPh>
    <rPh sb="4" eb="5">
      <t>メイ</t>
    </rPh>
    <phoneticPr fontId="1"/>
  </si>
  <si>
    <t>会社電話番号</t>
    <rPh sb="0" eb="2">
      <t>カイシャ</t>
    </rPh>
    <rPh sb="2" eb="4">
      <t>デンワ</t>
    </rPh>
    <rPh sb="4" eb="6">
      <t>バンゴウ</t>
    </rPh>
    <phoneticPr fontId="1"/>
  </si>
  <si>
    <t>電話番号</t>
    <rPh sb="0" eb="4">
      <t>デンワバンゴウ</t>
    </rPh>
    <phoneticPr fontId="1"/>
  </si>
  <si>
    <t>開催日</t>
    <rPh sb="0" eb="2">
      <t>カイサイ</t>
    </rPh>
    <phoneticPr fontId="1"/>
  </si>
  <si>
    <t>東牟婁振興局串本建設部
電話：0735-62-0755</t>
    <phoneticPr fontId="1"/>
  </si>
  <si>
    <t>東牟婁振興局新宮建設部
電話：0735-21-9652</t>
    <phoneticPr fontId="1"/>
  </si>
  <si>
    <t>申込先メールアドレス</t>
    <rPh sb="0" eb="2">
      <t>モウシコミ</t>
    </rPh>
    <rPh sb="2" eb="3">
      <t>サキ</t>
    </rPh>
    <phoneticPr fontId="1"/>
  </si>
  <si>
    <t>e1302611@pref.wakayama.lg.jp</t>
  </si>
  <si>
    <t>e1302611@pref.wakayama.lg.jp</t>
    <phoneticPr fontId="1"/>
  </si>
  <si>
    <t>e1304611@pref.wakayama.lg.jp</t>
  </si>
  <si>
    <t>e1304611@pref.wakayama.lg.jp</t>
    <phoneticPr fontId="1"/>
  </si>
  <si>
    <t>e1307611@pref.wakayama.lg.jp</t>
  </si>
  <si>
    <t>e1307711@pref.wakayama.lg.jp</t>
  </si>
  <si>
    <t>e1307711@pref.wakayama.lg.jp</t>
    <phoneticPr fontId="1"/>
  </si>
  <si>
    <t>e1301611@pref.wakayama.lg.jp</t>
  </si>
  <si>
    <t>e1301611@pref.wakayama.lg.jp</t>
    <phoneticPr fontId="1"/>
  </si>
  <si>
    <t>e1305611@pref.wakayama.lg.jp</t>
  </si>
  <si>
    <t>e1305611@pref.wakayama.lg.jp</t>
    <phoneticPr fontId="1"/>
  </si>
  <si>
    <t>e1306612@pref.wakayama.lg.jp</t>
  </si>
  <si>
    <t>e1306612@pref.wakayama.lg.jp</t>
    <phoneticPr fontId="1"/>
  </si>
  <si>
    <t>申込先：</t>
    <rPh sb="0" eb="2">
      <t>モウシコミ</t>
    </rPh>
    <rPh sb="2" eb="3">
      <t>サキ</t>
    </rPh>
    <phoneticPr fontId="1"/>
  </si>
  <si>
    <t>0735-62-0755</t>
    <phoneticPr fontId="1"/>
  </si>
  <si>
    <t>0735-21-9652</t>
    <phoneticPr fontId="1"/>
  </si>
  <si>
    <t>日高振興局建設部
電話：0738-24-2918</t>
    <phoneticPr fontId="1"/>
  </si>
  <si>
    <t>0738-24-2918</t>
    <phoneticPr fontId="1"/>
  </si>
  <si>
    <t>那賀振興局建設部
電話：0736-61-0028</t>
    <phoneticPr fontId="1"/>
  </si>
  <si>
    <t>0736-61-0028</t>
    <phoneticPr fontId="1"/>
  </si>
  <si>
    <t>伊都振興局建設部
電話：0736-33-4937</t>
    <phoneticPr fontId="1"/>
  </si>
  <si>
    <t>0736-33-4937</t>
    <phoneticPr fontId="1"/>
  </si>
  <si>
    <t>073-488-1705</t>
    <phoneticPr fontId="1"/>
  </si>
  <si>
    <t>有田振興局建設部
電話：0737-64-1267</t>
    <phoneticPr fontId="1"/>
  </si>
  <si>
    <t>0737-64-1267</t>
    <phoneticPr fontId="1"/>
  </si>
  <si>
    <t>西牟婁振興局建設部
電話：0739-26-7960</t>
    <phoneticPr fontId="1"/>
  </si>
  <si>
    <t>0739-26-7960</t>
    <phoneticPr fontId="1"/>
  </si>
  <si>
    <t>・</t>
    <phoneticPr fontId="1"/>
  </si>
  <si>
    <t>建設業許可番号</t>
    <rPh sb="0" eb="3">
      <t>ケンセツギョウ</t>
    </rPh>
    <rPh sb="3" eb="5">
      <t>キョカ</t>
    </rPh>
    <rPh sb="5" eb="7">
      <t>バンゴウ</t>
    </rPh>
    <phoneticPr fontId="1"/>
  </si>
  <si>
    <t>エリア</t>
    <phoneticPr fontId="1"/>
  </si>
  <si>
    <t>CPD申込する</t>
    <rPh sb="3" eb="5">
      <t>モウシコミ</t>
    </rPh>
    <phoneticPr fontId="1"/>
  </si>
  <si>
    <t>CPD申込しない</t>
    <rPh sb="3" eb="5">
      <t>モウシコミ</t>
    </rPh>
    <phoneticPr fontId="1"/>
  </si>
  <si>
    <t>全国土木施工管理技士会連合会</t>
    <phoneticPr fontId="1"/>
  </si>
  <si>
    <t>建築士会</t>
  </si>
  <si>
    <r>
      <t>受講用メールアドレス(</t>
    </r>
    <r>
      <rPr>
        <sz val="10"/>
        <color rgb="FFFF0000"/>
        <rFont val="HGSｺﾞｼｯｸM"/>
        <family val="3"/>
        <charset val="128"/>
      </rPr>
      <t>必須</t>
    </r>
    <r>
      <rPr>
        <sz val="10"/>
        <color theme="1"/>
        <rFont val="HGSｺﾞｼｯｸM"/>
        <family val="3"/>
        <charset val="128"/>
      </rPr>
      <t>）</t>
    </r>
    <rPh sb="11" eb="13">
      <t>ヒッス</t>
    </rPh>
    <phoneticPr fontId="1"/>
  </si>
  <si>
    <t>会議URL</t>
    <rPh sb="0" eb="2">
      <t>カイギ</t>
    </rPh>
    <phoneticPr fontId="1"/>
  </si>
  <si>
    <t>e1303611@pref.wakayama.lg.jp</t>
    <phoneticPr fontId="1"/>
  </si>
  <si>
    <t>e1303611@pref.wakayama.lg.jp</t>
    <phoneticPr fontId="1"/>
  </si>
  <si>
    <t>e1307611@pref.wakayama.lg.jp</t>
    <phoneticPr fontId="1"/>
  </si>
  <si>
    <t>受講者氏名（漢字等）</t>
    <rPh sb="0" eb="3">
      <t>ジュコウシャ</t>
    </rPh>
    <rPh sb="3" eb="5">
      <t>シメイ</t>
    </rPh>
    <rPh sb="6" eb="8">
      <t>カンジ</t>
    </rPh>
    <rPh sb="8" eb="9">
      <t>トウ</t>
    </rPh>
    <phoneticPr fontId="1"/>
  </si>
  <si>
    <t>受講者氏名（ふりがな）</t>
    <phoneticPr fontId="1"/>
  </si>
  <si>
    <t>商号又は名称（漢字等）</t>
    <rPh sb="0" eb="2">
      <t>ショウゴウ</t>
    </rPh>
    <rPh sb="2" eb="3">
      <t>マタ</t>
    </rPh>
    <rPh sb="4" eb="6">
      <t>メイショウ</t>
    </rPh>
    <phoneticPr fontId="1"/>
  </si>
  <si>
    <t>商号又は名称（ふりがな）</t>
    <phoneticPr fontId="1"/>
  </si>
  <si>
    <t>許可種類</t>
    <rPh sb="0" eb="2">
      <t>キョカ</t>
    </rPh>
    <rPh sb="2" eb="4">
      <t>シュルイ</t>
    </rPh>
    <phoneticPr fontId="1"/>
  </si>
  <si>
    <t>和歌山県</t>
    <rPh sb="0" eb="4">
      <t>ワカヤマケン</t>
    </rPh>
    <phoneticPr fontId="1"/>
  </si>
  <si>
    <t>国</t>
    <rPh sb="0" eb="1">
      <t>クニ</t>
    </rPh>
    <phoneticPr fontId="1"/>
  </si>
  <si>
    <t>（１）CPD又はCPDSの学習履歴
　　　申請を希望しますか。</t>
    <rPh sb="6" eb="7">
      <t>マタ</t>
    </rPh>
    <rPh sb="13" eb="17">
      <t>ガクシュウリレキ</t>
    </rPh>
    <rPh sb="21" eb="23">
      <t>シンセイ</t>
    </rPh>
    <rPh sb="24" eb="26">
      <t>キボウ</t>
    </rPh>
    <phoneticPr fontId="1"/>
  </si>
  <si>
    <t>　　全国土木施工管理技士会連合会</t>
    <phoneticPr fontId="1"/>
  </si>
  <si>
    <t>　　建築士会</t>
    <phoneticPr fontId="1"/>
  </si>
  <si>
    <t>---------------------------【その他の注意事項】---------------------------</t>
    <rPh sb="30" eb="31">
      <t>ホカ</t>
    </rPh>
    <rPh sb="32" eb="34">
      <t>チュウイ</t>
    </rPh>
    <rPh sb="34" eb="36">
      <t>ジコウ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</si>
  <si>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</si>
  <si>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r>
      <t xml:space="preserve">連絡先電話番号
</t>
    </r>
    <r>
      <rPr>
        <sz val="9"/>
        <color theme="1"/>
        <rFont val="HGSｺﾞｼｯｸM"/>
        <family val="3"/>
        <charset val="128"/>
      </rPr>
      <t>（</t>
    </r>
    <r>
      <rPr>
        <sz val="10"/>
        <color rgb="FFFF0000"/>
        <rFont val="HGSｺﾞｼｯｸM"/>
        <family val="3"/>
        <charset val="128"/>
      </rPr>
      <t>上記と異なる場合のみ記載</t>
    </r>
    <r>
      <rPr>
        <sz val="9"/>
        <color theme="1"/>
        <rFont val="HGSｺﾞｼｯｸM"/>
        <family val="3"/>
        <charset val="128"/>
      </rPr>
      <t>）</t>
    </r>
    <rPh sb="0" eb="3">
      <t>レンラクサキ</t>
    </rPh>
    <rPh sb="3" eb="5">
      <t>デンワ</t>
    </rPh>
    <rPh sb="5" eb="7">
      <t>バンゴウ</t>
    </rPh>
    <rPh sb="9" eb="11">
      <t>ジョウキ</t>
    </rPh>
    <rPh sb="12" eb="13">
      <t>コト</t>
    </rPh>
    <rPh sb="15" eb="17">
      <t>バアイ</t>
    </rPh>
    <rPh sb="19" eb="21">
      <t>キサイ</t>
    </rPh>
    <phoneticPr fontId="1"/>
  </si>
  <si>
    <t>012345</t>
    <phoneticPr fontId="1"/>
  </si>
  <si>
    <t>mail@gmail.com</t>
    <phoneticPr fontId="1"/>
  </si>
  <si>
    <t>123456</t>
    <phoneticPr fontId="1"/>
  </si>
  <si>
    <t>　　はい
　　⇒（２）（３）へ。</t>
    <phoneticPr fontId="1"/>
  </si>
  <si>
    <t>　　いいえ
　　⇒（２）（３）は空白でOKです。</t>
    <rPh sb="16" eb="18">
      <t>クウハク</t>
    </rPh>
    <phoneticPr fontId="1"/>
  </si>
  <si>
    <t>１．受講申込者情報（入力してください。）</t>
    <rPh sb="10" eb="12">
      <t>ニュウリョク</t>
    </rPh>
    <phoneticPr fontId="1"/>
  </si>
  <si>
    <t>３．確認事項（該当するものにチェック（☑）や入力してください。）</t>
    <rPh sb="22" eb="24">
      <t>ニュウリョク</t>
    </rPh>
    <phoneticPr fontId="1"/>
  </si>
  <si>
    <t>（例）和歌山県知事許可の場合：和歌山県012345
　　　国土交通大臣許可の場合：国012345　　　　　※年度や「般」「特」は不要です。</t>
    <rPh sb="1" eb="2">
      <t>レイ</t>
    </rPh>
    <rPh sb="3" eb="7">
      <t>ワカヤマケン</t>
    </rPh>
    <rPh sb="7" eb="9">
      <t>チジ</t>
    </rPh>
    <rPh sb="9" eb="11">
      <t>キョカ</t>
    </rPh>
    <rPh sb="12" eb="14">
      <t>バアイ</t>
    </rPh>
    <rPh sb="15" eb="19">
      <t>ワカヤマケン</t>
    </rPh>
    <rPh sb="29" eb="31">
      <t>コクド</t>
    </rPh>
    <rPh sb="31" eb="33">
      <t>コウツウ</t>
    </rPh>
    <rPh sb="33" eb="35">
      <t>ダイジン</t>
    </rPh>
    <rPh sb="35" eb="37">
      <t>キョカ</t>
    </rPh>
    <rPh sb="38" eb="40">
      <t>バアイ</t>
    </rPh>
    <rPh sb="41" eb="42">
      <t>クニ</t>
    </rPh>
    <rPh sb="54" eb="56">
      <t>ネンド</t>
    </rPh>
    <rPh sb="58" eb="59">
      <t>ハン</t>
    </rPh>
    <rPh sb="61" eb="62">
      <t>トク</t>
    </rPh>
    <rPh sb="64" eb="66">
      <t>フヨウ</t>
    </rPh>
    <phoneticPr fontId="1"/>
  </si>
  <si>
    <t>研修中は、受講状況の確認を随時行います。継続して受講している状態が確認できなかった場合、CPD及びCPDSの申請を行えませんのでご注意ください。</t>
    <rPh sb="0" eb="3">
      <t>ケンシュウチュウ</t>
    </rPh>
    <rPh sb="5" eb="7">
      <t>ジュコウ</t>
    </rPh>
    <rPh sb="7" eb="9">
      <t>ジョウキョウ</t>
    </rPh>
    <rPh sb="10" eb="12">
      <t>カクニン</t>
    </rPh>
    <rPh sb="13" eb="15">
      <t>ズイジ</t>
    </rPh>
    <rPh sb="15" eb="16">
      <t>オコナ</t>
    </rPh>
    <rPh sb="20" eb="22">
      <t>ケイゾク</t>
    </rPh>
    <rPh sb="24" eb="26">
      <t>ジュコウ</t>
    </rPh>
    <rPh sb="30" eb="32">
      <t>ジョウタイ</t>
    </rPh>
    <rPh sb="33" eb="35">
      <t>カクニン</t>
    </rPh>
    <rPh sb="41" eb="43">
      <t>バアイ</t>
    </rPh>
    <rPh sb="47" eb="48">
      <t>オヨ</t>
    </rPh>
    <rPh sb="54" eb="56">
      <t>シンセイ</t>
    </rPh>
    <rPh sb="57" eb="58">
      <t>オコナ</t>
    </rPh>
    <rPh sb="65" eb="67">
      <t>チュウイ</t>
    </rPh>
    <phoneticPr fontId="1"/>
  </si>
  <si>
    <t>CPD又はCPDS登録番号</t>
    <phoneticPr fontId="1"/>
  </si>
  <si>
    <t>会社かな</t>
    <rPh sb="0" eb="2">
      <t>カイシャ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</si>
  <si>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</si>
  <si>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</si>
  <si>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わかやま</t>
    <phoneticPr fontId="1"/>
  </si>
  <si>
    <t>氏名かな姓</t>
    <rPh sb="0" eb="2">
      <t>シメイ</t>
    </rPh>
    <rPh sb="4" eb="5">
      <t>セイ</t>
    </rPh>
    <phoneticPr fontId="1"/>
  </si>
  <si>
    <t>氏名かな名</t>
    <rPh sb="0" eb="2">
      <t>シメイ</t>
    </rPh>
    <rPh sb="4" eb="5">
      <t>メイ</t>
    </rPh>
    <phoneticPr fontId="1"/>
  </si>
  <si>
    <t>※申込先は受講エリアの振興局建設部を選択</t>
    <rPh sb="1" eb="4">
      <t>モウシコミサキ</t>
    </rPh>
    <rPh sb="5" eb="7">
      <t>ジュコウ</t>
    </rPh>
    <rPh sb="11" eb="14">
      <t>シンコウキョク</t>
    </rPh>
    <rPh sb="14" eb="16">
      <t>ケンセツ</t>
    </rPh>
    <rPh sb="16" eb="17">
      <t>ブ</t>
    </rPh>
    <rPh sb="18" eb="20">
      <t>センタク</t>
    </rPh>
    <phoneticPr fontId="1"/>
  </si>
  <si>
    <r>
      <t>受講決定通知を県から受け取るためのメールアドレス（</t>
    </r>
    <r>
      <rPr>
        <sz val="13"/>
        <color rgb="FFFF0000"/>
        <rFont val="HGSｺﾞｼｯｸM"/>
        <family val="3"/>
        <charset val="128"/>
      </rPr>
      <t>必須</t>
    </r>
    <r>
      <rPr>
        <sz val="13"/>
        <color theme="1"/>
        <rFont val="HGSｺﾞｼｯｸM"/>
        <family val="3"/>
        <charset val="128"/>
      </rPr>
      <t>）　</t>
    </r>
    <r>
      <rPr>
        <sz val="13"/>
        <color rgb="FF002060"/>
        <rFont val="HGSｺﾞｼｯｸM"/>
        <family val="3"/>
        <charset val="128"/>
      </rPr>
      <t>※１</t>
    </r>
    <rPh sb="2" eb="4">
      <t>ケッテイ</t>
    </rPh>
    <rPh sb="4" eb="6">
      <t>ツウチ</t>
    </rPh>
    <rPh sb="7" eb="8">
      <t>ケン</t>
    </rPh>
    <rPh sb="10" eb="11">
      <t>ウ</t>
    </rPh>
    <rPh sb="12" eb="13">
      <t>ト</t>
    </rPh>
    <rPh sb="25" eb="27">
      <t>ヒッス</t>
    </rPh>
    <phoneticPr fontId="1"/>
  </si>
  <si>
    <t>※１：パソコン又はタッチパネル式の端末でメール内容が確認できるメールアドレスをご記入ください。</t>
    <rPh sb="7" eb="8">
      <t>マタ</t>
    </rPh>
    <phoneticPr fontId="1"/>
  </si>
  <si>
    <t>令和４年度　独占禁止法に関する研修会　受講申込書</t>
    <rPh sb="0" eb="2">
      <t>レイワ</t>
    </rPh>
    <rPh sb="3" eb="5">
      <t>ネンド</t>
    </rPh>
    <rPh sb="6" eb="8">
      <t>ドクセン</t>
    </rPh>
    <rPh sb="8" eb="11">
      <t>キンシホウ</t>
    </rPh>
    <rPh sb="12" eb="13">
      <t>カン</t>
    </rPh>
    <rPh sb="15" eb="18">
      <t>ケンシュウカイ</t>
    </rPh>
    <rPh sb="19" eb="24">
      <t>ジュコウモウシコミショ</t>
    </rPh>
    <phoneticPr fontId="1"/>
  </si>
  <si>
    <t>14:00～17:20頃</t>
    <rPh sb="11" eb="12">
      <t>ゴロ</t>
    </rPh>
    <phoneticPr fontId="1"/>
  </si>
  <si>
    <r>
      <t>（２）CPD又はCPDSの申請先を
　　　選んでください。　　</t>
    </r>
    <r>
      <rPr>
        <sz val="13"/>
        <color rgb="FF002060"/>
        <rFont val="HGSｺﾞｼｯｸM"/>
        <family val="3"/>
        <charset val="128"/>
      </rPr>
      <t>※３</t>
    </r>
    <rPh sb="6" eb="7">
      <t>マタ</t>
    </rPh>
    <rPh sb="13" eb="15">
      <t>シンセイ</t>
    </rPh>
    <rPh sb="15" eb="16">
      <t>サキ</t>
    </rPh>
    <rPh sb="21" eb="22">
      <t>エラ</t>
    </rPh>
    <phoneticPr fontId="1"/>
  </si>
  <si>
    <r>
      <t>（３）CPD又はCPDS登録番号を
　　　入力してください。　</t>
    </r>
    <r>
      <rPr>
        <sz val="13"/>
        <color rgb="FF002060"/>
        <rFont val="HGSｺﾞｼｯｸM"/>
        <family val="3"/>
        <charset val="128"/>
      </rPr>
      <t>※４</t>
    </r>
    <rPh sb="21" eb="23">
      <t>ニュウリョク</t>
    </rPh>
    <phoneticPr fontId="1"/>
  </si>
  <si>
    <r>
      <rPr>
        <sz val="11"/>
        <color rgb="FFFF0000"/>
        <rFont val="HGSｺﾞｼｯｸM"/>
        <family val="3"/>
        <charset val="128"/>
      </rPr>
      <t>建設業許可番号</t>
    </r>
    <r>
      <rPr>
        <sz val="12"/>
        <color rgb="FFFF0000"/>
        <rFont val="HGSｺﾞｼｯｸM"/>
        <family val="3"/>
        <charset val="128"/>
      </rPr>
      <t>が000001～012200の方</t>
    </r>
    <r>
      <rPr>
        <sz val="13"/>
        <color theme="1"/>
        <rFont val="HGSｺﾞｼｯｸM"/>
        <family val="3"/>
        <charset val="128"/>
      </rPr>
      <t xml:space="preserve">
海草振興局建設部
電話：073-488-1705　　</t>
    </r>
    <r>
      <rPr>
        <sz val="13"/>
        <color rgb="FF002060"/>
        <rFont val="HGSｺﾞｼｯｸM"/>
        <family val="3"/>
        <charset val="128"/>
      </rPr>
      <t>※２</t>
    </r>
    <rPh sb="0" eb="3">
      <t>ケンセツギョウ</t>
    </rPh>
    <rPh sb="3" eb="5">
      <t>キョカ</t>
    </rPh>
    <rPh sb="5" eb="7">
      <t>バンゴウ</t>
    </rPh>
    <rPh sb="22" eb="23">
      <t>カタ</t>
    </rPh>
    <phoneticPr fontId="1"/>
  </si>
  <si>
    <r>
      <rPr>
        <sz val="11"/>
        <color rgb="FFFF0000"/>
        <rFont val="HGSｺﾞｼｯｸM"/>
        <family val="3"/>
        <charset val="128"/>
      </rPr>
      <t>建設業許可番号</t>
    </r>
    <r>
      <rPr>
        <sz val="12"/>
        <color rgb="FFFF0000"/>
        <rFont val="HGSｺﾞｼｯｸM"/>
        <family val="3"/>
        <charset val="128"/>
      </rPr>
      <t>が012201～017600の方</t>
    </r>
    <r>
      <rPr>
        <sz val="13"/>
        <color theme="1"/>
        <rFont val="HGSｺﾞｼｯｸM"/>
        <family val="3"/>
        <charset val="128"/>
      </rPr>
      <t xml:space="preserve">
海草振興局建設部
電話：073-488-1705　　</t>
    </r>
    <r>
      <rPr>
        <sz val="13"/>
        <color rgb="FF002060"/>
        <rFont val="HGSｺﾞｼｯｸM"/>
        <family val="3"/>
        <charset val="128"/>
      </rPr>
      <t>※２</t>
    </r>
    <phoneticPr fontId="1"/>
  </si>
  <si>
    <t>※４：受講申込時点でCPD又はCPDS登録番号を未取得の場合でも学習履歴申請は可能です。
　　　その場合、「（３）CPD又はCPDS登録番号」には「番号取得予定」と記入の上、申込者が各団体へ新規申請手続
　　を行った後、登録番号を技術調査課あてお知らせください。</t>
    <rPh sb="50" eb="52">
      <t>バアイ</t>
    </rPh>
    <rPh sb="74" eb="76">
      <t>バンゴウ</t>
    </rPh>
    <rPh sb="76" eb="78">
      <t>シュトク</t>
    </rPh>
    <rPh sb="78" eb="80">
      <t>ヨテイ</t>
    </rPh>
    <rPh sb="82" eb="84">
      <t>キニュウ</t>
    </rPh>
    <rPh sb="85" eb="86">
      <t>ウエ</t>
    </rPh>
    <phoneticPr fontId="1"/>
  </si>
  <si>
    <t>※２：海草振興局建設部は例年受講者多数により、回線状況安定化のため受講者の割振りを行います。</t>
    <rPh sb="3" eb="5">
      <t>カイソウ</t>
    </rPh>
    <rPh sb="5" eb="7">
      <t>シンコウ</t>
    </rPh>
    <rPh sb="7" eb="8">
      <t>キョク</t>
    </rPh>
    <rPh sb="8" eb="10">
      <t>ケンセツ</t>
    </rPh>
    <rPh sb="10" eb="11">
      <t>ブ</t>
    </rPh>
    <rPh sb="12" eb="14">
      <t>レイネン</t>
    </rPh>
    <rPh sb="14" eb="17">
      <t>ジュコウシャ</t>
    </rPh>
    <rPh sb="17" eb="19">
      <t>タスウ</t>
    </rPh>
    <rPh sb="23" eb="25">
      <t>カイセン</t>
    </rPh>
    <rPh sb="25" eb="27">
      <t>ジョウキョウ</t>
    </rPh>
    <rPh sb="27" eb="30">
      <t>アンテイカ</t>
    </rPh>
    <rPh sb="33" eb="36">
      <t>ジュコウシャ</t>
    </rPh>
    <rPh sb="37" eb="38">
      <t>ワ</t>
    </rPh>
    <rPh sb="38" eb="39">
      <t>フ</t>
    </rPh>
    <phoneticPr fontId="1"/>
  </si>
  <si>
    <t>会社電話番号（半角）</t>
    <rPh sb="0" eb="2">
      <t>カイシャ</t>
    </rPh>
    <rPh sb="2" eb="4">
      <t>デンワ</t>
    </rPh>
    <rPh sb="4" eb="6">
      <t>バンゴウ</t>
    </rPh>
    <rPh sb="7" eb="9">
      <t>ハンカク</t>
    </rPh>
    <phoneticPr fontId="1"/>
  </si>
  <si>
    <r>
      <t xml:space="preserve">連絡先電話番号（半角）
</t>
    </r>
    <r>
      <rPr>
        <sz val="10"/>
        <color theme="1"/>
        <rFont val="HGSｺﾞｼｯｸM"/>
        <family val="3"/>
        <charset val="128"/>
      </rPr>
      <t>（</t>
    </r>
    <r>
      <rPr>
        <sz val="10"/>
        <color rgb="FFFF0000"/>
        <rFont val="HGSｺﾞｼｯｸM"/>
        <family val="3"/>
        <charset val="128"/>
      </rPr>
      <t>研修会当日に連絡の取れる電話番号を記載</t>
    </r>
    <r>
      <rPr>
        <sz val="10"/>
        <color theme="1"/>
        <rFont val="HGSｺﾞｼｯｸM"/>
        <family val="3"/>
        <charset val="128"/>
      </rPr>
      <t>）</t>
    </r>
    <rPh sb="0" eb="3">
      <t>レンラクサキ</t>
    </rPh>
    <rPh sb="3" eb="5">
      <t>デンワ</t>
    </rPh>
    <rPh sb="5" eb="7">
      <t>バンゴウ</t>
    </rPh>
    <rPh sb="8" eb="10">
      <t>ハンカク</t>
    </rPh>
    <rPh sb="13" eb="16">
      <t>ケンシュウカイ</t>
    </rPh>
    <rPh sb="16" eb="18">
      <t>トウジツ</t>
    </rPh>
    <rPh sb="19" eb="21">
      <t>レンラク</t>
    </rPh>
    <rPh sb="22" eb="23">
      <t>ト</t>
    </rPh>
    <rPh sb="25" eb="27">
      <t>デンワ</t>
    </rPh>
    <rPh sb="27" eb="29">
      <t>バンゴウ</t>
    </rPh>
    <rPh sb="30" eb="32">
      <t>キサイ</t>
    </rPh>
    <phoneticPr fontId="1"/>
  </si>
  <si>
    <t>建設業 許可番号（半角）</t>
    <rPh sb="0" eb="3">
      <t>ケンセツギョウ</t>
    </rPh>
    <rPh sb="4" eb="6">
      <t>キョカ</t>
    </rPh>
    <rPh sb="6" eb="8">
      <t>バンゴウ</t>
    </rPh>
    <rPh sb="9" eb="11">
      <t>ハンカク</t>
    </rPh>
    <phoneticPr fontId="1"/>
  </si>
  <si>
    <t>２．受講エリアの選択（該当するエリアにチェック☑を入れてください。）</t>
    <rPh sb="11" eb="13">
      <t>ガイトウ</t>
    </rPh>
    <phoneticPr fontId="1"/>
  </si>
  <si>
    <t>上記１．の「受講決定通知を県から受け取るためのメールアドレス」は、和歌山県のドメインメール（～@pref.wakayama.lg.jp)を確実に受信できる設定になっているか、ご確認ください。</t>
    <rPh sb="69" eb="71">
      <t>カクジツ</t>
    </rPh>
    <rPh sb="72" eb="74">
      <t>ジュシン</t>
    </rPh>
    <rPh sb="77" eb="79">
      <t>セッテイ</t>
    </rPh>
    <rPh sb="88" eb="90">
      <t>カクニン</t>
    </rPh>
    <phoneticPr fontId="1"/>
  </si>
  <si>
    <t>和歌山工務店</t>
    <phoneticPr fontId="1"/>
  </si>
  <si>
    <t>わかやまこうむてん</t>
    <phoneticPr fontId="1"/>
  </si>
  <si>
    <t>和歌山　二郎</t>
    <rPh sb="4" eb="6">
      <t>ジロウ</t>
    </rPh>
    <phoneticPr fontId="1"/>
  </si>
  <si>
    <t>じろう</t>
    <phoneticPr fontId="1"/>
  </si>
  <si>
    <r>
      <rPr>
        <b/>
        <u/>
        <sz val="24"/>
        <color rgb="FFFF0000"/>
        <rFont val="HGSｺﾞｼｯｸM"/>
        <family val="3"/>
        <charset val="128"/>
      </rPr>
      <t>【記載例】</t>
    </r>
    <r>
      <rPr>
        <b/>
        <sz val="20"/>
        <color theme="1"/>
        <rFont val="HGSｺﾞｼｯｸM"/>
        <family val="3"/>
        <charset val="128"/>
      </rPr>
      <t>令和４年度　独占禁止法に関する研修会　受講申込書</t>
    </r>
    <rPh sb="1" eb="3">
      <t>キサイ</t>
    </rPh>
    <rPh sb="3" eb="4">
      <t>レイ</t>
    </rPh>
    <rPh sb="5" eb="7">
      <t>レイワ</t>
    </rPh>
    <rPh sb="8" eb="10">
      <t>ネンド</t>
    </rPh>
    <rPh sb="11" eb="13">
      <t>ドクセン</t>
    </rPh>
    <rPh sb="13" eb="16">
      <t>キンシホウ</t>
    </rPh>
    <rPh sb="17" eb="18">
      <t>カン</t>
    </rPh>
    <rPh sb="20" eb="23">
      <t>ケンシュウカイ</t>
    </rPh>
    <rPh sb="24" eb="29">
      <t>ジュコウモウシコミショ</t>
    </rPh>
    <phoneticPr fontId="1"/>
  </si>
  <si>
    <t>※海草振興局建設部のみ受講者の割振りを行います。
　受講エリアの選択にご注意ください。</t>
    <rPh sb="26" eb="28">
      <t>ジュコウ</t>
    </rPh>
    <rPh sb="32" eb="34">
      <t>センタク</t>
    </rPh>
    <rPh sb="36" eb="38">
      <t>チュウイ</t>
    </rPh>
    <phoneticPr fontId="1"/>
  </si>
  <si>
    <t>080-9999-9999</t>
    <phoneticPr fontId="1"/>
  </si>
  <si>
    <t>073-999-999</t>
    <phoneticPr fontId="1"/>
  </si>
  <si>
    <r>
      <t>受講申込書は</t>
    </r>
    <r>
      <rPr>
        <b/>
        <u/>
        <sz val="13"/>
        <color theme="1"/>
        <rFont val="HGSｺﾞｼｯｸM"/>
        <family val="3"/>
        <charset val="128"/>
      </rPr>
      <t>Excel形式のままメールで提出</t>
    </r>
    <r>
      <rPr>
        <sz val="13"/>
        <color theme="1"/>
        <rFont val="HGSｺﾞｼｯｸM"/>
        <family val="3"/>
        <charset val="128"/>
      </rPr>
      <t>してください。（なお、申込書を送付するときのメールアドレスは、上記１．の「受講決定通知を県から受け取るためのメールアドレス」と異なっていても大丈夫です。）</t>
    </r>
    <rPh sb="0" eb="2">
      <t>ジュコウ</t>
    </rPh>
    <rPh sb="2" eb="5">
      <t>モウシコミショ</t>
    </rPh>
    <rPh sb="11" eb="13">
      <t>ケイシキ</t>
    </rPh>
    <rPh sb="20" eb="22">
      <t>テイシュツ</t>
    </rPh>
    <rPh sb="33" eb="36">
      <t>モウシコミショ</t>
    </rPh>
    <rPh sb="37" eb="39">
      <t>ソウフ</t>
    </rPh>
    <rPh sb="53" eb="55">
      <t>ジョウキ</t>
    </rPh>
    <rPh sb="85" eb="86">
      <t>コト</t>
    </rPh>
    <rPh sb="92" eb="95">
      <t>ダイジョウブ</t>
    </rPh>
    <phoneticPr fontId="1"/>
  </si>
  <si>
    <t>主たる営業所の所在地</t>
    <rPh sb="0" eb="1">
      <t>シュ</t>
    </rPh>
    <rPh sb="3" eb="6">
      <t>エイギョウショ</t>
    </rPh>
    <rPh sb="7" eb="10">
      <t>ショザイチ</t>
    </rPh>
    <phoneticPr fontId="1"/>
  </si>
  <si>
    <t>※３：今年度の、本研修に係るCPD及びCPDSの学習履歴申請は、令和4年10月31日以降（全日程の終了後）、和歌山県
　　（技術調査課）が代理で行います。
　　　また、入札参加資格の受付時加点のための受講証明書については、令和4年10月31日以降（全日程の終了後）、
　　郵送します。</t>
    <rPh sb="54" eb="57">
      <t>ワカヤマ</t>
    </rPh>
    <rPh sb="136" eb="138">
      <t>ユウソウ</t>
    </rPh>
    <phoneticPr fontId="1"/>
  </si>
  <si>
    <t>郵便番号（半角）</t>
    <rPh sb="0" eb="4">
      <t>ユウビンバンゴウ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</si>
  <si>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</si>
  <si>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</si>
  <si>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開催日</t>
    <rPh sb="0" eb="3">
      <t>カイサイビ</t>
    </rPh>
    <phoneticPr fontId="1"/>
  </si>
  <si>
    <t>≪受付担当者用≫</t>
    <phoneticPr fontId="1"/>
  </si>
  <si>
    <t>640-8585</t>
    <phoneticPr fontId="1"/>
  </si>
  <si>
    <t>和歌山県和歌山市小松原通１－１</t>
    <rPh sb="0" eb="4">
      <t>ワカヤマケン</t>
    </rPh>
    <rPh sb="4" eb="8">
      <t>ワカヤマシ</t>
    </rPh>
    <rPh sb="8" eb="11">
      <t>コマツバラ</t>
    </rPh>
    <rPh sb="11" eb="12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</si>
</sst>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\(aaa\)"/>
  </numFmts>
  <fonts count="2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3"/>
      <color theme="1"/>
      <name val="HGSｺﾞｼｯｸM"/>
      <family val="3"/>
      <charset val="128"/>
    </font>
    <font>
      <sz val="13"/>
      <color theme="1"/>
      <name val="游ゴシック"/>
      <family val="2"/>
      <scheme val="minor"/>
    </font>
    <font>
      <b/>
      <sz val="20"/>
      <color theme="1"/>
      <name val="HGSｺﾞｼｯｸM"/>
      <family val="3"/>
      <charset val="128"/>
    </font>
    <font>
      <sz val="11.5"/>
      <color theme="1"/>
      <name val="HGSｺﾞｼｯｸM"/>
      <family val="3"/>
      <charset val="128"/>
    </font>
    <font>
      <sz val="13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3"/>
      <color theme="1"/>
      <name val="游ゴシック"/>
      <family val="3"/>
      <charset val="128"/>
      <scheme val="minor"/>
    </font>
    <font>
      <sz val="16"/>
      <color theme="1"/>
      <name val="HGSｺﾞｼｯｸM"/>
      <family val="3"/>
      <charset val="128"/>
    </font>
    <font>
      <b/>
      <sz val="13"/>
      <color theme="1"/>
      <name val="HGSｺﾞｼｯｸM"/>
      <family val="3"/>
      <charset val="128"/>
    </font>
    <font>
      <b/>
      <u/>
      <sz val="13"/>
      <color theme="1"/>
      <name val="HGSｺﾞｼｯｸM"/>
      <family val="3"/>
      <charset val="128"/>
    </font>
    <font>
      <sz val="10"/>
      <color rgb="FF002060"/>
      <name val="HGSｺﾞｼｯｸM"/>
      <family val="3"/>
      <charset val="128"/>
    </font>
    <font>
      <sz val="13"/>
      <color rgb="FF002060"/>
      <name val="HGSｺﾞｼｯｸM"/>
      <family val="3"/>
      <charset val="128"/>
    </font>
    <font>
      <sz val="12"/>
      <color theme="3"/>
      <name val="HGSｺﾞｼｯｸM"/>
      <family val="3"/>
      <charset val="128"/>
    </font>
    <font>
      <b/>
      <sz val="13"/>
      <color rgb="FFFF000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u/>
      <sz val="24"/>
      <color rgb="FFFF0000"/>
      <name val="HGSｺﾞｼｯｸM"/>
      <family val="3"/>
      <charset val="128"/>
    </font>
    <font>
      <sz val="13"/>
      <color theme="0" tint="-0.34998626667073579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82">
    <xf numFmtId="0" fontId="0" fillId="0" borderId="0" xfId="0"/>
    <xf numFmtId="176" fontId="3" fillId="0" borderId="1" xfId="0" applyNumberFormat="1" applyFont="1" applyBorder="1" applyAlignment="1">
      <alignment vertical="center"/>
    </xf>
    <xf numFmtId="20" fontId="3" fillId="0" borderId="1" xfId="0" applyNumberFormat="1" applyFont="1" applyBorder="1" applyAlignment="1">
      <alignment vertical="center"/>
    </xf>
    <xf numFmtId="0" fontId="4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center" vertical="top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top"/>
    </xf>
    <xf numFmtId="20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2" fillId="0" borderId="0" xfId="0" applyNumberFormat="1" applyFont="1" applyAlignment="1" applyProtection="1">
      <alignment horizontal="left" vertical="center"/>
      <protection locked="0"/>
    </xf>
    <xf numFmtId="0" fontId="22" fillId="0" borderId="0" xfId="0" applyNumberFormat="1" applyFont="1" applyAlignment="1" applyProtection="1">
      <alignment horizontal="center" vertical="center"/>
      <protection locked="0"/>
    </xf>
    <xf numFmtId="0" fontId="6" fillId="3" borderId="14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left" vertical="center" wrapText="1" indent="3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0" borderId="11" xfId="0" applyNumberFormat="1" applyFont="1" applyFill="1" applyBorder="1" applyAlignment="1" applyProtection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vertical="center"/>
      <protection locked="0"/>
    </xf>
    <xf numFmtId="49" fontId="12" fillId="4" borderId="5" xfId="0" applyNumberFormat="1" applyFont="1" applyFill="1" applyBorder="1" applyAlignment="1" applyProtection="1">
      <alignment vertical="center" wrapText="1"/>
      <protection locked="0"/>
    </xf>
    <xf numFmtId="0" fontId="6" fillId="0" borderId="4" xfId="0" applyFont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20" fillId="0" borderId="0" xfId="0" quotePrefix="1" applyFont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9" xfId="0" applyNumberFormat="1" applyFont="1" applyFill="1" applyBorder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6" fillId="3" borderId="12" xfId="0" applyNumberFormat="1" applyFont="1" applyFill="1" applyBorder="1" applyAlignment="1" applyProtection="1">
      <alignment horizontal="left" vertical="center"/>
      <protection locked="0"/>
    </xf>
    <xf numFmtId="0" fontId="6" fillId="3" borderId="13" xfId="0" applyNumberFormat="1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right" vertical="top"/>
    </xf>
    <xf numFmtId="49" fontId="6" fillId="4" borderId="16" xfId="0" applyNumberFormat="1" applyFont="1" applyFill="1" applyBorder="1" applyAlignment="1" applyProtection="1">
      <alignment horizontal="center" vertical="center"/>
      <protection locked="0"/>
    </xf>
    <xf numFmtId="49" fontId="6" fillId="4" borderId="5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left" vertical="center"/>
      <protection locked="0"/>
    </xf>
    <xf numFmtId="49" fontId="6" fillId="3" borderId="17" xfId="0" applyNumberFormat="1" applyFont="1" applyFill="1" applyBorder="1" applyAlignment="1" applyProtection="1">
      <alignment horizontal="left" vertical="center"/>
      <protection locked="0"/>
    </xf>
    <xf numFmtId="49" fontId="6" fillId="3" borderId="5" xfId="0" applyNumberFormat="1" applyFont="1" applyFill="1" applyBorder="1" applyAlignment="1" applyProtection="1">
      <alignment horizontal="left" vertical="center"/>
      <protection locked="0"/>
    </xf>
    <xf numFmtId="0" fontId="25" fillId="3" borderId="0" xfId="0" applyFont="1" applyFill="1"/>
    <xf numFmtId="0" fontId="26" fillId="3" borderId="0" xfId="0" applyFont="1" applyFill="1"/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DDFF"/>
      <color rgb="FFFFFFCC"/>
      <color rgb="FFFFCCFF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$G$38" lockText="1" noThreeD="1"/>
</file>

<file path=xl/ctrlProps/ctrlProp10.xml><?xml version="1.0" encoding="utf-8"?>
<formControlPr xmlns="http://schemas.microsoft.com/office/spreadsheetml/2009/9/main" objectType="CheckBox" fmlaLink="$F$33" lockText="1" noThreeD="1"/>
</file>

<file path=xl/ctrlProps/ctrlProp11.xml><?xml version="1.0" encoding="utf-8"?>
<formControlPr xmlns="http://schemas.microsoft.com/office/spreadsheetml/2009/9/main" objectType="CheckBox" fmlaLink="$F$32" lockText="1" noThreeD="1"/>
</file>

<file path=xl/ctrlProps/ctrlProp12.xml><?xml version="1.0" encoding="utf-8"?>
<formControlPr xmlns="http://schemas.microsoft.com/office/spreadsheetml/2009/9/main" objectType="CheckBox" fmlaLink="$F$28" lockText="1" noThreeD="1"/>
</file>

<file path=xl/ctrlProps/ctrlProp13.xml><?xml version="1.0" encoding="utf-8"?>
<formControlPr xmlns="http://schemas.microsoft.com/office/spreadsheetml/2009/9/main" objectType="CheckBox" fmlaLink="$F$27" lockText="1" noThreeD="1"/>
</file>

<file path=xl/ctrlProps/ctrlProp14.xml><?xml version="1.0" encoding="utf-8"?>
<formControlPr xmlns="http://schemas.microsoft.com/office/spreadsheetml/2009/9/main" objectType="CheckBox" fmlaLink="$G$38" lockText="1" noThreeD="1"/>
</file>

<file path=xl/ctrlProps/ctrlProp15.xml><?xml version="1.0" encoding="utf-8"?>
<formControlPr xmlns="http://schemas.microsoft.com/office/spreadsheetml/2009/9/main" objectType="CheckBox" checked="Checked" fmlaLink="$F$38" lockText="1" noThreeD="1"/>
</file>

<file path=xl/ctrlProps/ctrlProp16.xml><?xml version="1.0" encoding="utf-8"?>
<formControlPr xmlns="http://schemas.microsoft.com/office/spreadsheetml/2009/9/main" objectType="CheckBox" checked="Checked" fmlaLink="$F$39" lockText="1" noThreeD="1"/>
</file>

<file path=xl/ctrlProps/ctrlProp17.xml><?xml version="1.0" encoding="utf-8"?>
<formControlPr xmlns="http://schemas.microsoft.com/office/spreadsheetml/2009/9/main" objectType="CheckBox" fmlaLink="$G$39" lockText="1" noThreeD="1"/>
</file>

<file path=xl/ctrlProps/ctrlProp18.xml><?xml version="1.0" encoding="utf-8"?>
<formControlPr xmlns="http://schemas.microsoft.com/office/spreadsheetml/2009/9/main" objectType="CheckBox" fmlaLink="$F$31" lockText="1" noThreeD="1"/>
</file>

<file path=xl/ctrlProps/ctrlProp19.xml><?xml version="1.0" encoding="utf-8"?>
<formControlPr xmlns="http://schemas.microsoft.com/office/spreadsheetml/2009/9/main" objectType="CheckBox" checked="Checked" fmlaLink="$F$29" lockText="1" noThreeD="1"/>
</file>

<file path=xl/ctrlProps/ctrlProp2.xml><?xml version="1.0" encoding="utf-8"?>
<formControlPr xmlns="http://schemas.microsoft.com/office/spreadsheetml/2009/9/main" objectType="CheckBox" fmlaLink="$F$38" lockText="1" noThreeD="1"/>
</file>

<file path=xl/ctrlProps/ctrlProp20.xml><?xml version="1.0" encoding="utf-8"?>
<formControlPr xmlns="http://schemas.microsoft.com/office/spreadsheetml/2009/9/main" objectType="CheckBox" fmlaLink="$F$30" lockText="1" noThreeD="1"/>
</file>

<file path=xl/ctrlProps/ctrlProp21.xml><?xml version="1.0" encoding="utf-8"?>
<formControlPr xmlns="http://schemas.microsoft.com/office/spreadsheetml/2009/9/main" objectType="CheckBox" fmlaLink="$F$25" lockText="1" noThreeD="1"/>
</file>

<file path=xl/ctrlProps/ctrlProp22.xml><?xml version="1.0" encoding="utf-8"?>
<formControlPr xmlns="http://schemas.microsoft.com/office/spreadsheetml/2009/9/main" objectType="CheckBox" fmlaLink="$F$26" lockText="1" noThreeD="1"/>
</file>

<file path=xl/ctrlProps/ctrlProp23.xml><?xml version="1.0" encoding="utf-8"?>
<formControlPr xmlns="http://schemas.microsoft.com/office/spreadsheetml/2009/9/main" objectType="CheckBox" fmlaLink="$F$33" lockText="1" noThreeD="1"/>
</file>

<file path=xl/ctrlProps/ctrlProp24.xml><?xml version="1.0" encoding="utf-8"?>
<formControlPr xmlns="http://schemas.microsoft.com/office/spreadsheetml/2009/9/main" objectType="CheckBox" fmlaLink="$F$32" lockText="1" noThreeD="1"/>
</file>

<file path=xl/ctrlProps/ctrlProp25.xml><?xml version="1.0" encoding="utf-8"?>
<formControlPr xmlns="http://schemas.microsoft.com/office/spreadsheetml/2009/9/main" objectType="CheckBox" fmlaLink="$F$28" lockText="1" noThreeD="1"/>
</file>

<file path=xl/ctrlProps/ctrlProp26.xml><?xml version="1.0" encoding="utf-8"?>
<formControlPr xmlns="http://schemas.microsoft.com/office/spreadsheetml/2009/9/main" objectType="CheckBox" fmlaLink="$F$27" lockText="1" noThreeD="1"/>
</file>

<file path=xl/ctrlProps/ctrlProp3.xml><?xml version="1.0" encoding="utf-8"?>
<formControlPr xmlns="http://schemas.microsoft.com/office/spreadsheetml/2009/9/main" objectType="CheckBox" fmlaLink="$F$39" lockText="1" noThreeD="1"/>
</file>

<file path=xl/ctrlProps/ctrlProp4.xml><?xml version="1.0" encoding="utf-8"?>
<formControlPr xmlns="http://schemas.microsoft.com/office/spreadsheetml/2009/9/main" objectType="CheckBox" fmlaLink="$G$39" lockText="1" noThreeD="1"/>
</file>

<file path=xl/ctrlProps/ctrlProp5.xml><?xml version="1.0" encoding="utf-8"?>
<formControlPr xmlns="http://schemas.microsoft.com/office/spreadsheetml/2009/9/main" objectType="CheckBox" fmlaLink="$F$31" lockText="1" noThreeD="1"/>
</file>

<file path=xl/ctrlProps/ctrlProp6.xml><?xml version="1.0" encoding="utf-8"?>
<formControlPr xmlns="http://schemas.microsoft.com/office/spreadsheetml/2009/9/main" objectType="CheckBox" fmlaLink="$F$29" lockText="1" noThreeD="1"/>
</file>

<file path=xl/ctrlProps/ctrlProp7.xml><?xml version="1.0" encoding="utf-8"?>
<formControlPr xmlns="http://schemas.microsoft.com/office/spreadsheetml/2009/9/main" objectType="CheckBox" fmlaLink="$F$30" lockText="1" noThreeD="1"/>
</file>

<file path=xl/ctrlProps/ctrlProp8.xml><?xml version="1.0" encoding="utf-8"?>
<formControlPr xmlns="http://schemas.microsoft.com/office/spreadsheetml/2009/9/main" objectType="CheckBox" fmlaLink="$F$25" lockText="1" noThreeD="1"/>
</file>

<file path=xl/ctrlProps/ctrlProp9.xml><?xml version="1.0" encoding="utf-8"?>
<formControlPr xmlns="http://schemas.microsoft.com/office/spreadsheetml/2009/9/main" objectType="CheckBox" fmlaLink="$F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37</xdr:row>
          <xdr:rowOff>104775</xdr:rowOff>
        </xdr:from>
        <xdr:to>
          <xdr:col>4</xdr:col>
          <xdr:colOff>457200</xdr:colOff>
          <xdr:row>37</xdr:row>
          <xdr:rowOff>342900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37</xdr:row>
          <xdr:rowOff>104775</xdr:rowOff>
        </xdr:from>
        <xdr:to>
          <xdr:col>2</xdr:col>
          <xdr:colOff>428625</xdr:colOff>
          <xdr:row>37</xdr:row>
          <xdr:rowOff>342900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38</xdr:row>
          <xdr:rowOff>171450</xdr:rowOff>
        </xdr:from>
        <xdr:to>
          <xdr:col>2</xdr:col>
          <xdr:colOff>447675</xdr:colOff>
          <xdr:row>38</xdr:row>
          <xdr:rowOff>419100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38</xdr:row>
          <xdr:rowOff>142875</xdr:rowOff>
        </xdr:from>
        <xdr:to>
          <xdr:col>4</xdr:col>
          <xdr:colOff>457200</xdr:colOff>
          <xdr:row>38</xdr:row>
          <xdr:rowOff>381000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30</xdr:row>
          <xdr:rowOff>95250</xdr:rowOff>
        </xdr:from>
        <xdr:to>
          <xdr:col>1</xdr:col>
          <xdr:colOff>419100</xdr:colOff>
          <xdr:row>30</xdr:row>
          <xdr:rowOff>342900</xdr:rowOff>
        </xdr:to>
        <xdr:sp macro="" textlink="">
          <xdr:nvSpPr>
            <xdr:cNvPr id="4101" name="Check Box 5" descr="串本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180975</xdr:rowOff>
        </xdr:from>
        <xdr:to>
          <xdr:col>1</xdr:col>
          <xdr:colOff>428625</xdr:colOff>
          <xdr:row>28</xdr:row>
          <xdr:rowOff>428625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29</xdr:row>
          <xdr:rowOff>66675</xdr:rowOff>
        </xdr:from>
        <xdr:to>
          <xdr:col>1</xdr:col>
          <xdr:colOff>419100</xdr:colOff>
          <xdr:row>29</xdr:row>
          <xdr:rowOff>314325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85725</xdr:rowOff>
        </xdr:from>
        <xdr:to>
          <xdr:col>1</xdr:col>
          <xdr:colOff>419100</xdr:colOff>
          <xdr:row>24</xdr:row>
          <xdr:rowOff>333375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85725</xdr:rowOff>
        </xdr:from>
        <xdr:to>
          <xdr:col>1</xdr:col>
          <xdr:colOff>419100</xdr:colOff>
          <xdr:row>25</xdr:row>
          <xdr:rowOff>333375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32</xdr:row>
          <xdr:rowOff>76200</xdr:rowOff>
        </xdr:from>
        <xdr:to>
          <xdr:col>1</xdr:col>
          <xdr:colOff>419100</xdr:colOff>
          <xdr:row>32</xdr:row>
          <xdr:rowOff>323850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31</xdr:row>
          <xdr:rowOff>95250</xdr:rowOff>
        </xdr:from>
        <xdr:to>
          <xdr:col>1</xdr:col>
          <xdr:colOff>419100</xdr:colOff>
          <xdr:row>31</xdr:row>
          <xdr:rowOff>342900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190500</xdr:rowOff>
        </xdr:from>
        <xdr:to>
          <xdr:col>1</xdr:col>
          <xdr:colOff>419100</xdr:colOff>
          <xdr:row>27</xdr:row>
          <xdr:rowOff>438150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66675</xdr:rowOff>
        </xdr:from>
        <xdr:to>
          <xdr:col>1</xdr:col>
          <xdr:colOff>419100</xdr:colOff>
          <xdr:row>26</xdr:row>
          <xdr:rowOff>314325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37</xdr:row>
          <xdr:rowOff>104775</xdr:rowOff>
        </xdr:from>
        <xdr:to>
          <xdr:col>4</xdr:col>
          <xdr:colOff>457200</xdr:colOff>
          <xdr:row>37</xdr:row>
          <xdr:rowOff>342900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37</xdr:row>
          <xdr:rowOff>104775</xdr:rowOff>
        </xdr:from>
        <xdr:to>
          <xdr:col>2</xdr:col>
          <xdr:colOff>428625</xdr:colOff>
          <xdr:row>37</xdr:row>
          <xdr:rowOff>342900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38</xdr:row>
          <xdr:rowOff>171450</xdr:rowOff>
        </xdr:from>
        <xdr:to>
          <xdr:col>2</xdr:col>
          <xdr:colOff>447675</xdr:colOff>
          <xdr:row>38</xdr:row>
          <xdr:rowOff>419100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38</xdr:row>
          <xdr:rowOff>142875</xdr:rowOff>
        </xdr:from>
        <xdr:to>
          <xdr:col>4</xdr:col>
          <xdr:colOff>457200</xdr:colOff>
          <xdr:row>38</xdr:row>
          <xdr:rowOff>381000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30</xdr:row>
          <xdr:rowOff>95250</xdr:rowOff>
        </xdr:from>
        <xdr:to>
          <xdr:col>1</xdr:col>
          <xdr:colOff>419100</xdr:colOff>
          <xdr:row>30</xdr:row>
          <xdr:rowOff>342900</xdr:rowOff>
        </xdr:to>
        <xdr:sp macro="" textlink="">
          <xdr:nvSpPr>
            <xdr:cNvPr id="11269" name="Check Box 5" descr="串本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180975</xdr:rowOff>
        </xdr:from>
        <xdr:to>
          <xdr:col>1</xdr:col>
          <xdr:colOff>428625</xdr:colOff>
          <xdr:row>28</xdr:row>
          <xdr:rowOff>428625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29</xdr:row>
          <xdr:rowOff>66675</xdr:rowOff>
        </xdr:from>
        <xdr:to>
          <xdr:col>1</xdr:col>
          <xdr:colOff>419100</xdr:colOff>
          <xdr:row>29</xdr:row>
          <xdr:rowOff>314325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85725</xdr:rowOff>
        </xdr:from>
        <xdr:to>
          <xdr:col>1</xdr:col>
          <xdr:colOff>419100</xdr:colOff>
          <xdr:row>24</xdr:row>
          <xdr:rowOff>333375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85725</xdr:rowOff>
        </xdr:from>
        <xdr:to>
          <xdr:col>1</xdr:col>
          <xdr:colOff>419100</xdr:colOff>
          <xdr:row>25</xdr:row>
          <xdr:rowOff>333375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32</xdr:row>
          <xdr:rowOff>76200</xdr:rowOff>
        </xdr:from>
        <xdr:to>
          <xdr:col>1</xdr:col>
          <xdr:colOff>419100</xdr:colOff>
          <xdr:row>32</xdr:row>
          <xdr:rowOff>323850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31</xdr:row>
          <xdr:rowOff>95250</xdr:rowOff>
        </xdr:from>
        <xdr:to>
          <xdr:col>1</xdr:col>
          <xdr:colOff>419100</xdr:colOff>
          <xdr:row>31</xdr:row>
          <xdr:rowOff>342900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190500</xdr:rowOff>
        </xdr:from>
        <xdr:to>
          <xdr:col>1</xdr:col>
          <xdr:colOff>419100</xdr:colOff>
          <xdr:row>27</xdr:row>
          <xdr:rowOff>438150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66675</xdr:rowOff>
        </xdr:from>
        <xdr:to>
          <xdr:col>1</xdr:col>
          <xdr:colOff>419100</xdr:colOff>
          <xdr:row>26</xdr:row>
          <xdr:rowOff>314325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4314;&#35373;&#26989;&#29677;/&#29420;&#21344;&#31105;&#27490;&#27861;&#30740;&#20462;&#20250;/R2&#24180;&#24230;/07_&#21463;&#20184;&#31807;/R2&#21463;&#35611;&#32773;&#21517;&#31807;/&#12304;R2&#12305;&#30003;&#36796;&#21463;&#20184;&#31807;&#65343;&#26368;&#32066;&#29256;&#65288;&#12496;&#12483;&#12463;&#12450;&#12483;&#1250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し込み印刷（会場違い等"/>
      <sheetName val="差し込み印刷（原則どおり"/>
      <sheetName val="差し込み印刷（最後に受講者変更"/>
      <sheetName val="原則以外の会場"/>
      <sheetName val="申込用紙専用一覧表"/>
      <sheetName val="合計数"/>
      <sheetName val="検索用"/>
      <sheetName val="入力用"/>
      <sheetName val="一覧"/>
      <sheetName val="計算シート"/>
      <sheetName val="許可データ"/>
      <sheetName val="ソート表"/>
      <sheetName val="重複データ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tabSelected="1" view="pageBreakPreview" zoomScale="85" zoomScaleNormal="100" zoomScaleSheetLayoutView="85" workbookViewId="0">
      <selection sqref="A1:E1"/>
    </sheetView>
  </sheetViews>
  <sheetFormatPr defaultRowHeight="15" x14ac:dyDescent="0.4"/>
  <cols>
    <col min="1" max="1" width="3.375" style="6" bestFit="1" customWidth="1"/>
    <col min="2" max="2" width="41.875" style="7" customWidth="1"/>
    <col min="3" max="3" width="16.5" style="7" customWidth="1"/>
    <col min="4" max="4" width="19.625" style="7" customWidth="1"/>
    <col min="5" max="5" width="42.125" style="7" customWidth="1"/>
    <col min="6" max="6" width="8.125" style="7" customWidth="1"/>
    <col min="7" max="7" width="10.875" style="7" customWidth="1"/>
    <col min="8" max="8" width="7.25" style="7" customWidth="1"/>
    <col min="9" max="11" width="12" style="7" customWidth="1"/>
    <col min="12" max="13" width="9" style="7"/>
    <col min="14" max="15" width="10.875" style="7" customWidth="1"/>
    <col min="16" max="18" width="9.875" style="7" customWidth="1"/>
    <col min="19" max="19" width="9" style="7"/>
    <col min="20" max="23" width="6.5" style="7" customWidth="1"/>
    <col min="24" max="16384" width="9" style="7"/>
  </cols>
  <sheetData>
    <row r="1" spans="1:24" ht="30.75" customHeight="1" x14ac:dyDescent="0.4">
      <c r="A1" s="61" t="s">
        <v>94</v>
      </c>
      <c r="B1" s="61"/>
      <c r="C1" s="61"/>
      <c r="D1" s="61"/>
      <c r="E1" s="61"/>
    </row>
    <row r="2" spans="1:24" ht="13.5" customHeight="1" x14ac:dyDescent="0.4">
      <c r="A2" s="32"/>
      <c r="B2" s="32"/>
      <c r="C2" s="32"/>
      <c r="D2" s="32"/>
      <c r="E2" s="32"/>
      <c r="G2" s="7" t="s">
        <v>122</v>
      </c>
    </row>
    <row r="3" spans="1:24" ht="24" customHeight="1" x14ac:dyDescent="0.4">
      <c r="D3" s="31" t="s">
        <v>36</v>
      </c>
      <c r="E3" s="19"/>
      <c r="G3" s="6" t="s">
        <v>121</v>
      </c>
      <c r="H3" s="17" t="s">
        <v>52</v>
      </c>
      <c r="I3" s="18" t="s">
        <v>51</v>
      </c>
      <c r="J3" s="18" t="s">
        <v>119</v>
      </c>
      <c r="K3" s="18" t="s">
        <v>120</v>
      </c>
      <c r="L3" s="18" t="s">
        <v>16</v>
      </c>
      <c r="M3" s="18" t="s">
        <v>85</v>
      </c>
      <c r="N3" s="18" t="s">
        <v>17</v>
      </c>
      <c r="O3" s="18" t="s">
        <v>73</v>
      </c>
      <c r="P3" s="18" t="s">
        <v>15</v>
      </c>
      <c r="Q3" s="18" t="s">
        <v>89</v>
      </c>
      <c r="R3" s="18" t="s">
        <v>90</v>
      </c>
      <c r="S3" s="18" t="s">
        <v>57</v>
      </c>
      <c r="T3" s="17" t="s">
        <v>53</v>
      </c>
      <c r="U3" s="17" t="s">
        <v>54</v>
      </c>
      <c r="V3" s="17" t="s">
        <v>55</v>
      </c>
      <c r="W3" s="17" t="s">
        <v>56</v>
      </c>
      <c r="X3" s="18" t="s">
        <v>84</v>
      </c>
    </row>
    <row r="4" spans="1:24" x14ac:dyDescent="0.4">
      <c r="D4" s="73" t="s">
        <v>91</v>
      </c>
      <c r="E4" s="73"/>
      <c r="G4" s="6" t="b">
        <f>IF(F28=TRUE,"9月28日",IF(F29=TRUE,"9月29日",IF(F25=TRUE,"9月14日",IF(F26=TRUE,"9月15日",IF(F27=TRUE,"9月27日",IF(F30=TRUE,"10月27日",IF(F31=TRUE,"10月27日",IF(F32=TRUE,"10月27日",IF(F33=TRUE,"10月28日")))))))))</f>
        <v>0</v>
      </c>
      <c r="H4" s="33">
        <f>E3</f>
        <v>0</v>
      </c>
      <c r="I4" s="33" t="str">
        <f>C7&amp;TEXT(D7,"000000")</f>
        <v>和歌山県000000</v>
      </c>
      <c r="J4" s="41">
        <f>C8</f>
        <v>0</v>
      </c>
      <c r="K4" s="41">
        <f>C9</f>
        <v>0</v>
      </c>
      <c r="L4" s="33">
        <f>C10</f>
        <v>0</v>
      </c>
      <c r="M4" s="33">
        <f>C11</f>
        <v>0</v>
      </c>
      <c r="N4" s="33">
        <f>C12</f>
        <v>0</v>
      </c>
      <c r="O4" s="41">
        <f>C19</f>
        <v>0</v>
      </c>
      <c r="P4" s="33">
        <f>C15</f>
        <v>0</v>
      </c>
      <c r="Q4" s="33">
        <f>C17</f>
        <v>0</v>
      </c>
      <c r="R4" s="33">
        <f>E17</f>
        <v>0</v>
      </c>
      <c r="S4" s="33">
        <f>C18</f>
        <v>0</v>
      </c>
      <c r="T4" s="33" t="b">
        <f>IF(F38=TRUE,"○")</f>
        <v>0</v>
      </c>
      <c r="U4" s="33" t="b">
        <f>IF(G38=TRUE,"○")</f>
        <v>0</v>
      </c>
      <c r="V4" s="33" t="b">
        <f>IF(F39=TRUE,"○")</f>
        <v>0</v>
      </c>
      <c r="W4" s="34" t="b">
        <f>IF(G39=TRUE,"○")</f>
        <v>0</v>
      </c>
      <c r="X4" s="33">
        <f>C40</f>
        <v>0</v>
      </c>
    </row>
    <row r="5" spans="1:24" ht="27" customHeight="1" x14ac:dyDescent="0.4">
      <c r="A5" s="28" t="s">
        <v>80</v>
      </c>
      <c r="B5" s="24"/>
      <c r="C5" s="8"/>
      <c r="E5" s="16"/>
      <c r="G5" s="6"/>
    </row>
    <row r="6" spans="1:24" ht="35.25" customHeight="1" x14ac:dyDescent="0.4">
      <c r="B6" s="62" t="s">
        <v>104</v>
      </c>
      <c r="C6" s="64" t="s">
        <v>82</v>
      </c>
      <c r="D6" s="65"/>
      <c r="E6" s="65"/>
    </row>
    <row r="7" spans="1:24" ht="36" customHeight="1" x14ac:dyDescent="0.4">
      <c r="B7" s="63"/>
      <c r="C7" s="26" t="s">
        <v>67</v>
      </c>
      <c r="D7" s="42"/>
      <c r="E7" s="43" t="s">
        <v>112</v>
      </c>
    </row>
    <row r="8" spans="1:24" ht="25.5" customHeight="1" x14ac:dyDescent="0.4">
      <c r="B8" s="44" t="s">
        <v>118</v>
      </c>
      <c r="C8" s="42"/>
      <c r="D8" s="74"/>
      <c r="E8" s="75"/>
    </row>
    <row r="9" spans="1:24" ht="33" customHeight="1" x14ac:dyDescent="0.4">
      <c r="B9" s="44" t="s">
        <v>116</v>
      </c>
      <c r="C9" s="76"/>
      <c r="D9" s="77"/>
      <c r="E9" s="78"/>
    </row>
    <row r="10" spans="1:24" ht="33" customHeight="1" x14ac:dyDescent="0.4">
      <c r="B10" s="9" t="s">
        <v>64</v>
      </c>
      <c r="C10" s="66"/>
      <c r="D10" s="66"/>
      <c r="E10" s="66"/>
    </row>
    <row r="11" spans="1:24" ht="33" customHeight="1" x14ac:dyDescent="0.4">
      <c r="B11" s="9" t="s">
        <v>65</v>
      </c>
      <c r="C11" s="66"/>
      <c r="D11" s="66"/>
      <c r="E11" s="66"/>
    </row>
    <row r="12" spans="1:24" ht="33" customHeight="1" x14ac:dyDescent="0.4">
      <c r="B12" s="9" t="s">
        <v>102</v>
      </c>
      <c r="C12" s="51"/>
      <c r="D12" s="51"/>
      <c r="E12" s="51"/>
    </row>
    <row r="13" spans="1:24" ht="27" hidden="1" x14ac:dyDescent="0.4">
      <c r="B13" s="23" t="s">
        <v>74</v>
      </c>
      <c r="C13" s="51"/>
      <c r="D13" s="51"/>
      <c r="E13" s="51"/>
    </row>
    <row r="14" spans="1:24" ht="13.5" customHeight="1" x14ac:dyDescent="0.4"/>
    <row r="15" spans="1:24" ht="26.25" customHeight="1" x14ac:dyDescent="0.4">
      <c r="B15" s="9" t="s">
        <v>62</v>
      </c>
      <c r="C15" s="66"/>
      <c r="D15" s="66"/>
      <c r="E15" s="66"/>
    </row>
    <row r="16" spans="1:24" x14ac:dyDescent="0.4">
      <c r="B16" s="67" t="s">
        <v>63</v>
      </c>
      <c r="C16" s="69" t="s">
        <v>86</v>
      </c>
      <c r="D16" s="70"/>
      <c r="E16" s="39" t="s">
        <v>87</v>
      </c>
    </row>
    <row r="17" spans="1:6" ht="26.25" customHeight="1" x14ac:dyDescent="0.4">
      <c r="B17" s="68"/>
      <c r="C17" s="71"/>
      <c r="D17" s="72"/>
      <c r="E17" s="35"/>
    </row>
    <row r="18" spans="1:6" ht="33.75" customHeight="1" x14ac:dyDescent="0.4">
      <c r="B18" s="23" t="s">
        <v>92</v>
      </c>
      <c r="C18" s="51"/>
      <c r="D18" s="51"/>
      <c r="E18" s="51"/>
    </row>
    <row r="19" spans="1:6" ht="33.75" customHeight="1" x14ac:dyDescent="0.4">
      <c r="B19" s="23" t="s">
        <v>103</v>
      </c>
      <c r="C19" s="51"/>
      <c r="D19" s="51"/>
      <c r="E19" s="51"/>
    </row>
    <row r="20" spans="1:6" ht="7.5" customHeight="1" x14ac:dyDescent="0.4">
      <c r="B20" s="13"/>
      <c r="C20" s="14"/>
      <c r="D20" s="14"/>
      <c r="E20" s="15"/>
    </row>
    <row r="21" spans="1:6" x14ac:dyDescent="0.4">
      <c r="B21" s="60" t="s">
        <v>93</v>
      </c>
      <c r="C21" s="60"/>
      <c r="D21" s="60"/>
      <c r="E21" s="60"/>
    </row>
    <row r="22" spans="1:6" ht="13.5" customHeight="1" x14ac:dyDescent="0.4"/>
    <row r="23" spans="1:6" ht="27" customHeight="1" x14ac:dyDescent="0.4">
      <c r="A23" s="28" t="s">
        <v>105</v>
      </c>
      <c r="B23" s="25"/>
    </row>
    <row r="24" spans="1:6" ht="20.25" customHeight="1" x14ac:dyDescent="0.4">
      <c r="A24" s="7"/>
      <c r="B24" s="10" t="s">
        <v>8</v>
      </c>
      <c r="C24" s="11" t="s">
        <v>19</v>
      </c>
      <c r="D24" s="11" t="s">
        <v>14</v>
      </c>
      <c r="E24" s="11" t="s">
        <v>22</v>
      </c>
    </row>
    <row r="25" spans="1:6" ht="32.25" customHeight="1" x14ac:dyDescent="0.4">
      <c r="A25" s="7"/>
      <c r="B25" s="36" t="s">
        <v>41</v>
      </c>
      <c r="C25" s="12">
        <v>44818</v>
      </c>
      <c r="D25" s="30" t="s">
        <v>95</v>
      </c>
      <c r="E25" s="22" t="s">
        <v>24</v>
      </c>
      <c r="F25" s="45" t="b">
        <v>0</v>
      </c>
    </row>
    <row r="26" spans="1:6" ht="32.25" customHeight="1" x14ac:dyDescent="0.4">
      <c r="A26" s="7"/>
      <c r="B26" s="36" t="s">
        <v>39</v>
      </c>
      <c r="C26" s="12">
        <v>44819</v>
      </c>
      <c r="D26" s="30" t="s">
        <v>95</v>
      </c>
      <c r="E26" s="22" t="s">
        <v>33</v>
      </c>
      <c r="F26" s="45" t="b">
        <v>0</v>
      </c>
    </row>
    <row r="27" spans="1:6" ht="32.25" customHeight="1" x14ac:dyDescent="0.4">
      <c r="A27" s="7"/>
      <c r="B27" s="36" t="s">
        <v>48</v>
      </c>
      <c r="C27" s="12">
        <v>44831</v>
      </c>
      <c r="D27" s="30" t="s">
        <v>95</v>
      </c>
      <c r="E27" s="22" t="s">
        <v>35</v>
      </c>
      <c r="F27" s="45" t="b">
        <v>0</v>
      </c>
    </row>
    <row r="28" spans="1:6" ht="50.25" customHeight="1" x14ac:dyDescent="0.4">
      <c r="A28" s="7"/>
      <c r="B28" s="36" t="s">
        <v>98</v>
      </c>
      <c r="C28" s="12">
        <v>44832</v>
      </c>
      <c r="D28" s="30" t="s">
        <v>95</v>
      </c>
      <c r="E28" s="22" t="s">
        <v>31</v>
      </c>
      <c r="F28" s="45" t="b">
        <v>0</v>
      </c>
    </row>
    <row r="29" spans="1:6" ht="50.25" customHeight="1" x14ac:dyDescent="0.4">
      <c r="A29" s="7"/>
      <c r="B29" s="36" t="s">
        <v>99</v>
      </c>
      <c r="C29" s="12">
        <v>44833</v>
      </c>
      <c r="D29" s="30" t="s">
        <v>95</v>
      </c>
      <c r="E29" s="22" t="s">
        <v>31</v>
      </c>
      <c r="F29" s="45" t="b">
        <v>0</v>
      </c>
    </row>
    <row r="30" spans="1:6" ht="32.25" customHeight="1" x14ac:dyDescent="0.4">
      <c r="A30" s="7"/>
      <c r="B30" s="36" t="s">
        <v>46</v>
      </c>
      <c r="C30" s="12">
        <v>44861</v>
      </c>
      <c r="D30" s="30" t="s">
        <v>95</v>
      </c>
      <c r="E30" s="22" t="s">
        <v>26</v>
      </c>
      <c r="F30" s="45" t="b">
        <v>0</v>
      </c>
    </row>
    <row r="31" spans="1:6" ht="32.25" customHeight="1" x14ac:dyDescent="0.4">
      <c r="A31" s="7"/>
      <c r="B31" s="36" t="s">
        <v>20</v>
      </c>
      <c r="C31" s="12">
        <v>44861</v>
      </c>
      <c r="D31" s="30" t="s">
        <v>95</v>
      </c>
      <c r="E31" s="21" t="s">
        <v>61</v>
      </c>
      <c r="F31" s="45" t="b">
        <v>0</v>
      </c>
    </row>
    <row r="32" spans="1:6" ht="32.25" customHeight="1" x14ac:dyDescent="0.4">
      <c r="A32" s="7"/>
      <c r="B32" s="36" t="s">
        <v>21</v>
      </c>
      <c r="C32" s="12">
        <v>44861</v>
      </c>
      <c r="D32" s="30" t="s">
        <v>95</v>
      </c>
      <c r="E32" s="22" t="s">
        <v>29</v>
      </c>
      <c r="F32" s="45" t="b">
        <v>0</v>
      </c>
    </row>
    <row r="33" spans="1:7" ht="32.25" customHeight="1" x14ac:dyDescent="0.4">
      <c r="A33" s="7"/>
      <c r="B33" s="36" t="s">
        <v>43</v>
      </c>
      <c r="C33" s="12">
        <v>44862</v>
      </c>
      <c r="D33" s="30" t="s">
        <v>95</v>
      </c>
      <c r="E33" s="22" t="s">
        <v>59</v>
      </c>
      <c r="F33" s="45" t="b">
        <v>0</v>
      </c>
    </row>
    <row r="34" spans="1:7" ht="21" customHeight="1" x14ac:dyDescent="0.4">
      <c r="A34" s="7"/>
      <c r="B34" s="49" t="s">
        <v>101</v>
      </c>
      <c r="C34" s="49"/>
      <c r="D34" s="49"/>
      <c r="E34" s="49"/>
    </row>
    <row r="35" spans="1:7" ht="21" customHeight="1" x14ac:dyDescent="0.4">
      <c r="A35" s="7"/>
      <c r="B35" s="50"/>
      <c r="C35" s="50"/>
      <c r="D35" s="50"/>
      <c r="E35" s="50"/>
    </row>
    <row r="36" spans="1:7" ht="6.75" customHeight="1" x14ac:dyDescent="0.4">
      <c r="A36" s="7"/>
      <c r="B36" s="40"/>
      <c r="C36" s="40"/>
      <c r="D36" s="40"/>
      <c r="E36" s="40"/>
    </row>
    <row r="37" spans="1:7" ht="27" customHeight="1" x14ac:dyDescent="0.4">
      <c r="A37" s="28" t="s">
        <v>81</v>
      </c>
      <c r="B37" s="25"/>
    </row>
    <row r="38" spans="1:7" ht="39" customHeight="1" x14ac:dyDescent="0.4">
      <c r="B38" s="23" t="s">
        <v>69</v>
      </c>
      <c r="C38" s="53" t="s">
        <v>78</v>
      </c>
      <c r="D38" s="54"/>
      <c r="E38" s="37" t="s">
        <v>79</v>
      </c>
      <c r="F38" s="45" t="b">
        <v>0</v>
      </c>
      <c r="G38" s="45" t="b">
        <v>0</v>
      </c>
    </row>
    <row r="39" spans="1:7" ht="39" customHeight="1" x14ac:dyDescent="0.4">
      <c r="B39" s="27" t="s">
        <v>96</v>
      </c>
      <c r="C39" s="55" t="s">
        <v>70</v>
      </c>
      <c r="D39" s="54"/>
      <c r="E39" s="38" t="s">
        <v>71</v>
      </c>
      <c r="F39" s="45" t="b">
        <v>0</v>
      </c>
      <c r="G39" s="45" t="b">
        <v>0</v>
      </c>
    </row>
    <row r="40" spans="1:7" ht="39" customHeight="1" x14ac:dyDescent="0.4">
      <c r="B40" s="23" t="s">
        <v>97</v>
      </c>
      <c r="C40" s="51"/>
      <c r="D40" s="51"/>
      <c r="E40" s="51"/>
    </row>
    <row r="41" spans="1:7" ht="7.5" customHeight="1" x14ac:dyDescent="0.4"/>
    <row r="42" spans="1:7" ht="7.5" customHeight="1" x14ac:dyDescent="0.4"/>
    <row r="43" spans="1:7" ht="64.5" customHeight="1" x14ac:dyDescent="0.4">
      <c r="A43" s="29"/>
      <c r="B43" s="56" t="s">
        <v>117</v>
      </c>
      <c r="C43" s="56"/>
      <c r="D43" s="56"/>
      <c r="E43" s="56"/>
    </row>
    <row r="44" spans="1:7" ht="47.25" customHeight="1" x14ac:dyDescent="0.4">
      <c r="B44" s="57" t="s">
        <v>100</v>
      </c>
      <c r="C44" s="57"/>
      <c r="D44" s="57"/>
      <c r="E44" s="57"/>
    </row>
    <row r="45" spans="1:7" ht="5.25" customHeight="1" x14ac:dyDescent="0.4"/>
    <row r="46" spans="1:7" x14ac:dyDescent="0.4">
      <c r="A46" s="58" t="s">
        <v>72</v>
      </c>
      <c r="B46" s="59"/>
      <c r="C46" s="59"/>
      <c r="D46" s="59"/>
      <c r="E46" s="59"/>
    </row>
    <row r="47" spans="1:7" ht="39" customHeight="1" x14ac:dyDescent="0.4">
      <c r="A47" s="20" t="s">
        <v>50</v>
      </c>
      <c r="B47" s="52" t="s">
        <v>106</v>
      </c>
      <c r="C47" s="52"/>
      <c r="D47" s="52"/>
      <c r="E47" s="52"/>
    </row>
    <row r="48" spans="1:7" ht="39" customHeight="1" x14ac:dyDescent="0.4">
      <c r="A48" s="20" t="s">
        <v>50</v>
      </c>
      <c r="B48" s="52" t="s">
        <v>115</v>
      </c>
      <c r="C48" s="52"/>
      <c r="D48" s="52"/>
      <c r="E48" s="52"/>
    </row>
    <row r="49" spans="1:5" ht="39" customHeight="1" x14ac:dyDescent="0.4">
      <c r="A49" s="20" t="s">
        <v>50</v>
      </c>
      <c r="B49" s="52" t="s">
        <v>83</v>
      </c>
      <c r="C49" s="52"/>
      <c r="D49" s="52"/>
      <c r="E49" s="52"/>
    </row>
  </sheetData>
  <sheetProtection selectLockedCells="1"/>
  <mergeCells count="27">
    <mergeCell ref="C18:E18"/>
    <mergeCell ref="A1:E1"/>
    <mergeCell ref="B6:B7"/>
    <mergeCell ref="C6:E6"/>
    <mergeCell ref="C10:E10"/>
    <mergeCell ref="B16:B17"/>
    <mergeCell ref="C16:D16"/>
    <mergeCell ref="C17:D17"/>
    <mergeCell ref="D4:E4"/>
    <mergeCell ref="C11:E11"/>
    <mergeCell ref="C12:E12"/>
    <mergeCell ref="C13:E13"/>
    <mergeCell ref="C15:E15"/>
    <mergeCell ref="D8:E8"/>
    <mergeCell ref="C9:E9"/>
    <mergeCell ref="B34:E35"/>
    <mergeCell ref="C19:E19"/>
    <mergeCell ref="B47:E47"/>
    <mergeCell ref="B48:E48"/>
    <mergeCell ref="B49:E49"/>
    <mergeCell ref="C38:D38"/>
    <mergeCell ref="C39:D39"/>
    <mergeCell ref="C40:E40"/>
    <mergeCell ref="B43:E43"/>
    <mergeCell ref="B44:E44"/>
    <mergeCell ref="A46:E46"/>
    <mergeCell ref="B21:E21"/>
  </mergeCells>
  <phoneticPr fontId="1"/>
  <dataValidations count="2">
    <dataValidation type="list" allowBlank="1" showInputMessage="1" showErrorMessage="1" sqref="E3">
      <formula1>開催建設部</formula1>
    </dataValidation>
    <dataValidation operator="lessThanOrEqual" allowBlank="1" showInputMessage="1" showErrorMessage="1" sqref="C8:C9 E7 D7:D8"/>
  </dataValidations>
  <pageMargins left="0.70866141732283472" right="0.31496062992125984" top="0.35433070866141736" bottom="0.35433070866141736" header="0.31496062992125984" footer="0.31496062992125984"/>
  <pageSetup paperSize="9" scale="5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37</xdr:row>
                    <xdr:rowOff>104775</xdr:rowOff>
                  </from>
                  <to>
                    <xdr:col>4</xdr:col>
                    <xdr:colOff>457200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37</xdr:row>
                    <xdr:rowOff>104775</xdr:rowOff>
                  </from>
                  <to>
                    <xdr:col>2</xdr:col>
                    <xdr:colOff>428625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38</xdr:row>
                    <xdr:rowOff>171450</xdr:rowOff>
                  </from>
                  <to>
                    <xdr:col>2</xdr:col>
                    <xdr:colOff>447675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142875</xdr:colOff>
                    <xdr:row>38</xdr:row>
                    <xdr:rowOff>142875</xdr:rowOff>
                  </from>
                  <to>
                    <xdr:col>4</xdr:col>
                    <xdr:colOff>457200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串本">
                <anchor moveWithCells="1">
                  <from>
                    <xdr:col>1</xdr:col>
                    <xdr:colOff>95250</xdr:colOff>
                    <xdr:row>30</xdr:row>
                    <xdr:rowOff>95250</xdr:rowOff>
                  </from>
                  <to>
                    <xdr:col>1</xdr:col>
                    <xdr:colOff>419100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180975</xdr:rowOff>
                  </from>
                  <to>
                    <xdr:col>1</xdr:col>
                    <xdr:colOff>428625</xdr:colOff>
                    <xdr:row>28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1</xdr:col>
                    <xdr:colOff>95250</xdr:colOff>
                    <xdr:row>29</xdr:row>
                    <xdr:rowOff>66675</xdr:rowOff>
                  </from>
                  <to>
                    <xdr:col>1</xdr:col>
                    <xdr:colOff>419100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85725</xdr:rowOff>
                  </from>
                  <to>
                    <xdr:col>1</xdr:col>
                    <xdr:colOff>419100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85725</xdr:rowOff>
                  </from>
                  <to>
                    <xdr:col>1</xdr:col>
                    <xdr:colOff>419100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defaultSize="0" autoFill="0" autoLine="0" autoPict="0">
                <anchor moveWithCells="1">
                  <from>
                    <xdr:col>1</xdr:col>
                    <xdr:colOff>95250</xdr:colOff>
                    <xdr:row>32</xdr:row>
                    <xdr:rowOff>76200</xdr:rowOff>
                  </from>
                  <to>
                    <xdr:col>1</xdr:col>
                    <xdr:colOff>419100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4" name="Check Box 19">
              <controlPr defaultSize="0" autoFill="0" autoLine="0" autoPict="0">
                <anchor moveWithCells="1">
                  <from>
                    <xdr:col>1</xdr:col>
                    <xdr:colOff>95250</xdr:colOff>
                    <xdr:row>31</xdr:row>
                    <xdr:rowOff>95250</xdr:rowOff>
                  </from>
                  <to>
                    <xdr:col>1</xdr:col>
                    <xdr:colOff>419100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5" name="Check Box 21">
              <controlPr defaultSize="0" autoFill="0" autoLine="0" autoPict="0">
                <anchor moveWithCells="1">
                  <from>
                    <xdr:col>1</xdr:col>
                    <xdr:colOff>95250</xdr:colOff>
                    <xdr:row>27</xdr:row>
                    <xdr:rowOff>190500</xdr:rowOff>
                  </from>
                  <to>
                    <xdr:col>1</xdr:col>
                    <xdr:colOff>419100</xdr:colOff>
                    <xdr:row>27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6" name="Check Box 27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66675</xdr:rowOff>
                  </from>
                  <to>
                    <xdr:col>1</xdr:col>
                    <xdr:colOff>419100</xdr:colOff>
                    <xdr:row>26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計算シート!$B$3:$B$4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zoomScale="85" zoomScaleNormal="100" zoomScaleSheetLayoutView="85" workbookViewId="0">
      <selection activeCell="X4" sqref="X4"/>
    </sheetView>
  </sheetViews>
  <sheetFormatPr defaultRowHeight="15" x14ac:dyDescent="0.4"/>
  <cols>
    <col min="1" max="1" width="3.375" style="6" bestFit="1" customWidth="1"/>
    <col min="2" max="2" width="41.875" style="7" customWidth="1"/>
    <col min="3" max="3" width="16.5" style="7" customWidth="1"/>
    <col min="4" max="4" width="19.625" style="7" customWidth="1"/>
    <col min="5" max="5" width="42.125" style="7" customWidth="1"/>
    <col min="6" max="6" width="8.125" style="7" customWidth="1"/>
    <col min="7" max="7" width="10.875" style="7" customWidth="1"/>
    <col min="8" max="8" width="7.25" style="7" customWidth="1"/>
    <col min="9" max="11" width="12" style="7" customWidth="1"/>
    <col min="12" max="13" width="9" style="7"/>
    <col min="14" max="15" width="10.875" style="7" customWidth="1"/>
    <col min="16" max="18" width="9.875" style="7" customWidth="1"/>
    <col min="19" max="19" width="9" style="7"/>
    <col min="20" max="23" width="6.5" style="7" customWidth="1"/>
    <col min="24" max="16384" width="9" style="7"/>
  </cols>
  <sheetData>
    <row r="1" spans="1:24" ht="30.75" customHeight="1" x14ac:dyDescent="0.4">
      <c r="A1" s="81" t="s">
        <v>111</v>
      </c>
      <c r="B1" s="81"/>
      <c r="C1" s="81"/>
      <c r="D1" s="81"/>
      <c r="E1" s="81"/>
    </row>
    <row r="2" spans="1:24" ht="13.5" customHeight="1" x14ac:dyDescent="0.4">
      <c r="A2" s="48"/>
      <c r="B2" s="48"/>
      <c r="C2" s="48"/>
      <c r="D2" s="48"/>
      <c r="E2" s="48"/>
      <c r="G2" s="7" t="s">
        <v>122</v>
      </c>
    </row>
    <row r="3" spans="1:24" ht="24" customHeight="1" x14ac:dyDescent="0.4">
      <c r="D3" s="31" t="s">
        <v>36</v>
      </c>
      <c r="E3" s="19" t="s">
        <v>2</v>
      </c>
      <c r="G3" s="6" t="s">
        <v>121</v>
      </c>
      <c r="H3" s="17" t="s">
        <v>52</v>
      </c>
      <c r="I3" s="18" t="s">
        <v>51</v>
      </c>
      <c r="J3" s="18" t="s">
        <v>119</v>
      </c>
      <c r="K3" s="18" t="s">
        <v>120</v>
      </c>
      <c r="L3" s="18" t="s">
        <v>16</v>
      </c>
      <c r="M3" s="18" t="s">
        <v>85</v>
      </c>
      <c r="N3" s="18" t="s">
        <v>17</v>
      </c>
      <c r="O3" s="18" t="s">
        <v>73</v>
      </c>
      <c r="P3" s="18" t="s">
        <v>15</v>
      </c>
      <c r="Q3" s="18" t="s">
        <v>89</v>
      </c>
      <c r="R3" s="18" t="s">
        <v>90</v>
      </c>
      <c r="S3" s="18" t="s">
        <v>57</v>
      </c>
      <c r="T3" s="17" t="s">
        <v>53</v>
      </c>
      <c r="U3" s="17" t="s">
        <v>54</v>
      </c>
      <c r="V3" s="17" t="s">
        <v>55</v>
      </c>
      <c r="W3" s="17" t="s">
        <v>56</v>
      </c>
      <c r="X3" s="18" t="s">
        <v>84</v>
      </c>
    </row>
    <row r="4" spans="1:24" x14ac:dyDescent="0.4">
      <c r="D4" s="73" t="s">
        <v>91</v>
      </c>
      <c r="E4" s="73"/>
      <c r="G4" s="6" t="str">
        <f>IF(F28=TRUE,"9月28日",IF(F29=TRUE,"9月29日",IF(F25=TRUE,"9月14日",IF(F26=TRUE,"9月15日",IF(F27=TRUE,"9月27日",IF(F30=TRUE,"10月27日",IF(F31=TRUE,"10月27日",IF(F32=TRUE,"10月27日",IF(F33=TRUE,"10月28日")))))))))</f>
        <v>9月29日</v>
      </c>
      <c r="H4" s="33" t="str">
        <f>E3</f>
        <v>海草振興局建設部</v>
      </c>
      <c r="I4" s="33" t="str">
        <f>C7&amp;TEXT(D7,"000000")</f>
        <v>和歌山県012345</v>
      </c>
      <c r="J4" s="41" t="str">
        <f>C8</f>
        <v>640-8585</v>
      </c>
      <c r="K4" s="41" t="str">
        <f>C9</f>
        <v>和歌山県和歌山市小松原通１－１</v>
      </c>
      <c r="L4" s="33" t="str">
        <f>C10</f>
        <v>和歌山工務店</v>
      </c>
      <c r="M4" s="33" t="str">
        <f>C11</f>
        <v>わかやまこうむてん</v>
      </c>
      <c r="N4" s="33" t="str">
        <f>C12</f>
        <v>073-999-999</v>
      </c>
      <c r="O4" s="41" t="str">
        <f>C19</f>
        <v>080-9999-9999</v>
      </c>
      <c r="P4" s="33" t="str">
        <f>C15</f>
        <v>和歌山　二郎</v>
      </c>
      <c r="Q4" s="33" t="str">
        <f>C17</f>
        <v>わかやま</v>
      </c>
      <c r="R4" s="33" t="str">
        <f>E17</f>
        <v>じろう</v>
      </c>
      <c r="S4" s="33" t="str">
        <f>C18</f>
        <v>mail@gmail.com</v>
      </c>
      <c r="T4" s="33" t="str">
        <f>IF(F38=TRUE,"○")</f>
        <v>○</v>
      </c>
      <c r="U4" s="33" t="b">
        <f>IF(G38=TRUE,"○")</f>
        <v>0</v>
      </c>
      <c r="V4" s="33" t="str">
        <f>IF(F39=TRUE,"○")</f>
        <v>○</v>
      </c>
      <c r="W4" s="34" t="b">
        <f>IF(G39=TRUE,"○")</f>
        <v>0</v>
      </c>
      <c r="X4" s="33" t="str">
        <f>C40</f>
        <v>123456</v>
      </c>
    </row>
    <row r="5" spans="1:24" ht="27" customHeight="1" x14ac:dyDescent="0.4">
      <c r="A5" s="28" t="s">
        <v>80</v>
      </c>
      <c r="B5" s="24"/>
      <c r="C5" s="8"/>
      <c r="E5" s="16"/>
      <c r="G5" s="6"/>
    </row>
    <row r="6" spans="1:24" ht="35.25" customHeight="1" x14ac:dyDescent="0.4">
      <c r="B6" s="62" t="s">
        <v>104</v>
      </c>
      <c r="C6" s="64" t="s">
        <v>82</v>
      </c>
      <c r="D6" s="65"/>
      <c r="E6" s="65"/>
    </row>
    <row r="7" spans="1:24" ht="36" customHeight="1" x14ac:dyDescent="0.4">
      <c r="B7" s="63"/>
      <c r="C7" s="26" t="s">
        <v>67</v>
      </c>
      <c r="D7" s="42" t="s">
        <v>75</v>
      </c>
      <c r="E7" s="43" t="s">
        <v>112</v>
      </c>
    </row>
    <row r="8" spans="1:24" ht="25.5" customHeight="1" x14ac:dyDescent="0.4">
      <c r="B8" s="47" t="s">
        <v>118</v>
      </c>
      <c r="C8" s="66" t="s">
        <v>123</v>
      </c>
      <c r="D8" s="66"/>
      <c r="E8" s="66"/>
    </row>
    <row r="9" spans="1:24" ht="33" customHeight="1" x14ac:dyDescent="0.4">
      <c r="B9" s="47" t="s">
        <v>116</v>
      </c>
      <c r="C9" s="66" t="s">
        <v>124</v>
      </c>
      <c r="D9" s="66"/>
      <c r="E9" s="66"/>
    </row>
    <row r="10" spans="1:24" ht="33" customHeight="1" x14ac:dyDescent="0.4">
      <c r="B10" s="9" t="s">
        <v>64</v>
      </c>
      <c r="C10" s="66" t="s">
        <v>107</v>
      </c>
      <c r="D10" s="66"/>
      <c r="E10" s="66"/>
    </row>
    <row r="11" spans="1:24" ht="33" customHeight="1" x14ac:dyDescent="0.4">
      <c r="B11" s="9" t="s">
        <v>65</v>
      </c>
      <c r="C11" s="66" t="s">
        <v>108</v>
      </c>
      <c r="D11" s="66"/>
      <c r="E11" s="66"/>
    </row>
    <row r="12" spans="1:24" ht="33" customHeight="1" x14ac:dyDescent="0.4">
      <c r="B12" s="9" t="s">
        <v>102</v>
      </c>
      <c r="C12" s="51" t="s">
        <v>114</v>
      </c>
      <c r="D12" s="51"/>
      <c r="E12" s="51"/>
    </row>
    <row r="13" spans="1:24" ht="27" hidden="1" x14ac:dyDescent="0.4">
      <c r="B13" s="23" t="s">
        <v>74</v>
      </c>
      <c r="C13" s="51"/>
      <c r="D13" s="51"/>
      <c r="E13" s="51"/>
    </row>
    <row r="14" spans="1:24" ht="13.5" customHeight="1" x14ac:dyDescent="0.4"/>
    <row r="15" spans="1:24" ht="26.25" customHeight="1" x14ac:dyDescent="0.4">
      <c r="B15" s="9" t="s">
        <v>62</v>
      </c>
      <c r="C15" s="66" t="s">
        <v>109</v>
      </c>
      <c r="D15" s="66"/>
      <c r="E15" s="66"/>
    </row>
    <row r="16" spans="1:24" x14ac:dyDescent="0.4">
      <c r="B16" s="67" t="s">
        <v>63</v>
      </c>
      <c r="C16" s="69" t="s">
        <v>86</v>
      </c>
      <c r="D16" s="70"/>
      <c r="E16" s="39" t="s">
        <v>87</v>
      </c>
    </row>
    <row r="17" spans="1:6" ht="26.25" customHeight="1" x14ac:dyDescent="0.4">
      <c r="B17" s="68"/>
      <c r="C17" s="71" t="s">
        <v>88</v>
      </c>
      <c r="D17" s="72"/>
      <c r="E17" s="35" t="s">
        <v>110</v>
      </c>
    </row>
    <row r="18" spans="1:6" ht="33.75" customHeight="1" x14ac:dyDescent="0.5">
      <c r="B18" s="23" t="s">
        <v>92</v>
      </c>
      <c r="C18" s="79" t="s">
        <v>76</v>
      </c>
      <c r="D18" s="80"/>
      <c r="E18" s="80"/>
    </row>
    <row r="19" spans="1:6" ht="33.75" customHeight="1" x14ac:dyDescent="0.4">
      <c r="B19" s="23" t="s">
        <v>103</v>
      </c>
      <c r="C19" s="51" t="s">
        <v>113</v>
      </c>
      <c r="D19" s="51"/>
      <c r="E19" s="51"/>
    </row>
    <row r="20" spans="1:6" ht="7.5" customHeight="1" x14ac:dyDescent="0.4">
      <c r="B20" s="13"/>
      <c r="C20" s="14"/>
      <c r="D20" s="14"/>
      <c r="E20" s="15"/>
    </row>
    <row r="21" spans="1:6" x14ac:dyDescent="0.4">
      <c r="B21" s="60" t="s">
        <v>93</v>
      </c>
      <c r="C21" s="60"/>
      <c r="D21" s="60"/>
      <c r="E21" s="60"/>
    </row>
    <row r="22" spans="1:6" ht="13.5" customHeight="1" x14ac:dyDescent="0.4"/>
    <row r="23" spans="1:6" ht="27" customHeight="1" x14ac:dyDescent="0.4">
      <c r="A23" s="28" t="s">
        <v>105</v>
      </c>
      <c r="B23" s="25"/>
    </row>
    <row r="24" spans="1:6" ht="20.25" customHeight="1" x14ac:dyDescent="0.4">
      <c r="A24" s="7"/>
      <c r="B24" s="10" t="s">
        <v>8</v>
      </c>
      <c r="C24" s="11" t="s">
        <v>19</v>
      </c>
      <c r="D24" s="11" t="s">
        <v>14</v>
      </c>
      <c r="E24" s="11" t="s">
        <v>22</v>
      </c>
    </row>
    <row r="25" spans="1:6" ht="32.25" customHeight="1" x14ac:dyDescent="0.4">
      <c r="A25" s="7"/>
      <c r="B25" s="36" t="s">
        <v>41</v>
      </c>
      <c r="C25" s="12">
        <v>44818</v>
      </c>
      <c r="D25" s="30" t="s">
        <v>95</v>
      </c>
      <c r="E25" s="22" t="s">
        <v>24</v>
      </c>
      <c r="F25" s="45" t="b">
        <v>0</v>
      </c>
    </row>
    <row r="26" spans="1:6" ht="32.25" customHeight="1" x14ac:dyDescent="0.4">
      <c r="A26" s="7"/>
      <c r="B26" s="36" t="s">
        <v>39</v>
      </c>
      <c r="C26" s="12">
        <v>44819</v>
      </c>
      <c r="D26" s="30" t="s">
        <v>95</v>
      </c>
      <c r="E26" s="22" t="s">
        <v>33</v>
      </c>
      <c r="F26" s="45" t="b">
        <v>0</v>
      </c>
    </row>
    <row r="27" spans="1:6" ht="32.25" customHeight="1" x14ac:dyDescent="0.4">
      <c r="A27" s="7"/>
      <c r="B27" s="36" t="s">
        <v>48</v>
      </c>
      <c r="C27" s="12">
        <v>44831</v>
      </c>
      <c r="D27" s="30" t="s">
        <v>95</v>
      </c>
      <c r="E27" s="22" t="s">
        <v>35</v>
      </c>
      <c r="F27" s="45" t="b">
        <v>0</v>
      </c>
    </row>
    <row r="28" spans="1:6" ht="50.25" customHeight="1" x14ac:dyDescent="0.4">
      <c r="A28" s="7"/>
      <c r="B28" s="36" t="s">
        <v>98</v>
      </c>
      <c r="C28" s="12">
        <v>44832</v>
      </c>
      <c r="D28" s="30" t="s">
        <v>95</v>
      </c>
      <c r="E28" s="22" t="s">
        <v>31</v>
      </c>
      <c r="F28" s="45" t="b">
        <v>0</v>
      </c>
    </row>
    <row r="29" spans="1:6" ht="50.25" customHeight="1" x14ac:dyDescent="0.4">
      <c r="A29" s="7"/>
      <c r="B29" s="36" t="s">
        <v>99</v>
      </c>
      <c r="C29" s="12">
        <v>44833</v>
      </c>
      <c r="D29" s="30" t="s">
        <v>95</v>
      </c>
      <c r="E29" s="22" t="s">
        <v>31</v>
      </c>
      <c r="F29" s="45" t="b">
        <v>1</v>
      </c>
    </row>
    <row r="30" spans="1:6" ht="32.25" customHeight="1" x14ac:dyDescent="0.4">
      <c r="A30" s="7"/>
      <c r="B30" s="36" t="s">
        <v>46</v>
      </c>
      <c r="C30" s="12">
        <v>44861</v>
      </c>
      <c r="D30" s="30" t="s">
        <v>95</v>
      </c>
      <c r="E30" s="22" t="s">
        <v>26</v>
      </c>
      <c r="F30" s="45" t="b">
        <v>0</v>
      </c>
    </row>
    <row r="31" spans="1:6" ht="32.25" customHeight="1" x14ac:dyDescent="0.4">
      <c r="A31" s="7"/>
      <c r="B31" s="36" t="s">
        <v>20</v>
      </c>
      <c r="C31" s="12">
        <v>44861</v>
      </c>
      <c r="D31" s="30" t="s">
        <v>95</v>
      </c>
      <c r="E31" s="21" t="s">
        <v>61</v>
      </c>
      <c r="F31" s="45" t="b">
        <v>0</v>
      </c>
    </row>
    <row r="32" spans="1:6" ht="32.25" customHeight="1" x14ac:dyDescent="0.4">
      <c r="A32" s="7"/>
      <c r="B32" s="36" t="s">
        <v>21</v>
      </c>
      <c r="C32" s="12">
        <v>44861</v>
      </c>
      <c r="D32" s="30" t="s">
        <v>95</v>
      </c>
      <c r="E32" s="22" t="s">
        <v>29</v>
      </c>
      <c r="F32" s="45" t="b">
        <v>0</v>
      </c>
    </row>
    <row r="33" spans="1:7" ht="32.25" customHeight="1" x14ac:dyDescent="0.4">
      <c r="A33" s="7"/>
      <c r="B33" s="36" t="s">
        <v>43</v>
      </c>
      <c r="C33" s="12">
        <v>44862</v>
      </c>
      <c r="D33" s="30" t="s">
        <v>95</v>
      </c>
      <c r="E33" s="22" t="s">
        <v>59</v>
      </c>
      <c r="F33" s="45" t="b">
        <v>0</v>
      </c>
    </row>
    <row r="34" spans="1:7" ht="21" customHeight="1" x14ac:dyDescent="0.4">
      <c r="A34" s="7"/>
      <c r="B34" s="49" t="s">
        <v>101</v>
      </c>
      <c r="C34" s="49"/>
      <c r="D34" s="49"/>
      <c r="E34" s="49"/>
    </row>
    <row r="35" spans="1:7" ht="21" customHeight="1" x14ac:dyDescent="0.4">
      <c r="A35" s="7"/>
      <c r="B35" s="50"/>
      <c r="C35" s="50"/>
      <c r="D35" s="50"/>
      <c r="E35" s="50"/>
    </row>
    <row r="36" spans="1:7" ht="6.75" customHeight="1" x14ac:dyDescent="0.4">
      <c r="A36" s="7"/>
      <c r="B36" s="46"/>
      <c r="C36" s="46"/>
      <c r="D36" s="46"/>
      <c r="E36" s="46"/>
    </row>
    <row r="37" spans="1:7" ht="27" customHeight="1" x14ac:dyDescent="0.4">
      <c r="A37" s="28" t="s">
        <v>81</v>
      </c>
      <c r="B37" s="25"/>
    </row>
    <row r="38" spans="1:7" ht="39" customHeight="1" x14ac:dyDescent="0.4">
      <c r="B38" s="23" t="s">
        <v>69</v>
      </c>
      <c r="C38" s="53" t="s">
        <v>78</v>
      </c>
      <c r="D38" s="54"/>
      <c r="E38" s="37" t="s">
        <v>79</v>
      </c>
      <c r="F38" s="45" t="b">
        <v>1</v>
      </c>
      <c r="G38" s="45" t="b">
        <v>0</v>
      </c>
    </row>
    <row r="39" spans="1:7" ht="39" customHeight="1" x14ac:dyDescent="0.4">
      <c r="B39" s="27" t="s">
        <v>96</v>
      </c>
      <c r="C39" s="55" t="s">
        <v>70</v>
      </c>
      <c r="D39" s="54"/>
      <c r="E39" s="38" t="s">
        <v>71</v>
      </c>
      <c r="F39" s="45" t="b">
        <v>1</v>
      </c>
      <c r="G39" s="45" t="b">
        <v>0</v>
      </c>
    </row>
    <row r="40" spans="1:7" ht="39" customHeight="1" x14ac:dyDescent="0.4">
      <c r="B40" s="23" t="s">
        <v>97</v>
      </c>
      <c r="C40" s="51" t="s">
        <v>77</v>
      </c>
      <c r="D40" s="51"/>
      <c r="E40" s="51"/>
    </row>
    <row r="41" spans="1:7" ht="7.5" customHeight="1" x14ac:dyDescent="0.4"/>
    <row r="42" spans="1:7" ht="7.5" customHeight="1" x14ac:dyDescent="0.4"/>
    <row r="43" spans="1:7" ht="64.5" customHeight="1" x14ac:dyDescent="0.4">
      <c r="A43" s="29"/>
      <c r="B43" s="56" t="s">
        <v>117</v>
      </c>
      <c r="C43" s="56"/>
      <c r="D43" s="56"/>
      <c r="E43" s="56"/>
    </row>
    <row r="44" spans="1:7" ht="47.25" customHeight="1" x14ac:dyDescent="0.4">
      <c r="B44" s="57" t="s">
        <v>100</v>
      </c>
      <c r="C44" s="57"/>
      <c r="D44" s="57"/>
      <c r="E44" s="57"/>
    </row>
    <row r="45" spans="1:7" ht="5.25" customHeight="1" x14ac:dyDescent="0.4"/>
    <row r="46" spans="1:7" x14ac:dyDescent="0.4">
      <c r="A46" s="58" t="s">
        <v>72</v>
      </c>
      <c r="B46" s="59"/>
      <c r="C46" s="59"/>
      <c r="D46" s="59"/>
      <c r="E46" s="59"/>
    </row>
    <row r="47" spans="1:7" ht="39" customHeight="1" x14ac:dyDescent="0.4">
      <c r="A47" s="20" t="s">
        <v>50</v>
      </c>
      <c r="B47" s="52" t="s">
        <v>106</v>
      </c>
      <c r="C47" s="52"/>
      <c r="D47" s="52"/>
      <c r="E47" s="52"/>
    </row>
    <row r="48" spans="1:7" ht="39" customHeight="1" x14ac:dyDescent="0.4">
      <c r="A48" s="20" t="s">
        <v>50</v>
      </c>
      <c r="B48" s="52" t="s">
        <v>115</v>
      </c>
      <c r="C48" s="52"/>
      <c r="D48" s="52"/>
      <c r="E48" s="52"/>
    </row>
    <row r="49" spans="1:5" ht="39" customHeight="1" x14ac:dyDescent="0.4">
      <c r="A49" s="20" t="s">
        <v>50</v>
      </c>
      <c r="B49" s="52" t="s">
        <v>83</v>
      </c>
      <c r="C49" s="52"/>
      <c r="D49" s="52"/>
      <c r="E49" s="52"/>
    </row>
  </sheetData>
  <sheetProtection formatCells="0" selectLockedCells="1"/>
  <mergeCells count="27">
    <mergeCell ref="A1:E1"/>
    <mergeCell ref="D4:E4"/>
    <mergeCell ref="B6:B7"/>
    <mergeCell ref="C6:E6"/>
    <mergeCell ref="C9:E9"/>
    <mergeCell ref="C12:E12"/>
    <mergeCell ref="C13:E13"/>
    <mergeCell ref="C15:E15"/>
    <mergeCell ref="B16:B17"/>
    <mergeCell ref="C16:D16"/>
    <mergeCell ref="C17:D17"/>
    <mergeCell ref="B49:E49"/>
    <mergeCell ref="C8:E8"/>
    <mergeCell ref="C40:E40"/>
    <mergeCell ref="B43:E43"/>
    <mergeCell ref="B44:E44"/>
    <mergeCell ref="A46:E46"/>
    <mergeCell ref="B47:E47"/>
    <mergeCell ref="B48:E48"/>
    <mergeCell ref="C18:E18"/>
    <mergeCell ref="C19:E19"/>
    <mergeCell ref="B21:E21"/>
    <mergeCell ref="B34:E35"/>
    <mergeCell ref="C38:D38"/>
    <mergeCell ref="C39:D39"/>
    <mergeCell ref="C10:E10"/>
    <mergeCell ref="C11:E11"/>
  </mergeCells>
  <phoneticPr fontId="1"/>
  <dataValidations count="2">
    <dataValidation operator="lessThanOrEqual" allowBlank="1" showInputMessage="1" showErrorMessage="1" sqref="D7:E7"/>
    <dataValidation type="list" allowBlank="1" showInputMessage="1" showErrorMessage="1" sqref="E3">
      <formula1>開催建設部</formula1>
    </dataValidation>
  </dataValidations>
  <pageMargins left="0.70866141732283472" right="0.31496062992125984" top="0.35433070866141736" bottom="0.35433070866141736" header="0.31496062992125984" footer="0.31496062992125984"/>
  <pageSetup paperSize="9" scale="5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37</xdr:row>
                    <xdr:rowOff>104775</xdr:rowOff>
                  </from>
                  <to>
                    <xdr:col>4</xdr:col>
                    <xdr:colOff>457200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37</xdr:row>
                    <xdr:rowOff>104775</xdr:rowOff>
                  </from>
                  <to>
                    <xdr:col>2</xdr:col>
                    <xdr:colOff>428625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38</xdr:row>
                    <xdr:rowOff>171450</xdr:rowOff>
                  </from>
                  <to>
                    <xdr:col>2</xdr:col>
                    <xdr:colOff>447675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142875</xdr:colOff>
                    <xdr:row>38</xdr:row>
                    <xdr:rowOff>142875</xdr:rowOff>
                  </from>
                  <to>
                    <xdr:col>4</xdr:col>
                    <xdr:colOff>457200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串本">
                <anchor moveWithCells="1">
                  <from>
                    <xdr:col>1</xdr:col>
                    <xdr:colOff>95250</xdr:colOff>
                    <xdr:row>30</xdr:row>
                    <xdr:rowOff>95250</xdr:rowOff>
                  </from>
                  <to>
                    <xdr:col>1</xdr:col>
                    <xdr:colOff>419100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180975</xdr:rowOff>
                  </from>
                  <to>
                    <xdr:col>1</xdr:col>
                    <xdr:colOff>428625</xdr:colOff>
                    <xdr:row>28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</xdr:col>
                    <xdr:colOff>95250</xdr:colOff>
                    <xdr:row>29</xdr:row>
                    <xdr:rowOff>66675</xdr:rowOff>
                  </from>
                  <to>
                    <xdr:col>1</xdr:col>
                    <xdr:colOff>419100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85725</xdr:rowOff>
                  </from>
                  <to>
                    <xdr:col>1</xdr:col>
                    <xdr:colOff>419100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85725</xdr:rowOff>
                  </from>
                  <to>
                    <xdr:col>1</xdr:col>
                    <xdr:colOff>419100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</xdr:col>
                    <xdr:colOff>95250</xdr:colOff>
                    <xdr:row>32</xdr:row>
                    <xdr:rowOff>76200</xdr:rowOff>
                  </from>
                  <to>
                    <xdr:col>1</xdr:col>
                    <xdr:colOff>419100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95250</xdr:colOff>
                    <xdr:row>31</xdr:row>
                    <xdr:rowOff>95250</xdr:rowOff>
                  </from>
                  <to>
                    <xdr:col>1</xdr:col>
                    <xdr:colOff>419100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</xdr:col>
                    <xdr:colOff>95250</xdr:colOff>
                    <xdr:row>27</xdr:row>
                    <xdr:rowOff>190500</xdr:rowOff>
                  </from>
                  <to>
                    <xdr:col>1</xdr:col>
                    <xdr:colOff>419100</xdr:colOff>
                    <xdr:row>27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66675</xdr:rowOff>
                  </from>
                  <to>
                    <xdr:col>1</xdr:col>
                    <xdr:colOff>419100</xdr:colOff>
                    <xdr:row>26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計算シート!$B$3:$B$4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499984740745262"/>
  </sheetPr>
  <dimension ref="B1:I10"/>
  <sheetViews>
    <sheetView workbookViewId="0">
      <selection activeCell="B3" sqref="B3"/>
    </sheetView>
  </sheetViews>
  <sheetFormatPr defaultRowHeight="18.75" x14ac:dyDescent="0.4"/>
  <cols>
    <col min="1" max="3" width="9" style="5"/>
    <col min="4" max="4" width="23.625" style="5" customWidth="1"/>
    <col min="5" max="5" width="29.125" style="5" customWidth="1"/>
    <col min="6" max="6" width="15.25" style="5" customWidth="1"/>
    <col min="7" max="8" width="13" style="5" customWidth="1"/>
    <col min="9" max="9" width="39.875" style="5" customWidth="1"/>
    <col min="10" max="16384" width="9" style="5"/>
  </cols>
  <sheetData>
    <row r="1" spans="2:9" s="3" customFormat="1" ht="26.25" customHeight="1" x14ac:dyDescent="0.4"/>
    <row r="2" spans="2:9" x14ac:dyDescent="0.4">
      <c r="B2" s="4" t="s">
        <v>66</v>
      </c>
      <c r="D2" s="4" t="s">
        <v>9</v>
      </c>
      <c r="E2" s="4" t="s">
        <v>10</v>
      </c>
      <c r="F2" s="4" t="s">
        <v>18</v>
      </c>
      <c r="G2" s="4" t="s">
        <v>13</v>
      </c>
      <c r="H2" s="4" t="s">
        <v>14</v>
      </c>
      <c r="I2" s="4" t="s">
        <v>58</v>
      </c>
    </row>
    <row r="3" spans="2:9" ht="19.5" x14ac:dyDescent="0.4">
      <c r="B3" s="4" t="s">
        <v>67</v>
      </c>
      <c r="D3" s="4" t="s">
        <v>6</v>
      </c>
      <c r="E3" s="4" t="s">
        <v>27</v>
      </c>
      <c r="F3" s="4" t="s">
        <v>37</v>
      </c>
      <c r="G3" s="1">
        <v>44146</v>
      </c>
      <c r="H3" s="2" t="s">
        <v>11</v>
      </c>
      <c r="I3" s="4"/>
    </row>
    <row r="4" spans="2:9" ht="19.5" x14ac:dyDescent="0.4">
      <c r="B4" s="4" t="s">
        <v>68</v>
      </c>
      <c r="D4" s="4" t="s">
        <v>7</v>
      </c>
      <c r="E4" s="4" t="s">
        <v>28</v>
      </c>
      <c r="F4" s="4" t="s">
        <v>38</v>
      </c>
      <c r="G4" s="1">
        <v>44147</v>
      </c>
      <c r="H4" s="2" t="s">
        <v>12</v>
      </c>
      <c r="I4" s="4"/>
    </row>
    <row r="5" spans="2:9" ht="19.5" x14ac:dyDescent="0.4">
      <c r="D5" s="4" t="s">
        <v>4</v>
      </c>
      <c r="E5" s="4" t="s">
        <v>32</v>
      </c>
      <c r="F5" s="4" t="s">
        <v>40</v>
      </c>
      <c r="G5" s="1">
        <v>44154</v>
      </c>
      <c r="H5" s="2" t="s">
        <v>11</v>
      </c>
      <c r="I5" s="4"/>
    </row>
    <row r="6" spans="2:9" ht="19.5" x14ac:dyDescent="0.4">
      <c r="D6" s="4" t="s">
        <v>1</v>
      </c>
      <c r="E6" s="4" t="s">
        <v>23</v>
      </c>
      <c r="F6" s="4" t="s">
        <v>42</v>
      </c>
      <c r="G6" s="1">
        <v>44174</v>
      </c>
      <c r="H6" s="2" t="s">
        <v>11</v>
      </c>
      <c r="I6" s="4"/>
    </row>
    <row r="7" spans="2:9" ht="19.5" x14ac:dyDescent="0.4">
      <c r="D7" s="4" t="s">
        <v>0</v>
      </c>
      <c r="E7" t="s">
        <v>60</v>
      </c>
      <c r="F7" s="4" t="s">
        <v>44</v>
      </c>
      <c r="G7" s="1">
        <v>44179</v>
      </c>
      <c r="H7" s="2" t="s">
        <v>11</v>
      </c>
      <c r="I7" s="4"/>
    </row>
    <row r="8" spans="2:9" ht="19.5" x14ac:dyDescent="0.4">
      <c r="D8" s="4" t="s">
        <v>2</v>
      </c>
      <c r="E8" s="4" t="s">
        <v>30</v>
      </c>
      <c r="F8" s="4" t="s">
        <v>45</v>
      </c>
      <c r="G8" s="1">
        <v>44186</v>
      </c>
      <c r="H8" s="2" t="s">
        <v>11</v>
      </c>
      <c r="I8" s="4"/>
    </row>
    <row r="9" spans="2:9" ht="19.5" x14ac:dyDescent="0.4">
      <c r="D9" s="4" t="s">
        <v>3</v>
      </c>
      <c r="E9" s="4" t="s">
        <v>25</v>
      </c>
      <c r="F9" s="4" t="s">
        <v>47</v>
      </c>
      <c r="G9" s="1">
        <v>44189</v>
      </c>
      <c r="H9" s="2" t="s">
        <v>11</v>
      </c>
      <c r="I9" s="4"/>
    </row>
    <row r="10" spans="2:9" ht="19.5" x14ac:dyDescent="0.4">
      <c r="D10" s="4" t="s">
        <v>5</v>
      </c>
      <c r="E10" s="4" t="s">
        <v>34</v>
      </c>
      <c r="F10" s="4" t="s">
        <v>49</v>
      </c>
      <c r="G10" s="1">
        <v>44190</v>
      </c>
      <c r="H10" s="2" t="s">
        <v>11</v>
      </c>
      <c r="I10" s="4"/>
    </row>
  </sheetData>
  <autoFilter ref="D2:H10">
    <sortState ref="D3:H10">
      <sortCondition ref="G2:G10"/>
    </sortState>
  </autoFilter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受講申込書</vt:lpstr>
      <vt:lpstr>記載例</vt:lpstr>
      <vt:lpstr>計算シート</vt:lpstr>
      <vt:lpstr>記載例!Print_Area</vt:lpstr>
      <vt:lpstr>受講申込書!Print_Area</vt:lpstr>
      <vt:lpstr>開催建設部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2022-07-26T09:50:33Z</dcterms:modified>
</cp:coreProperties>
</file>