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5 栽培関係\02桃関係\01.モモ生育\"/>
    </mc:Choice>
  </mc:AlternateContent>
  <xr:revisionPtr revIDLastSave="0" documentId="13_ncr:1_{56C65CC7-E6EC-425B-8C7B-23CD02E5D2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モモ（2022～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E53" i="2"/>
  <c r="M53" i="2" l="1"/>
  <c r="O53" i="2" l="1"/>
  <c r="N53" i="2"/>
  <c r="K53" i="2"/>
  <c r="J53" i="2"/>
  <c r="I53" i="2"/>
  <c r="H53" i="2"/>
  <c r="G53" i="2"/>
  <c r="N21" i="2" l="1"/>
  <c r="O21" i="2"/>
  <c r="M21" i="2"/>
  <c r="F21" i="2"/>
  <c r="G21" i="2"/>
  <c r="H21" i="2"/>
  <c r="I21" i="2"/>
  <c r="J21" i="2"/>
  <c r="K21" i="2"/>
  <c r="E21" i="2"/>
  <c r="O4" i="2" l="1"/>
  <c r="N4" i="2"/>
  <c r="M4" i="2"/>
  <c r="K4" i="2"/>
  <c r="I4" i="2"/>
  <c r="H4" i="2"/>
  <c r="G4" i="2"/>
  <c r="F4" i="2"/>
  <c r="J4" i="2"/>
  <c r="E4" i="2"/>
</calcChain>
</file>

<file path=xl/sharedStrings.xml><?xml version="1.0" encoding="utf-8"?>
<sst xmlns="http://schemas.openxmlformats.org/spreadsheetml/2006/main" count="160" uniqueCount="79">
  <si>
    <t>落葉果樹生育ステージ</t>
  </si>
  <si>
    <t>作物</t>
  </si>
  <si>
    <t>品種</t>
  </si>
  <si>
    <t>年度</t>
  </si>
  <si>
    <t>発芽期</t>
  </si>
  <si>
    <t>開花始期</t>
  </si>
  <si>
    <t>開花盛期</t>
  </si>
  <si>
    <t>開花終期</t>
  </si>
  <si>
    <t>収穫始期</t>
  </si>
  <si>
    <t>収穫盛期</t>
  </si>
  <si>
    <t>収穫終期</t>
  </si>
  <si>
    <t>落葉期</t>
  </si>
  <si>
    <t>果実重</t>
  </si>
  <si>
    <t>果汁糖度</t>
  </si>
  <si>
    <t>酸ＰＨ</t>
  </si>
  <si>
    <t>モモ</t>
  </si>
  <si>
    <t>－</t>
  </si>
  <si>
    <t>平成10年度</t>
  </si>
  <si>
    <t>平成９年度</t>
  </si>
  <si>
    <t>平成８年度</t>
  </si>
  <si>
    <t>平年</t>
    <rPh sb="0" eb="2">
      <t>ヘイネン</t>
    </rPh>
    <phoneticPr fontId="3"/>
  </si>
  <si>
    <t>11/上</t>
    <rPh sb="3" eb="4">
      <t>ウエ</t>
    </rPh>
    <phoneticPr fontId="3"/>
  </si>
  <si>
    <t>台風</t>
    <rPh sb="0" eb="2">
      <t>タイフウ</t>
    </rPh>
    <phoneticPr fontId="1"/>
  </si>
  <si>
    <t>白鳳</t>
    <rPh sb="0" eb="2">
      <t>ハクホウ</t>
    </rPh>
    <phoneticPr fontId="3"/>
  </si>
  <si>
    <t>10/下</t>
    <rPh sb="3" eb="4">
      <t>ゲジュン</t>
    </rPh>
    <phoneticPr fontId="3"/>
  </si>
  <si>
    <t>11/下</t>
    <rPh sb="3" eb="4">
      <t>シタ</t>
    </rPh>
    <phoneticPr fontId="3"/>
  </si>
  <si>
    <t>10/下</t>
    <rPh sb="3" eb="4">
      <t>シタ</t>
    </rPh>
    <phoneticPr fontId="3"/>
  </si>
  <si>
    <t>11/中</t>
    <rPh sb="3" eb="4">
      <t>チュウ</t>
    </rPh>
    <phoneticPr fontId="1"/>
  </si>
  <si>
    <t>11/上</t>
    <rPh sb="3" eb="4">
      <t>ジョウ</t>
    </rPh>
    <phoneticPr fontId="1"/>
  </si>
  <si>
    <t>11/中</t>
    <rPh sb="3" eb="4">
      <t>ナカ</t>
    </rPh>
    <phoneticPr fontId="1"/>
  </si>
  <si>
    <t>平成20年度</t>
    <rPh sb="0" eb="2">
      <t>ヘイセイ</t>
    </rPh>
    <rPh sb="4" eb="6">
      <t>ネンド</t>
    </rPh>
    <phoneticPr fontId="1"/>
  </si>
  <si>
    <t>平成22年度</t>
  </si>
  <si>
    <t>平成23年度</t>
  </si>
  <si>
    <t>発芽期：葉芽の20%が緑色を呈した時</t>
    <rPh sb="0" eb="2">
      <t>ハツガ</t>
    </rPh>
    <rPh sb="2" eb="3">
      <t>キ</t>
    </rPh>
    <rPh sb="4" eb="6">
      <t>ハメ</t>
    </rPh>
    <rPh sb="11" eb="13">
      <t>ミドリイロ</t>
    </rPh>
    <rPh sb="14" eb="15">
      <t>テイ</t>
    </rPh>
    <rPh sb="17" eb="18">
      <t>トキ</t>
    </rPh>
    <phoneticPr fontId="1"/>
  </si>
  <si>
    <t>開花始期：全体の20～30％開花した日</t>
    <rPh sb="0" eb="2">
      <t>カイカ</t>
    </rPh>
    <rPh sb="2" eb="4">
      <t>シキ</t>
    </rPh>
    <rPh sb="5" eb="7">
      <t>ゼンタイ</t>
    </rPh>
    <rPh sb="14" eb="16">
      <t>カイカ</t>
    </rPh>
    <rPh sb="18" eb="19">
      <t>ヒ</t>
    </rPh>
    <phoneticPr fontId="1"/>
  </si>
  <si>
    <t>開花盛期：80%開花した日</t>
    <rPh sb="0" eb="2">
      <t>カイカ</t>
    </rPh>
    <rPh sb="2" eb="4">
      <t>セイキ</t>
    </rPh>
    <rPh sb="8" eb="10">
      <t>カイカ</t>
    </rPh>
    <rPh sb="12" eb="13">
      <t>ヒ</t>
    </rPh>
    <phoneticPr fontId="1"/>
  </si>
  <si>
    <t>開花終期：全体の70～80％の花弁が散った日</t>
    <rPh sb="0" eb="2">
      <t>カイカ</t>
    </rPh>
    <rPh sb="2" eb="4">
      <t>シュウキ</t>
    </rPh>
    <rPh sb="5" eb="7">
      <t>ゼンタイ</t>
    </rPh>
    <rPh sb="15" eb="17">
      <t>カベン</t>
    </rPh>
    <rPh sb="18" eb="19">
      <t>チ</t>
    </rPh>
    <rPh sb="21" eb="22">
      <t>ヒ</t>
    </rPh>
    <phoneticPr fontId="1"/>
  </si>
  <si>
    <t>平成25年度</t>
  </si>
  <si>
    <t>11/下</t>
    <rPh sb="3" eb="4">
      <t>ゲ</t>
    </rPh>
    <phoneticPr fontId="1"/>
  </si>
  <si>
    <t>平成27年度</t>
    <phoneticPr fontId="3"/>
  </si>
  <si>
    <t>平成26年度</t>
    <phoneticPr fontId="3"/>
  </si>
  <si>
    <t>平成24年度</t>
    <phoneticPr fontId="3"/>
  </si>
  <si>
    <t>平成21年度</t>
    <phoneticPr fontId="3"/>
  </si>
  <si>
    <t>平成19年度</t>
    <phoneticPr fontId="3"/>
  </si>
  <si>
    <t>平成18年度</t>
    <phoneticPr fontId="3"/>
  </si>
  <si>
    <t>平成17年度</t>
    <phoneticPr fontId="3"/>
  </si>
  <si>
    <t>平成16年度</t>
    <phoneticPr fontId="3"/>
  </si>
  <si>
    <t>平成15年度</t>
    <phoneticPr fontId="3"/>
  </si>
  <si>
    <t>平成14年度</t>
    <phoneticPr fontId="3"/>
  </si>
  <si>
    <t>平成13年度</t>
    <phoneticPr fontId="3"/>
  </si>
  <si>
    <t>平成12年度</t>
    <phoneticPr fontId="3"/>
  </si>
  <si>
    <t>平成11年度</t>
    <phoneticPr fontId="3"/>
  </si>
  <si>
    <t>平成29年度</t>
    <phoneticPr fontId="3"/>
  </si>
  <si>
    <t>平成28年度</t>
    <phoneticPr fontId="3"/>
  </si>
  <si>
    <t>平成30年度</t>
  </si>
  <si>
    <r>
      <t>10/上</t>
    </r>
    <r>
      <rPr>
        <sz val="10"/>
        <rFont val="ＭＳ 明朝"/>
        <family val="1"/>
        <charset val="128"/>
      </rPr>
      <t>（台風）</t>
    </r>
    <rPh sb="3" eb="4">
      <t>ウエ</t>
    </rPh>
    <rPh sb="5" eb="7">
      <t>タイフウ</t>
    </rPh>
    <phoneticPr fontId="1"/>
  </si>
  <si>
    <t>令和元（平成31）年度</t>
    <rPh sb="0" eb="2">
      <t>レイワ</t>
    </rPh>
    <rPh sb="2" eb="3">
      <t>モト</t>
    </rPh>
    <phoneticPr fontId="1"/>
  </si>
  <si>
    <t>令和２年度</t>
    <rPh sb="0" eb="2">
      <t>レイワ</t>
    </rPh>
    <phoneticPr fontId="3"/>
  </si>
  <si>
    <t>令和３年度</t>
    <rPh sb="0" eb="2">
      <t>レイワ</t>
    </rPh>
    <phoneticPr fontId="3"/>
  </si>
  <si>
    <t>令和４年度</t>
    <rPh sb="0" eb="2">
      <t>レイワ</t>
    </rPh>
    <phoneticPr fontId="3"/>
  </si>
  <si>
    <t>日川白鳳</t>
    <rPh sb="0" eb="2">
      <t>ヒカワ</t>
    </rPh>
    <rPh sb="2" eb="4">
      <t>ハクホウ</t>
    </rPh>
    <phoneticPr fontId="1"/>
  </si>
  <si>
    <t>令和５年度</t>
    <rPh sb="0" eb="2">
      <t>レイワ</t>
    </rPh>
    <phoneticPr fontId="3"/>
  </si>
  <si>
    <t>←令和5年度調査樹変更</t>
    <rPh sb="1" eb="3">
      <t>レイワ</t>
    </rPh>
    <rPh sb="4" eb="6">
      <t>ネンド</t>
    </rPh>
    <rPh sb="6" eb="8">
      <t>チョウサ</t>
    </rPh>
    <rPh sb="8" eb="9">
      <t>ジュ</t>
    </rPh>
    <rPh sb="9" eb="11">
      <t>ヘンコウ</t>
    </rPh>
    <phoneticPr fontId="1"/>
  </si>
  <si>
    <t>令和６年度</t>
    <rPh sb="0" eb="2">
      <t>レイワ</t>
    </rPh>
    <rPh sb="3" eb="5">
      <t>ネンド</t>
    </rPh>
    <phoneticPr fontId="1"/>
  </si>
  <si>
    <t>平成30年度</t>
    <rPh sb="0" eb="2">
      <t>ヘイセイ</t>
    </rPh>
    <phoneticPr fontId="3"/>
  </si>
  <si>
    <t>平成25年度</t>
    <phoneticPr fontId="1"/>
  </si>
  <si>
    <t>平成23年度</t>
    <phoneticPr fontId="1"/>
  </si>
  <si>
    <t>平成22年度</t>
    <phoneticPr fontId="1"/>
  </si>
  <si>
    <t>←令和元年度調査樹変更</t>
    <rPh sb="1" eb="3">
      <t>レイワ</t>
    </rPh>
    <rPh sb="3" eb="4">
      <t>ガン</t>
    </rPh>
    <rPh sb="4" eb="6">
      <t>ネンド</t>
    </rPh>
    <rPh sb="6" eb="8">
      <t>チョウサ</t>
    </rPh>
    <rPh sb="8" eb="9">
      <t>ジュ</t>
    </rPh>
    <rPh sb="9" eb="11">
      <t>ヘンコウ</t>
    </rPh>
    <phoneticPr fontId="1"/>
  </si>
  <si>
    <t>令和６年度</t>
    <rPh sb="0" eb="2">
      <t>レイワ</t>
    </rPh>
    <phoneticPr fontId="3"/>
  </si>
  <si>
    <t>令和７年度</t>
    <rPh sb="0" eb="2">
      <t>レイワ</t>
    </rPh>
    <rPh sb="3" eb="5">
      <t>ネンド</t>
    </rPh>
    <phoneticPr fontId="1"/>
  </si>
  <si>
    <t>2010-2024</t>
    <phoneticPr fontId="3"/>
  </si>
  <si>
    <t>1996-2024</t>
    <phoneticPr fontId="3"/>
  </si>
  <si>
    <t>平成７年度</t>
  </si>
  <si>
    <t>さくひめ</t>
    <phoneticPr fontId="1"/>
  </si>
  <si>
    <t>2022-2024</t>
    <phoneticPr fontId="3"/>
  </si>
  <si>
    <t>収穫始期：適熟果を初めて収穫した日</t>
    <rPh sb="0" eb="2">
      <t>シュウカク</t>
    </rPh>
    <rPh sb="2" eb="3">
      <t>ハジ</t>
    </rPh>
    <rPh sb="5" eb="6">
      <t>テキ</t>
    </rPh>
    <rPh sb="6" eb="7">
      <t>ジュク</t>
    </rPh>
    <rPh sb="7" eb="8">
      <t>カ</t>
    </rPh>
    <rPh sb="9" eb="10">
      <t>ハジ</t>
    </rPh>
    <rPh sb="12" eb="14">
      <t>シュウカク</t>
    </rPh>
    <rPh sb="16" eb="17">
      <t>ヒ</t>
    </rPh>
    <phoneticPr fontId="1"/>
  </si>
  <si>
    <t>収穫盛期：収穫果が半数を越した日</t>
    <rPh sb="0" eb="2">
      <t>シュウカク</t>
    </rPh>
    <rPh sb="2" eb="3">
      <t>モ</t>
    </rPh>
    <rPh sb="5" eb="7">
      <t>シュウカク</t>
    </rPh>
    <rPh sb="7" eb="8">
      <t>カ</t>
    </rPh>
    <rPh sb="9" eb="11">
      <t>ハンスウ</t>
    </rPh>
    <rPh sb="12" eb="13">
      <t>コ</t>
    </rPh>
    <rPh sb="15" eb="16">
      <t>ヒ</t>
    </rPh>
    <phoneticPr fontId="1"/>
  </si>
  <si>
    <t>収穫終期：収穫を終了した日</t>
    <rPh sb="0" eb="2">
      <t>シュウカク</t>
    </rPh>
    <rPh sb="2" eb="4">
      <t>シュウキ</t>
    </rPh>
    <rPh sb="5" eb="7">
      <t>シュウカク</t>
    </rPh>
    <rPh sb="8" eb="10">
      <t>シュウリョウ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</si>
</sst>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 "/>
    <numFmt numFmtId="178" formatCode="m/d"/>
    <numFmt numFmtId="179" formatCode="m/d;@"/>
  </numFmts>
  <fonts count="11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22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b/>
      <i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2" fontId="0" fillId="0" borderId="0"/>
  </cellStyleXfs>
  <cellXfs count="112">
    <xf numFmtId="2" fontId="0" fillId="0" borderId="0" xfId="0"/>
    <xf numFmtId="2" fontId="2" fillId="0" borderId="1" xfId="0" applyFont="1" applyBorder="1"/>
    <xf numFmtId="2" fontId="0" fillId="0" borderId="2" xfId="0" applyBorder="1" applyAlignment="1">
      <alignment horizontal="left"/>
    </xf>
    <xf numFmtId="2" fontId="0" fillId="0" borderId="3" xfId="0" applyBorder="1"/>
    <xf numFmtId="2" fontId="0" fillId="0" borderId="4" xfId="0" applyBorder="1" applyAlignment="1">
      <alignment horizontal="center"/>
    </xf>
    <xf numFmtId="2" fontId="0" fillId="0" borderId="5" xfId="0" applyBorder="1" applyAlignment="1">
      <alignment horizontal="center"/>
    </xf>
    <xf numFmtId="2" fontId="0" fillId="0" borderId="3" xfId="0" applyBorder="1" applyAlignment="1">
      <alignment horizontal="center"/>
    </xf>
    <xf numFmtId="1" fontId="0" fillId="0" borderId="3" xfId="0" applyNumberFormat="1" applyBorder="1"/>
    <xf numFmtId="2" fontId="0" fillId="0" borderId="4" xfId="0" applyBorder="1"/>
    <xf numFmtId="2" fontId="0" fillId="0" borderId="7" xfId="0" applyBorder="1" applyAlignment="1">
      <alignment horizontal="center"/>
    </xf>
    <xf numFmtId="2" fontId="0" fillId="0" borderId="10" xfId="0" applyBorder="1" applyAlignment="1">
      <alignment horizontal="center"/>
    </xf>
    <xf numFmtId="1" fontId="0" fillId="0" borderId="0" xfId="0" applyNumberFormat="1"/>
    <xf numFmtId="176" fontId="0" fillId="0" borderId="0" xfId="0" applyNumberFormat="1"/>
    <xf numFmtId="2" fontId="4" fillId="0" borderId="0" xfId="0" applyFont="1"/>
    <xf numFmtId="2" fontId="4" fillId="0" borderId="4" xfId="0" applyFont="1" applyBorder="1"/>
    <xf numFmtId="1" fontId="5" fillId="0" borderId="12" xfId="0" applyNumberFormat="1" applyFont="1" applyBorder="1"/>
    <xf numFmtId="2" fontId="6" fillId="0" borderId="12" xfId="0" applyFont="1" applyBorder="1" applyAlignment="1">
      <alignment horizontal="center"/>
    </xf>
    <xf numFmtId="1" fontId="6" fillId="0" borderId="12" xfId="0" applyNumberFormat="1" applyFont="1" applyBorder="1"/>
    <xf numFmtId="178" fontId="6" fillId="0" borderId="15" xfId="0" applyNumberFormat="1" applyFont="1" applyBorder="1" applyAlignment="1">
      <alignment horizontal="right"/>
    </xf>
    <xf numFmtId="1" fontId="7" fillId="0" borderId="16" xfId="0" applyNumberFormat="1" applyFont="1" applyBorder="1"/>
    <xf numFmtId="2" fontId="7" fillId="0" borderId="17" xfId="0" applyFont="1" applyBorder="1" applyAlignment="1">
      <alignment horizontal="center"/>
    </xf>
    <xf numFmtId="2" fontId="7" fillId="0" borderId="18" xfId="0" applyFont="1" applyBorder="1" applyAlignment="1">
      <alignment horizontal="center"/>
    </xf>
    <xf numFmtId="2" fontId="7" fillId="0" borderId="19" xfId="0" applyFont="1" applyBorder="1" applyAlignment="1">
      <alignment horizontal="center"/>
    </xf>
    <xf numFmtId="1" fontId="7" fillId="0" borderId="20" xfId="0" applyNumberFormat="1" applyFont="1" applyBorder="1"/>
    <xf numFmtId="178" fontId="7" fillId="0" borderId="21" xfId="0" applyNumberFormat="1" applyFont="1" applyBorder="1" applyAlignment="1">
      <alignment horizontal="right"/>
    </xf>
    <xf numFmtId="2" fontId="7" fillId="0" borderId="21" xfId="0" applyFont="1" applyBorder="1" applyAlignment="1">
      <alignment horizontal="center" shrinkToFit="1"/>
    </xf>
    <xf numFmtId="0" fontId="7" fillId="0" borderId="21" xfId="0" applyNumberFormat="1" applyFont="1" applyBorder="1" applyAlignment="1">
      <alignment horizontal="right"/>
    </xf>
    <xf numFmtId="0" fontId="7" fillId="0" borderId="22" xfId="0" applyNumberFormat="1" applyFont="1" applyBorder="1" applyAlignment="1">
      <alignment horizontal="right"/>
    </xf>
    <xf numFmtId="1" fontId="7" fillId="0" borderId="23" xfId="0" applyNumberFormat="1" applyFont="1" applyBorder="1"/>
    <xf numFmtId="178" fontId="7" fillId="0" borderId="24" xfId="0" applyNumberFormat="1" applyFont="1" applyBorder="1" applyAlignment="1">
      <alignment horizontal="right"/>
    </xf>
    <xf numFmtId="0" fontId="7" fillId="0" borderId="24" xfId="0" applyNumberFormat="1" applyFont="1" applyBorder="1" applyAlignment="1">
      <alignment horizontal="right"/>
    </xf>
    <xf numFmtId="176" fontId="7" fillId="0" borderId="21" xfId="0" applyNumberFormat="1" applyFont="1" applyBorder="1"/>
    <xf numFmtId="178" fontId="7" fillId="0" borderId="21" xfId="0" applyNumberFormat="1" applyFont="1" applyBorder="1" applyAlignment="1">
      <alignment horizontal="center"/>
    </xf>
    <xf numFmtId="178" fontId="7" fillId="0" borderId="21" xfId="0" applyNumberFormat="1" applyFont="1" applyBorder="1"/>
    <xf numFmtId="176" fontId="7" fillId="0" borderId="24" xfId="0" applyNumberFormat="1" applyFont="1" applyBorder="1"/>
    <xf numFmtId="176" fontId="7" fillId="0" borderId="22" xfId="0" applyNumberFormat="1" applyFont="1" applyBorder="1"/>
    <xf numFmtId="176" fontId="7" fillId="0" borderId="19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right"/>
    </xf>
    <xf numFmtId="2" fontId="7" fillId="0" borderId="21" xfId="0" applyFont="1" applyBorder="1" applyAlignment="1">
      <alignment horizontal="center"/>
    </xf>
    <xf numFmtId="176" fontId="7" fillId="0" borderId="21" xfId="0" applyNumberFormat="1" applyFont="1" applyBorder="1" applyAlignment="1">
      <alignment horizontal="right"/>
    </xf>
    <xf numFmtId="176" fontId="7" fillId="0" borderId="22" xfId="0" applyNumberFormat="1" applyFont="1" applyBorder="1" applyAlignment="1">
      <alignment horizontal="right"/>
    </xf>
    <xf numFmtId="2" fontId="7" fillId="0" borderId="24" xfId="0" applyFont="1" applyBorder="1" applyAlignment="1">
      <alignment horizontal="center"/>
    </xf>
    <xf numFmtId="2" fontId="7" fillId="0" borderId="25" xfId="0" applyFont="1" applyBorder="1" applyAlignment="1">
      <alignment horizontal="center"/>
    </xf>
    <xf numFmtId="1" fontId="7" fillId="0" borderId="26" xfId="0" applyNumberFormat="1" applyFont="1" applyBorder="1"/>
    <xf numFmtId="1" fontId="7" fillId="0" borderId="29" xfId="0" applyNumberFormat="1" applyFont="1" applyBorder="1"/>
    <xf numFmtId="178" fontId="7" fillId="0" borderId="30" xfId="0" applyNumberFormat="1" applyFont="1" applyBorder="1" applyAlignment="1">
      <alignment horizontal="right"/>
    </xf>
    <xf numFmtId="2" fontId="7" fillId="0" borderId="30" xfId="0" applyFont="1" applyBorder="1" applyAlignment="1">
      <alignment horizontal="center" shrinkToFit="1"/>
    </xf>
    <xf numFmtId="0" fontId="7" fillId="0" borderId="30" xfId="0" applyNumberFormat="1" applyFont="1" applyBorder="1" applyAlignment="1">
      <alignment horizontal="right"/>
    </xf>
    <xf numFmtId="1" fontId="7" fillId="0" borderId="0" xfId="0" applyNumberFormat="1" applyFont="1"/>
    <xf numFmtId="178" fontId="7" fillId="0" borderId="32" xfId="0" applyNumberFormat="1" applyFont="1" applyBorder="1" applyAlignment="1">
      <alignment horizontal="right"/>
    </xf>
    <xf numFmtId="2" fontId="7" fillId="0" borderId="32" xfId="0" applyFont="1" applyBorder="1" applyAlignment="1">
      <alignment horizontal="center" shrinkToFit="1"/>
    </xf>
    <xf numFmtId="2" fontId="7" fillId="0" borderId="0" xfId="0" applyFont="1" applyAlignment="1">
      <alignment horizontal="center"/>
    </xf>
    <xf numFmtId="0" fontId="7" fillId="0" borderId="32" xfId="0" applyNumberFormat="1" applyFont="1" applyBorder="1" applyAlignment="1">
      <alignment horizontal="right"/>
    </xf>
    <xf numFmtId="2" fontId="0" fillId="0" borderId="13" xfId="0" applyBorder="1" applyAlignment="1">
      <alignment horizontal="center"/>
    </xf>
    <xf numFmtId="2" fontId="0" fillId="0" borderId="14" xfId="0" applyBorder="1" applyAlignment="1">
      <alignment horizontal="center"/>
    </xf>
    <xf numFmtId="2" fontId="5" fillId="0" borderId="16" xfId="0" applyFont="1" applyBorder="1" applyAlignment="1">
      <alignment horizontal="center"/>
    </xf>
    <xf numFmtId="1" fontId="5" fillId="0" borderId="16" xfId="0" applyNumberFormat="1" applyFont="1" applyBorder="1"/>
    <xf numFmtId="178" fontId="5" fillId="0" borderId="37" xfId="0" applyNumberFormat="1" applyFont="1" applyBorder="1" applyAlignment="1">
      <alignment horizontal="right"/>
    </xf>
    <xf numFmtId="176" fontId="5" fillId="0" borderId="37" xfId="0" applyNumberFormat="1" applyFont="1" applyBorder="1" applyAlignment="1">
      <alignment horizontal="right"/>
    </xf>
    <xf numFmtId="177" fontId="5" fillId="0" borderId="37" xfId="0" applyNumberFormat="1" applyFont="1" applyBorder="1" applyAlignment="1">
      <alignment horizontal="right"/>
    </xf>
    <xf numFmtId="176" fontId="5" fillId="0" borderId="38" xfId="0" applyNumberFormat="1" applyFont="1" applyBorder="1" applyAlignment="1">
      <alignment horizontal="right"/>
    </xf>
    <xf numFmtId="2" fontId="5" fillId="0" borderId="1" xfId="0" applyFont="1" applyBorder="1" applyAlignment="1">
      <alignment horizontal="center"/>
    </xf>
    <xf numFmtId="178" fontId="5" fillId="0" borderId="11" xfId="0" applyNumberFormat="1" applyFont="1" applyBorder="1" applyAlignment="1">
      <alignment horizontal="right"/>
    </xf>
    <xf numFmtId="2" fontId="8" fillId="0" borderId="15" xfId="0" applyFont="1" applyBorder="1" applyAlignment="1">
      <alignment horizontal="center" shrinkToFit="1"/>
    </xf>
    <xf numFmtId="176" fontId="5" fillId="0" borderId="11" xfId="0" applyNumberFormat="1" applyFont="1" applyBorder="1" applyAlignment="1">
      <alignment horizontal="right"/>
    </xf>
    <xf numFmtId="177" fontId="5" fillId="0" borderId="11" xfId="0" applyNumberFormat="1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2" fontId="7" fillId="0" borderId="4" xfId="0" applyFont="1" applyBorder="1" applyAlignment="1">
      <alignment horizontal="center"/>
    </xf>
    <xf numFmtId="176" fontId="6" fillId="0" borderId="15" xfId="0" applyNumberFormat="1" applyFont="1" applyBorder="1" applyAlignment="1">
      <alignment horizontal="right"/>
    </xf>
    <xf numFmtId="176" fontId="7" fillId="0" borderId="24" xfId="0" applyNumberFormat="1" applyFont="1" applyBorder="1" applyAlignment="1">
      <alignment horizontal="right"/>
    </xf>
    <xf numFmtId="176" fontId="7" fillId="0" borderId="39" xfId="0" applyNumberFormat="1" applyFont="1" applyBorder="1" applyAlignment="1">
      <alignment horizontal="right"/>
    </xf>
    <xf numFmtId="176" fontId="7" fillId="0" borderId="28" xfId="0" applyNumberFormat="1" applyFont="1" applyBorder="1" applyAlignment="1">
      <alignment horizontal="right"/>
    </xf>
    <xf numFmtId="179" fontId="7" fillId="0" borderId="24" xfId="0" applyNumberFormat="1" applyFont="1" applyBorder="1" applyAlignment="1">
      <alignment horizontal="right"/>
    </xf>
    <xf numFmtId="179" fontId="7" fillId="0" borderId="39" xfId="0" applyNumberFormat="1" applyFont="1" applyBorder="1" applyAlignment="1">
      <alignment horizontal="right"/>
    </xf>
    <xf numFmtId="176" fontId="7" fillId="0" borderId="31" xfId="0" applyNumberFormat="1" applyFont="1" applyBorder="1" applyAlignment="1">
      <alignment horizontal="right"/>
    </xf>
    <xf numFmtId="2" fontId="7" fillId="0" borderId="40" xfId="0" applyFont="1" applyBorder="1" applyAlignment="1">
      <alignment horizontal="center"/>
    </xf>
    <xf numFmtId="176" fontId="7" fillId="0" borderId="30" xfId="0" applyNumberFormat="1" applyFont="1" applyBorder="1" applyAlignment="1">
      <alignment horizontal="right"/>
    </xf>
    <xf numFmtId="2" fontId="9" fillId="0" borderId="4" xfId="0" applyFont="1" applyBorder="1"/>
    <xf numFmtId="176" fontId="7" fillId="0" borderId="32" xfId="0" applyNumberFormat="1" applyFont="1" applyBorder="1" applyAlignment="1">
      <alignment horizontal="right"/>
    </xf>
    <xf numFmtId="179" fontId="7" fillId="0" borderId="41" xfId="0" applyNumberFormat="1" applyFont="1" applyBorder="1" applyAlignment="1">
      <alignment horizontal="right"/>
    </xf>
    <xf numFmtId="179" fontId="7" fillId="0" borderId="42" xfId="0" applyNumberFormat="1" applyFont="1" applyBorder="1" applyAlignment="1">
      <alignment horizontal="right"/>
    </xf>
    <xf numFmtId="176" fontId="7" fillId="0" borderId="42" xfId="0" applyNumberFormat="1" applyFont="1" applyBorder="1" applyAlignment="1">
      <alignment horizontal="right"/>
    </xf>
    <xf numFmtId="176" fontId="7" fillId="0" borderId="43" xfId="0" applyNumberFormat="1" applyFont="1" applyBorder="1" applyAlignment="1">
      <alignment horizontal="right"/>
    </xf>
    <xf numFmtId="2" fontId="10" fillId="0" borderId="4" xfId="0" applyFont="1" applyBorder="1"/>
    <xf numFmtId="178" fontId="7" fillId="0" borderId="35" xfId="0" applyNumberFormat="1" applyFont="1" applyBorder="1" applyAlignment="1">
      <alignment horizontal="right"/>
    </xf>
    <xf numFmtId="176" fontId="7" fillId="0" borderId="35" xfId="0" applyNumberFormat="1" applyFont="1" applyBorder="1" applyAlignment="1">
      <alignment horizontal="right"/>
    </xf>
    <xf numFmtId="176" fontId="7" fillId="0" borderId="36" xfId="0" applyNumberFormat="1" applyFont="1" applyBorder="1" applyAlignment="1">
      <alignment horizontal="right"/>
    </xf>
    <xf numFmtId="2" fontId="7" fillId="0" borderId="33" xfId="0" applyFont="1" applyBorder="1" applyAlignment="1">
      <alignment horizontal="center"/>
    </xf>
    <xf numFmtId="1" fontId="7" fillId="0" borderId="34" xfId="0" applyNumberFormat="1" applyFont="1" applyBorder="1"/>
    <xf numFmtId="2" fontId="7" fillId="0" borderId="35" xfId="0" applyFont="1" applyBorder="1" applyAlignment="1">
      <alignment horizontal="center" shrinkToFit="1"/>
    </xf>
    <xf numFmtId="2" fontId="7" fillId="0" borderId="30" xfId="0" applyFont="1" applyBorder="1" applyAlignment="1">
      <alignment horizontal="center"/>
    </xf>
    <xf numFmtId="179" fontId="7" fillId="0" borderId="24" xfId="0" applyNumberFormat="1" applyFont="1" applyBorder="1" applyAlignment="1">
      <alignment horizontal="center"/>
    </xf>
    <xf numFmtId="179" fontId="7" fillId="0" borderId="39" xfId="0" applyNumberFormat="1" applyFont="1" applyBorder="1" applyAlignment="1">
      <alignment horizontal="center"/>
    </xf>
    <xf numFmtId="2" fontId="7" fillId="0" borderId="27" xfId="0" applyFont="1" applyBorder="1" applyAlignment="1">
      <alignment horizontal="center"/>
    </xf>
    <xf numFmtId="2" fontId="7" fillId="0" borderId="45" xfId="0" applyFont="1" applyBorder="1" applyAlignment="1">
      <alignment horizontal="center"/>
    </xf>
    <xf numFmtId="1" fontId="7" fillId="0" borderId="29" xfId="0" applyNumberFormat="1" applyFont="1" applyBorder="1" applyAlignment="1">
      <alignment horizontal="right"/>
    </xf>
    <xf numFmtId="1" fontId="7" fillId="0" borderId="46" xfId="0" applyNumberFormat="1" applyFont="1" applyBorder="1" applyAlignment="1">
      <alignment horizontal="right"/>
    </xf>
    <xf numFmtId="178" fontId="7" fillId="0" borderId="44" xfId="0" applyNumberFormat="1" applyFont="1" applyBorder="1" applyAlignment="1">
      <alignment horizontal="right"/>
    </xf>
    <xf numFmtId="178" fontId="7" fillId="0" borderId="47" xfId="0" applyNumberFormat="1" applyFont="1" applyBorder="1" applyAlignment="1">
      <alignment horizontal="right"/>
    </xf>
    <xf numFmtId="176" fontId="7" fillId="0" borderId="47" xfId="0" applyNumberFormat="1" applyFont="1" applyBorder="1" applyAlignment="1">
      <alignment horizontal="right"/>
    </xf>
    <xf numFmtId="2" fontId="7" fillId="0" borderId="48" xfId="0" applyFont="1" applyBorder="1" applyAlignment="1">
      <alignment horizontal="center"/>
    </xf>
    <xf numFmtId="178" fontId="7" fillId="0" borderId="17" xfId="0" applyNumberFormat="1" applyFont="1" applyBorder="1" applyAlignment="1">
      <alignment horizontal="right"/>
    </xf>
    <xf numFmtId="176" fontId="7" fillId="0" borderId="17" xfId="0" applyNumberFormat="1" applyFont="1" applyBorder="1"/>
    <xf numFmtId="176" fontId="7" fillId="0" borderId="18" xfId="0" applyNumberFormat="1" applyFont="1" applyBorder="1"/>
    <xf numFmtId="2" fontId="7" fillId="0" borderId="10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/>
    </xf>
    <xf numFmtId="178" fontId="7" fillId="0" borderId="39" xfId="0" applyNumberFormat="1" applyFont="1" applyBorder="1" applyAlignment="1">
      <alignment horizontal="right"/>
    </xf>
    <xf numFmtId="178" fontId="7" fillId="0" borderId="27" xfId="0" applyNumberFormat="1" applyFont="1" applyBorder="1" applyAlignment="1">
      <alignment horizontal="right"/>
    </xf>
    <xf numFmtId="176" fontId="7" fillId="0" borderId="27" xfId="0" applyNumberFormat="1" applyFont="1" applyBorder="1" applyAlignment="1">
      <alignment horizontal="right"/>
    </xf>
    <xf numFmtId="2" fontId="0" fillId="0" borderId="7" xfId="0" applyBorder="1" applyAlignment="1">
      <alignment horizontal="center" vertical="top"/>
    </xf>
    <xf numFmtId="2" fontId="0" fillId="0" borderId="8" xfId="0" applyBorder="1" applyAlignment="1">
      <alignment horizontal="center" vertical="top"/>
    </xf>
    <xf numFmtId="2" fontId="0" fillId="0" borderId="9" xfId="0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4"/>
  <sheetViews>
    <sheetView showGridLines="0" tabSelected="1" topLeftCell="A36" workbookViewId="0">
      <selection activeCell="K61" sqref="K61"/>
    </sheetView>
  </sheetViews>
  <sheetFormatPr defaultColWidth="13.5" defaultRowHeight="17.25" x14ac:dyDescent="0.2"/>
  <cols>
    <col min="1" max="1" width="7.69921875" customWidth="1"/>
    <col min="3" max="3" width="17.8984375" customWidth="1"/>
    <col min="4" max="4" width="9.3984375" customWidth="1"/>
    <col min="5" max="15" width="8.69921875" customWidth="1"/>
    <col min="16" max="16" width="15.296875" customWidth="1"/>
    <col min="17" max="17" width="13.69921875" customWidth="1"/>
  </cols>
  <sheetData>
    <row r="1" spans="1:16" ht="26.25" thickBo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8"/>
    </row>
    <row r="2" spans="1:16" ht="18" thickBot="1" x14ac:dyDescent="0.25">
      <c r="A2" s="4" t="s">
        <v>1</v>
      </c>
      <c r="B2" s="9" t="s">
        <v>2</v>
      </c>
      <c r="C2" s="6" t="s">
        <v>3</v>
      </c>
      <c r="D2" s="7"/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53" t="s">
        <v>12</v>
      </c>
      <c r="N2" s="53" t="s">
        <v>13</v>
      </c>
      <c r="O2" s="54" t="s">
        <v>14</v>
      </c>
      <c r="P2" s="8"/>
    </row>
    <row r="3" spans="1:16" ht="18" thickBot="1" x14ac:dyDescent="0.25">
      <c r="A3" s="109" t="s">
        <v>15</v>
      </c>
      <c r="B3" s="109" t="s">
        <v>60</v>
      </c>
      <c r="C3" s="61" t="s">
        <v>70</v>
      </c>
      <c r="D3" s="15"/>
      <c r="E3" s="62">
        <v>45726</v>
      </c>
      <c r="F3" s="62">
        <v>45744</v>
      </c>
      <c r="G3" s="62">
        <v>45747</v>
      </c>
      <c r="H3" s="62">
        <v>45755</v>
      </c>
      <c r="I3" s="62">
        <v>45828</v>
      </c>
      <c r="J3" s="62">
        <v>45833</v>
      </c>
      <c r="K3" s="62">
        <v>45838</v>
      </c>
      <c r="L3" s="63"/>
      <c r="M3" s="64">
        <v>257.3</v>
      </c>
      <c r="N3" s="65">
        <v>11.6</v>
      </c>
      <c r="O3" s="66">
        <v>4.8</v>
      </c>
      <c r="P3" s="8"/>
    </row>
    <row r="4" spans="1:16" ht="18" thickBot="1" x14ac:dyDescent="0.25">
      <c r="A4" s="110"/>
      <c r="B4" s="110"/>
      <c r="C4" s="16" t="s">
        <v>20</v>
      </c>
      <c r="D4" s="17" t="s">
        <v>71</v>
      </c>
      <c r="E4" s="18">
        <f>AVERAGE(E5:E19)</f>
        <v>43529.833333333336</v>
      </c>
      <c r="F4" s="18">
        <f>AVERAGE(F5:F19)</f>
        <v>43554</v>
      </c>
      <c r="G4" s="18">
        <f>AVERAGE(G5:G19)</f>
        <v>43556.642857142855</v>
      </c>
      <c r="H4" s="18">
        <f>AVERAGE(H5:H19)</f>
        <v>43563.357142857145</v>
      </c>
      <c r="I4" s="18">
        <f>AVERAGE(I5:I19)</f>
        <v>43635.714285714283</v>
      </c>
      <c r="J4" s="18">
        <f t="shared" ref="J4" si="0">AVERAGE(J5:J19)</f>
        <v>43638.533333333333</v>
      </c>
      <c r="K4" s="18">
        <f>AVERAGE(K5:K19)</f>
        <v>43641.714285714283</v>
      </c>
      <c r="L4" s="18" t="s">
        <v>29</v>
      </c>
      <c r="M4" s="68">
        <f>AVERAGE(M5:M19)</f>
        <v>239.07335185185187</v>
      </c>
      <c r="N4" s="68">
        <f t="shared" ref="N4" si="1">AVERAGE(N5:N19)</f>
        <v>11.512851851851853</v>
      </c>
      <c r="O4" s="68">
        <f>AVERAGE(O5:O19)</f>
        <v>4.4018842592592602</v>
      </c>
      <c r="P4" s="8"/>
    </row>
    <row r="5" spans="1:16" x14ac:dyDescent="0.2">
      <c r="A5" s="110"/>
      <c r="B5" s="110"/>
      <c r="C5" s="94" t="s">
        <v>69</v>
      </c>
      <c r="D5" s="96">
        <v>2024</v>
      </c>
      <c r="E5" s="97">
        <v>43531</v>
      </c>
      <c r="F5" s="98">
        <v>43555</v>
      </c>
      <c r="G5" s="98">
        <v>43556</v>
      </c>
      <c r="H5" s="84">
        <v>43561</v>
      </c>
      <c r="I5" s="84">
        <v>43632</v>
      </c>
      <c r="J5" s="84">
        <v>43634</v>
      </c>
      <c r="K5" s="98">
        <v>43637</v>
      </c>
      <c r="L5" s="89" t="s">
        <v>38</v>
      </c>
      <c r="M5" s="99">
        <v>246.3</v>
      </c>
      <c r="N5" s="85">
        <v>11.6</v>
      </c>
      <c r="O5" s="86">
        <v>4.5</v>
      </c>
      <c r="P5" s="8"/>
    </row>
    <row r="6" spans="1:16" x14ac:dyDescent="0.2">
      <c r="A6" s="110"/>
      <c r="B6" s="110"/>
      <c r="C6" s="22" t="s">
        <v>61</v>
      </c>
      <c r="D6" s="95">
        <v>2023</v>
      </c>
      <c r="E6" s="29">
        <v>43530</v>
      </c>
      <c r="F6" s="45">
        <v>43549</v>
      </c>
      <c r="G6" s="45">
        <v>43551</v>
      </c>
      <c r="H6" s="45">
        <v>43558</v>
      </c>
      <c r="I6" s="45">
        <v>43632</v>
      </c>
      <c r="J6" s="45">
        <v>43634</v>
      </c>
      <c r="K6" s="45">
        <v>43636</v>
      </c>
      <c r="L6" s="46" t="s">
        <v>38</v>
      </c>
      <c r="M6" s="76">
        <v>238.2</v>
      </c>
      <c r="N6" s="76">
        <v>11.01</v>
      </c>
      <c r="O6" s="74">
        <v>4.5825000000000005</v>
      </c>
      <c r="P6" s="8"/>
    </row>
    <row r="7" spans="1:16" x14ac:dyDescent="0.2">
      <c r="A7" s="110"/>
      <c r="B7" s="110"/>
      <c r="C7" s="22" t="s">
        <v>59</v>
      </c>
      <c r="D7" s="28">
        <v>2022</v>
      </c>
      <c r="E7" s="29">
        <v>43533</v>
      </c>
      <c r="F7" s="49">
        <v>43553</v>
      </c>
      <c r="G7" s="49">
        <v>43555</v>
      </c>
      <c r="H7" s="49">
        <v>43563</v>
      </c>
      <c r="I7" s="49">
        <v>43634</v>
      </c>
      <c r="J7" s="49">
        <v>43636</v>
      </c>
      <c r="K7" s="49">
        <v>43640</v>
      </c>
      <c r="L7" s="90" t="s">
        <v>29</v>
      </c>
      <c r="M7" s="78">
        <v>226.22888888888889</v>
      </c>
      <c r="N7" s="78">
        <v>11.159166666666666</v>
      </c>
      <c r="O7" s="78">
        <v>4.5941666666666672</v>
      </c>
      <c r="P7" s="8"/>
    </row>
    <row r="8" spans="1:16" x14ac:dyDescent="0.2">
      <c r="A8" s="110"/>
      <c r="B8" s="110"/>
      <c r="C8" s="22" t="s">
        <v>58</v>
      </c>
      <c r="D8" s="23">
        <v>2021</v>
      </c>
      <c r="E8" s="79">
        <v>43529</v>
      </c>
      <c r="F8" s="72">
        <v>43545</v>
      </c>
      <c r="G8" s="72">
        <v>43548</v>
      </c>
      <c r="H8" s="72">
        <v>43554</v>
      </c>
      <c r="I8" s="72">
        <v>43632</v>
      </c>
      <c r="J8" s="72">
        <v>43635</v>
      </c>
      <c r="K8" s="72">
        <v>43641</v>
      </c>
      <c r="L8" s="38" t="s">
        <v>29</v>
      </c>
      <c r="M8" s="69">
        <v>230.05138888888888</v>
      </c>
      <c r="N8" s="69">
        <v>12.486111111111111</v>
      </c>
      <c r="O8" s="40">
        <v>4.4815972222222227</v>
      </c>
      <c r="P8" s="8"/>
    </row>
    <row r="9" spans="1:16" x14ac:dyDescent="0.2">
      <c r="A9" s="110"/>
      <c r="B9" s="110"/>
      <c r="C9" s="22" t="s">
        <v>57</v>
      </c>
      <c r="D9" s="23">
        <v>2020</v>
      </c>
      <c r="E9" s="72">
        <v>43527</v>
      </c>
      <c r="F9" s="72">
        <v>43552</v>
      </c>
      <c r="G9" s="72">
        <v>43555</v>
      </c>
      <c r="H9" s="72">
        <v>43562</v>
      </c>
      <c r="I9" s="72">
        <v>43635</v>
      </c>
      <c r="J9" s="72">
        <v>43638</v>
      </c>
      <c r="K9" s="72">
        <v>43642</v>
      </c>
      <c r="L9" s="38" t="s">
        <v>27</v>
      </c>
      <c r="M9" s="69">
        <v>249.38499999999999</v>
      </c>
      <c r="N9" s="69">
        <v>11.950000000000001</v>
      </c>
      <c r="O9" s="40">
        <v>4.4425000000000008</v>
      </c>
      <c r="P9" s="83" t="s">
        <v>68</v>
      </c>
    </row>
    <row r="10" spans="1:16" x14ac:dyDescent="0.2">
      <c r="A10" s="110"/>
      <c r="B10" s="110"/>
      <c r="C10" s="22" t="s">
        <v>56</v>
      </c>
      <c r="D10" s="23">
        <v>2019</v>
      </c>
      <c r="E10" s="72">
        <v>43529</v>
      </c>
      <c r="F10" s="72">
        <v>43553</v>
      </c>
      <c r="G10" s="72">
        <v>43555</v>
      </c>
      <c r="H10" s="72">
        <v>43566</v>
      </c>
      <c r="I10" s="72">
        <v>43635</v>
      </c>
      <c r="J10" s="72">
        <v>43637</v>
      </c>
      <c r="K10" s="72">
        <v>43640</v>
      </c>
      <c r="L10" s="38" t="s">
        <v>27</v>
      </c>
      <c r="M10" s="69">
        <v>233.26499999999999</v>
      </c>
      <c r="N10" s="69">
        <v>12.22</v>
      </c>
      <c r="O10" s="40">
        <v>4.4974999999999996</v>
      </c>
      <c r="P10" s="8"/>
    </row>
    <row r="11" spans="1:16" x14ac:dyDescent="0.2">
      <c r="A11" s="110"/>
      <c r="B11" s="110"/>
      <c r="C11" s="22" t="s">
        <v>64</v>
      </c>
      <c r="D11" s="23">
        <v>2018</v>
      </c>
      <c r="E11" s="91" t="s">
        <v>16</v>
      </c>
      <c r="F11" s="72">
        <v>43551</v>
      </c>
      <c r="G11" s="72">
        <v>43554</v>
      </c>
      <c r="H11" s="72">
        <v>43561</v>
      </c>
      <c r="I11" s="72">
        <v>43629</v>
      </c>
      <c r="J11" s="72">
        <v>43631</v>
      </c>
      <c r="K11" s="72">
        <v>43634</v>
      </c>
      <c r="L11" s="91" t="s">
        <v>16</v>
      </c>
      <c r="M11" s="69">
        <v>190.15</v>
      </c>
      <c r="N11" s="69">
        <v>11.747499999999999</v>
      </c>
      <c r="O11" s="40">
        <v>4.2675000000000001</v>
      </c>
      <c r="P11" s="8"/>
    </row>
    <row r="12" spans="1:16" x14ac:dyDescent="0.2">
      <c r="A12" s="110"/>
      <c r="B12" s="110"/>
      <c r="C12" s="22" t="s">
        <v>52</v>
      </c>
      <c r="D12" s="23">
        <v>2017</v>
      </c>
      <c r="E12" s="91" t="s">
        <v>16</v>
      </c>
      <c r="F12" s="72">
        <v>43561</v>
      </c>
      <c r="G12" s="72">
        <v>43563</v>
      </c>
      <c r="H12" s="72">
        <v>43567</v>
      </c>
      <c r="I12" s="91" t="s">
        <v>16</v>
      </c>
      <c r="J12" s="72">
        <v>43641</v>
      </c>
      <c r="K12" s="91" t="s">
        <v>16</v>
      </c>
      <c r="L12" s="91" t="s">
        <v>16</v>
      </c>
      <c r="M12" s="69">
        <v>205.89999999999998</v>
      </c>
      <c r="N12" s="69">
        <v>13.2075</v>
      </c>
      <c r="O12" s="40">
        <v>4.3650000000000002</v>
      </c>
    </row>
    <row r="13" spans="1:16" x14ac:dyDescent="0.2">
      <c r="A13" s="110"/>
      <c r="B13" s="110"/>
      <c r="C13" s="22" t="s">
        <v>53</v>
      </c>
      <c r="D13" s="23">
        <v>2016</v>
      </c>
      <c r="E13" s="91" t="s">
        <v>16</v>
      </c>
      <c r="F13" s="91" t="s">
        <v>16</v>
      </c>
      <c r="G13" s="91" t="s">
        <v>16</v>
      </c>
      <c r="H13" s="91" t="s">
        <v>16</v>
      </c>
      <c r="I13" s="80">
        <v>43633</v>
      </c>
      <c r="J13" s="80">
        <v>43636</v>
      </c>
      <c r="K13" s="80">
        <v>43638</v>
      </c>
      <c r="L13" s="91" t="s">
        <v>16</v>
      </c>
      <c r="M13" s="81">
        <v>243.90499999999997</v>
      </c>
      <c r="N13" s="81">
        <v>12.217499999999998</v>
      </c>
      <c r="O13" s="82">
        <v>4.4049999999999994</v>
      </c>
    </row>
    <row r="14" spans="1:16" x14ac:dyDescent="0.2">
      <c r="A14" s="110"/>
      <c r="B14" s="110"/>
      <c r="C14" s="22" t="s">
        <v>39</v>
      </c>
      <c r="D14" s="23">
        <v>2015</v>
      </c>
      <c r="E14" s="91" t="s">
        <v>16</v>
      </c>
      <c r="F14" s="80">
        <v>43556</v>
      </c>
      <c r="G14" s="80">
        <v>43559</v>
      </c>
      <c r="H14" s="80">
        <v>43561</v>
      </c>
      <c r="I14" s="80">
        <v>43635</v>
      </c>
      <c r="J14" s="80">
        <v>43638</v>
      </c>
      <c r="K14" s="80">
        <v>43641</v>
      </c>
      <c r="L14" s="91" t="s">
        <v>16</v>
      </c>
      <c r="M14" s="81">
        <v>274.8</v>
      </c>
      <c r="N14" s="81">
        <v>10.572500000000002</v>
      </c>
      <c r="O14" s="82">
        <v>4.2725000000000009</v>
      </c>
    </row>
    <row r="15" spans="1:16" x14ac:dyDescent="0.2">
      <c r="A15" s="110"/>
      <c r="B15" s="110"/>
      <c r="C15" s="22" t="s">
        <v>40</v>
      </c>
      <c r="D15" s="23">
        <v>2014</v>
      </c>
      <c r="E15" s="91" t="s">
        <v>16</v>
      </c>
      <c r="F15" s="80">
        <v>43555</v>
      </c>
      <c r="G15" s="80">
        <v>43558</v>
      </c>
      <c r="H15" s="80">
        <v>43568</v>
      </c>
      <c r="I15" s="80">
        <v>43639</v>
      </c>
      <c r="J15" s="80">
        <v>43641</v>
      </c>
      <c r="K15" s="80">
        <v>43643</v>
      </c>
      <c r="L15" s="91" t="s">
        <v>16</v>
      </c>
      <c r="M15" s="81">
        <v>254.8</v>
      </c>
      <c r="N15" s="81">
        <v>11.1625</v>
      </c>
      <c r="O15" s="82">
        <v>4.2524999999999995</v>
      </c>
    </row>
    <row r="16" spans="1:16" x14ac:dyDescent="0.2">
      <c r="A16" s="110"/>
      <c r="B16" s="110"/>
      <c r="C16" s="22" t="s">
        <v>65</v>
      </c>
      <c r="D16" s="23">
        <v>2013</v>
      </c>
      <c r="E16" s="91" t="s">
        <v>16</v>
      </c>
      <c r="F16" s="80">
        <v>43551</v>
      </c>
      <c r="G16" s="80">
        <v>43554</v>
      </c>
      <c r="H16" s="80">
        <v>43561</v>
      </c>
      <c r="I16" s="80">
        <v>43640</v>
      </c>
      <c r="J16" s="80">
        <v>43644</v>
      </c>
      <c r="K16" s="80">
        <v>43647</v>
      </c>
      <c r="L16" s="91" t="s">
        <v>16</v>
      </c>
      <c r="M16" s="81">
        <v>251.5</v>
      </c>
      <c r="N16" s="81">
        <v>11.594999999999999</v>
      </c>
      <c r="O16" s="82">
        <v>4.2225000000000019</v>
      </c>
    </row>
    <row r="17" spans="1:16" x14ac:dyDescent="0.2">
      <c r="A17" s="110"/>
      <c r="B17" s="110"/>
      <c r="C17" s="22" t="s">
        <v>41</v>
      </c>
      <c r="D17" s="23">
        <v>2012</v>
      </c>
      <c r="E17" s="91" t="s">
        <v>16</v>
      </c>
      <c r="F17" s="80">
        <v>43564</v>
      </c>
      <c r="G17" s="80">
        <v>43566</v>
      </c>
      <c r="H17" s="80">
        <v>43571</v>
      </c>
      <c r="I17" s="80">
        <v>43641</v>
      </c>
      <c r="J17" s="80">
        <v>43644</v>
      </c>
      <c r="K17" s="80">
        <v>43648</v>
      </c>
      <c r="L17" s="91" t="s">
        <v>16</v>
      </c>
      <c r="M17" s="81">
        <v>252.4</v>
      </c>
      <c r="N17" s="81">
        <v>10.395</v>
      </c>
      <c r="O17" s="82">
        <v>4.16</v>
      </c>
    </row>
    <row r="18" spans="1:16" x14ac:dyDescent="0.2">
      <c r="A18" s="110"/>
      <c r="B18" s="110"/>
      <c r="C18" s="67" t="s">
        <v>66</v>
      </c>
      <c r="D18" s="48">
        <v>2011</v>
      </c>
      <c r="E18" s="91" t="s">
        <v>16</v>
      </c>
      <c r="F18" s="80">
        <v>43561</v>
      </c>
      <c r="G18" s="80">
        <v>43563</v>
      </c>
      <c r="H18" s="80">
        <v>43571</v>
      </c>
      <c r="I18" s="80">
        <v>43642</v>
      </c>
      <c r="J18" s="80">
        <v>43645</v>
      </c>
      <c r="K18" s="80">
        <v>43650</v>
      </c>
      <c r="L18" s="91" t="s">
        <v>16</v>
      </c>
      <c r="M18" s="81">
        <v>220.20999999999998</v>
      </c>
      <c r="N18" s="81">
        <v>10.595000000000001</v>
      </c>
      <c r="O18" s="82">
        <v>4.6100000000000003</v>
      </c>
    </row>
    <row r="19" spans="1:16" ht="18" thickBot="1" x14ac:dyDescent="0.25">
      <c r="A19" s="110"/>
      <c r="B19" s="111"/>
      <c r="C19" s="42" t="s">
        <v>67</v>
      </c>
      <c r="D19" s="43">
        <v>2010</v>
      </c>
      <c r="E19" s="92" t="s">
        <v>16</v>
      </c>
      <c r="F19" s="73">
        <v>43550</v>
      </c>
      <c r="G19" s="73">
        <v>43556</v>
      </c>
      <c r="H19" s="73">
        <v>43563</v>
      </c>
      <c r="I19" s="73">
        <v>43641</v>
      </c>
      <c r="J19" s="73">
        <v>43644</v>
      </c>
      <c r="K19" s="73">
        <v>43647</v>
      </c>
      <c r="L19" s="93" t="s">
        <v>16</v>
      </c>
      <c r="M19" s="70">
        <v>269.005</v>
      </c>
      <c r="N19" s="70">
        <v>10.775000000000002</v>
      </c>
      <c r="O19" s="71">
        <v>4.3749999999999991</v>
      </c>
      <c r="P19" s="8"/>
    </row>
    <row r="20" spans="1:16" ht="18" thickBot="1" x14ac:dyDescent="0.25">
      <c r="A20" s="110"/>
      <c r="B20" s="109" t="s">
        <v>23</v>
      </c>
      <c r="C20" s="55" t="s">
        <v>70</v>
      </c>
      <c r="D20" s="56"/>
      <c r="E20" s="57">
        <v>45729</v>
      </c>
      <c r="F20" s="57">
        <v>45747</v>
      </c>
      <c r="G20" s="57">
        <v>45752</v>
      </c>
      <c r="H20" s="57">
        <v>45757</v>
      </c>
      <c r="I20" s="57"/>
      <c r="J20" s="57"/>
      <c r="K20" s="57"/>
      <c r="L20" s="63"/>
      <c r="M20" s="58"/>
      <c r="N20" s="59"/>
      <c r="O20" s="60"/>
    </row>
    <row r="21" spans="1:16" ht="18" thickBot="1" x14ac:dyDescent="0.25">
      <c r="A21" s="110"/>
      <c r="B21" s="110"/>
      <c r="C21" s="16" t="s">
        <v>20</v>
      </c>
      <c r="D21" s="17" t="s">
        <v>72</v>
      </c>
      <c r="E21" s="18">
        <f>AVERAGE(E22:E51)</f>
        <v>36596.966666666667</v>
      </c>
      <c r="F21" s="18">
        <f t="shared" ref="F21:K21" si="2">AVERAGE(F22:F51)</f>
        <v>36617.133333333331</v>
      </c>
      <c r="G21" s="18">
        <f t="shared" si="2"/>
        <v>36619.800000000003</v>
      </c>
      <c r="H21" s="18">
        <f t="shared" si="2"/>
        <v>36626.066666666666</v>
      </c>
      <c r="I21" s="18">
        <f t="shared" si="2"/>
        <v>36712.199999999997</v>
      </c>
      <c r="J21" s="18">
        <f t="shared" si="2"/>
        <v>36715.5</v>
      </c>
      <c r="K21" s="18">
        <f t="shared" si="2"/>
        <v>36719.966666666667</v>
      </c>
      <c r="L21" s="18" t="s">
        <v>29</v>
      </c>
      <c r="M21" s="68">
        <f>AVERAGE(M22:M51)</f>
        <v>271.60033333333331</v>
      </c>
      <c r="N21" s="68">
        <f>AVERAGE(N22:N51)</f>
        <v>12.917277777777777</v>
      </c>
      <c r="O21" s="68">
        <f t="shared" ref="O21" si="3">AVERAGE(O22:O51)</f>
        <v>4.449791666666667</v>
      </c>
      <c r="P21" s="8"/>
    </row>
    <row r="22" spans="1:16" x14ac:dyDescent="0.2">
      <c r="A22" s="110"/>
      <c r="B22" s="110"/>
      <c r="C22" s="87" t="s">
        <v>63</v>
      </c>
      <c r="D22" s="88">
        <v>2024</v>
      </c>
      <c r="E22" s="84">
        <v>36597</v>
      </c>
      <c r="F22" s="84">
        <v>36616</v>
      </c>
      <c r="G22" s="84">
        <v>36618</v>
      </c>
      <c r="H22" s="84">
        <v>36621</v>
      </c>
      <c r="I22" s="84">
        <v>36707</v>
      </c>
      <c r="J22" s="84">
        <v>36710</v>
      </c>
      <c r="K22" s="84">
        <v>36712</v>
      </c>
      <c r="L22" s="46" t="s">
        <v>38</v>
      </c>
      <c r="M22" s="99">
        <v>306.03499999999997</v>
      </c>
      <c r="N22" s="85">
        <v>12.135833333333336</v>
      </c>
      <c r="O22" s="86">
        <v>4.46875</v>
      </c>
      <c r="P22" s="8"/>
    </row>
    <row r="23" spans="1:16" x14ac:dyDescent="0.2">
      <c r="A23" s="110"/>
      <c r="B23" s="110"/>
      <c r="C23" s="75" t="s">
        <v>61</v>
      </c>
      <c r="D23" s="44">
        <v>2023</v>
      </c>
      <c r="E23" s="45">
        <v>36595</v>
      </c>
      <c r="F23" s="45">
        <v>36610</v>
      </c>
      <c r="G23" s="45">
        <v>36612</v>
      </c>
      <c r="H23" s="45">
        <v>36619</v>
      </c>
      <c r="I23" s="45">
        <v>36709</v>
      </c>
      <c r="J23" s="45">
        <v>36711</v>
      </c>
      <c r="K23" s="45">
        <v>36714</v>
      </c>
      <c r="L23" s="46" t="s">
        <v>38</v>
      </c>
      <c r="M23" s="76">
        <v>336.51500000000004</v>
      </c>
      <c r="N23" s="76">
        <v>14.817500000000003</v>
      </c>
      <c r="O23" s="74">
        <v>4.2374999999999998</v>
      </c>
      <c r="P23" s="77" t="s">
        <v>62</v>
      </c>
    </row>
    <row r="24" spans="1:16" x14ac:dyDescent="0.2">
      <c r="A24" s="110"/>
      <c r="B24" s="110"/>
      <c r="C24" s="75" t="s">
        <v>59</v>
      </c>
      <c r="D24" s="44">
        <v>2022</v>
      </c>
      <c r="E24" s="45">
        <v>36599</v>
      </c>
      <c r="F24" s="45">
        <v>36618</v>
      </c>
      <c r="G24" s="45">
        <v>36620</v>
      </c>
      <c r="H24" s="45">
        <v>36627</v>
      </c>
      <c r="I24" s="45">
        <v>36711</v>
      </c>
      <c r="J24" s="45">
        <v>36715</v>
      </c>
      <c r="K24" s="45">
        <v>36724</v>
      </c>
      <c r="L24" s="46" t="s">
        <v>29</v>
      </c>
      <c r="M24" s="47">
        <v>260.70000000000005</v>
      </c>
      <c r="N24" s="76">
        <v>14.092499999999999</v>
      </c>
      <c r="O24" s="74">
        <v>4.7824999999999998</v>
      </c>
      <c r="P24" s="8"/>
    </row>
    <row r="25" spans="1:16" x14ac:dyDescent="0.2">
      <c r="A25" s="110"/>
      <c r="B25" s="110"/>
      <c r="C25" s="75" t="s">
        <v>58</v>
      </c>
      <c r="D25" s="44">
        <v>2021</v>
      </c>
      <c r="E25" s="45">
        <v>36590</v>
      </c>
      <c r="F25" s="45">
        <v>36609</v>
      </c>
      <c r="G25" s="45">
        <v>36612</v>
      </c>
      <c r="H25" s="45">
        <v>36620</v>
      </c>
      <c r="I25" s="45">
        <v>36709</v>
      </c>
      <c r="J25" s="45">
        <v>36712</v>
      </c>
      <c r="K25" s="45">
        <v>36714</v>
      </c>
      <c r="L25" s="46" t="s">
        <v>29</v>
      </c>
      <c r="M25" s="76">
        <v>276.26</v>
      </c>
      <c r="N25" s="76">
        <v>12.672499999999999</v>
      </c>
      <c r="O25" s="74">
        <v>4.4049999999999994</v>
      </c>
      <c r="P25" s="8"/>
    </row>
    <row r="26" spans="1:16" x14ac:dyDescent="0.2">
      <c r="A26" s="110"/>
      <c r="B26" s="110"/>
      <c r="C26" s="51" t="s">
        <v>57</v>
      </c>
      <c r="D26" s="48">
        <v>2020</v>
      </c>
      <c r="E26" s="49">
        <v>36588</v>
      </c>
      <c r="F26" s="49">
        <v>36613</v>
      </c>
      <c r="G26" s="49">
        <v>36616</v>
      </c>
      <c r="H26" s="49">
        <v>36624</v>
      </c>
      <c r="I26" s="49">
        <v>36710</v>
      </c>
      <c r="J26" s="49">
        <v>36714</v>
      </c>
      <c r="K26" s="49">
        <v>36722</v>
      </c>
      <c r="L26" s="50" t="s">
        <v>27</v>
      </c>
      <c r="M26" s="52">
        <v>296.10000000000002</v>
      </c>
      <c r="N26" s="52">
        <v>12.1</v>
      </c>
      <c r="O26" s="52">
        <v>4.5</v>
      </c>
      <c r="P26" s="8"/>
    </row>
    <row r="27" spans="1:16" x14ac:dyDescent="0.2">
      <c r="A27" s="110"/>
      <c r="B27" s="110"/>
      <c r="C27" s="22" t="s">
        <v>56</v>
      </c>
      <c r="D27" s="28">
        <v>2019</v>
      </c>
      <c r="E27" s="24">
        <v>36591</v>
      </c>
      <c r="F27" s="24">
        <v>36615</v>
      </c>
      <c r="G27" s="24">
        <v>36619</v>
      </c>
      <c r="H27" s="24">
        <v>36626</v>
      </c>
      <c r="I27" s="24">
        <v>36709</v>
      </c>
      <c r="J27" s="24">
        <v>36712</v>
      </c>
      <c r="K27" s="24">
        <v>36717</v>
      </c>
      <c r="L27" s="25" t="s">
        <v>27</v>
      </c>
      <c r="M27" s="26">
        <v>299.89999999999998</v>
      </c>
      <c r="N27" s="26">
        <v>12.1</v>
      </c>
      <c r="O27" s="27">
        <v>4.3</v>
      </c>
      <c r="P27" s="8"/>
    </row>
    <row r="28" spans="1:16" x14ac:dyDescent="0.2">
      <c r="A28" s="110"/>
      <c r="B28" s="110"/>
      <c r="C28" s="22" t="s">
        <v>54</v>
      </c>
      <c r="D28" s="23">
        <v>2018</v>
      </c>
      <c r="E28" s="24">
        <v>36590</v>
      </c>
      <c r="F28" s="24">
        <v>36613</v>
      </c>
      <c r="G28" s="24">
        <v>36615</v>
      </c>
      <c r="H28" s="24">
        <v>36621</v>
      </c>
      <c r="I28" s="24">
        <v>36704</v>
      </c>
      <c r="J28" s="24">
        <v>36709</v>
      </c>
      <c r="K28" s="24">
        <v>36714</v>
      </c>
      <c r="L28" s="25" t="s">
        <v>55</v>
      </c>
      <c r="M28" s="26">
        <v>264.8</v>
      </c>
      <c r="N28" s="26">
        <v>14.1</v>
      </c>
      <c r="O28" s="27">
        <v>4.3</v>
      </c>
      <c r="P28" s="8"/>
    </row>
    <row r="29" spans="1:16" x14ac:dyDescent="0.2">
      <c r="A29" s="110"/>
      <c r="B29" s="110"/>
      <c r="C29" s="22" t="s">
        <v>52</v>
      </c>
      <c r="D29" s="28">
        <v>2017</v>
      </c>
      <c r="E29" s="29">
        <v>36598</v>
      </c>
      <c r="F29" s="29">
        <v>36623</v>
      </c>
      <c r="G29" s="29">
        <v>36625</v>
      </c>
      <c r="H29" s="29">
        <v>36631</v>
      </c>
      <c r="I29" s="29">
        <v>36711</v>
      </c>
      <c r="J29" s="29">
        <v>36714</v>
      </c>
      <c r="K29" s="29">
        <v>36720</v>
      </c>
      <c r="L29" s="25" t="s">
        <v>27</v>
      </c>
      <c r="M29" s="30">
        <v>272.8</v>
      </c>
      <c r="N29" s="30">
        <v>13.9</v>
      </c>
      <c r="O29" s="27">
        <v>4.3</v>
      </c>
      <c r="P29" s="8"/>
    </row>
    <row r="30" spans="1:16" s="13" customFormat="1" x14ac:dyDescent="0.2">
      <c r="A30" s="110"/>
      <c r="B30" s="110"/>
      <c r="C30" s="22" t="s">
        <v>53</v>
      </c>
      <c r="D30" s="23">
        <v>2016</v>
      </c>
      <c r="E30" s="24">
        <v>36596</v>
      </c>
      <c r="F30" s="24">
        <v>36616</v>
      </c>
      <c r="G30" s="24">
        <v>36618</v>
      </c>
      <c r="H30" s="24">
        <v>36624</v>
      </c>
      <c r="I30" s="24">
        <v>36706</v>
      </c>
      <c r="J30" s="24">
        <v>36712</v>
      </c>
      <c r="K30" s="24">
        <v>36718</v>
      </c>
      <c r="L30" s="25" t="s">
        <v>27</v>
      </c>
      <c r="M30" s="26">
        <v>254.3</v>
      </c>
      <c r="N30" s="31">
        <v>12.5</v>
      </c>
      <c r="O30" s="27">
        <v>4.4000000000000004</v>
      </c>
      <c r="P30" s="14"/>
    </row>
    <row r="31" spans="1:16" x14ac:dyDescent="0.2">
      <c r="A31" s="110"/>
      <c r="B31" s="110"/>
      <c r="C31" s="22" t="s">
        <v>39</v>
      </c>
      <c r="D31" s="23">
        <v>2015</v>
      </c>
      <c r="E31" s="24">
        <v>36590</v>
      </c>
      <c r="F31" s="24">
        <v>36618</v>
      </c>
      <c r="G31" s="24">
        <v>36620</v>
      </c>
      <c r="H31" s="24">
        <v>36623</v>
      </c>
      <c r="I31" s="24">
        <v>36710</v>
      </c>
      <c r="J31" s="24">
        <v>36716</v>
      </c>
      <c r="K31" s="24">
        <v>36720</v>
      </c>
      <c r="L31" s="25" t="s">
        <v>27</v>
      </c>
      <c r="M31" s="26">
        <v>339.6</v>
      </c>
      <c r="N31" s="31">
        <v>10.3</v>
      </c>
      <c r="O31" s="27">
        <v>4.2</v>
      </c>
      <c r="P31" s="8"/>
    </row>
    <row r="32" spans="1:16" x14ac:dyDescent="0.2">
      <c r="A32" s="110"/>
      <c r="B32" s="110"/>
      <c r="C32" s="22" t="s">
        <v>40</v>
      </c>
      <c r="D32" s="23">
        <v>2014</v>
      </c>
      <c r="E32" s="24">
        <v>36597</v>
      </c>
      <c r="F32" s="24">
        <v>36617</v>
      </c>
      <c r="G32" s="24">
        <v>36619</v>
      </c>
      <c r="H32" s="24">
        <v>36630</v>
      </c>
      <c r="I32" s="24">
        <v>36714</v>
      </c>
      <c r="J32" s="24">
        <v>36717</v>
      </c>
      <c r="K32" s="24">
        <v>36723</v>
      </c>
      <c r="L32" s="25" t="s">
        <v>29</v>
      </c>
      <c r="M32" s="26">
        <v>304.60000000000002</v>
      </c>
      <c r="N32" s="31">
        <v>11.8</v>
      </c>
      <c r="O32" s="27">
        <v>4.0999999999999996</v>
      </c>
      <c r="P32" s="8"/>
    </row>
    <row r="33" spans="1:16" x14ac:dyDescent="0.2">
      <c r="A33" s="110"/>
      <c r="B33" s="110"/>
      <c r="C33" s="22" t="s">
        <v>37</v>
      </c>
      <c r="D33" s="28">
        <v>2013</v>
      </c>
      <c r="E33" s="24">
        <v>36598</v>
      </c>
      <c r="F33" s="24">
        <v>36613</v>
      </c>
      <c r="G33" s="24">
        <v>36616</v>
      </c>
      <c r="H33" s="24">
        <v>36622</v>
      </c>
      <c r="I33" s="24">
        <v>36714</v>
      </c>
      <c r="J33" s="24">
        <v>36716</v>
      </c>
      <c r="K33" s="24">
        <v>36721</v>
      </c>
      <c r="L33" s="32" t="s">
        <v>29</v>
      </c>
      <c r="M33" s="26">
        <v>281.3</v>
      </c>
      <c r="N33" s="31">
        <v>13.4</v>
      </c>
      <c r="O33" s="27">
        <v>4.4000000000000004</v>
      </c>
      <c r="P33" s="8"/>
    </row>
    <row r="34" spans="1:16" x14ac:dyDescent="0.2">
      <c r="A34" s="110"/>
      <c r="B34" s="110"/>
      <c r="C34" s="22" t="s">
        <v>41</v>
      </c>
      <c r="D34" s="28">
        <v>2012</v>
      </c>
      <c r="E34" s="24">
        <v>36600</v>
      </c>
      <c r="F34" s="24">
        <v>36625</v>
      </c>
      <c r="G34" s="24">
        <v>36627</v>
      </c>
      <c r="H34" s="24">
        <v>36632</v>
      </c>
      <c r="I34" s="24">
        <v>36715</v>
      </c>
      <c r="J34" s="24">
        <v>36717</v>
      </c>
      <c r="K34" s="24">
        <v>36724</v>
      </c>
      <c r="L34" s="32" t="s">
        <v>29</v>
      </c>
      <c r="M34" s="26">
        <v>290.2</v>
      </c>
      <c r="N34" s="31">
        <v>14.7</v>
      </c>
      <c r="O34" s="27">
        <v>4.4000000000000004</v>
      </c>
      <c r="P34" s="8"/>
    </row>
    <row r="35" spans="1:16" x14ac:dyDescent="0.2">
      <c r="A35" s="110"/>
      <c r="B35" s="110"/>
      <c r="C35" s="22" t="s">
        <v>32</v>
      </c>
      <c r="D35" s="28">
        <v>2011</v>
      </c>
      <c r="E35" s="33">
        <v>36600</v>
      </c>
      <c r="F35" s="33">
        <v>36624</v>
      </c>
      <c r="G35" s="33">
        <v>36626</v>
      </c>
      <c r="H35" s="33">
        <v>36632</v>
      </c>
      <c r="I35" s="33">
        <v>36717</v>
      </c>
      <c r="J35" s="33">
        <v>36721</v>
      </c>
      <c r="K35" s="33">
        <v>36726</v>
      </c>
      <c r="L35" s="25" t="s">
        <v>27</v>
      </c>
      <c r="M35" s="34">
        <v>271.60000000000002</v>
      </c>
      <c r="N35" s="34">
        <v>13.9</v>
      </c>
      <c r="O35" s="35">
        <v>4.5</v>
      </c>
      <c r="P35" s="8"/>
    </row>
    <row r="36" spans="1:16" x14ac:dyDescent="0.2">
      <c r="A36" s="110"/>
      <c r="B36" s="110"/>
      <c r="C36" s="22" t="s">
        <v>31</v>
      </c>
      <c r="D36" s="28">
        <v>2010</v>
      </c>
      <c r="E36" s="24">
        <v>36587</v>
      </c>
      <c r="F36" s="24">
        <v>36611</v>
      </c>
      <c r="G36" s="24">
        <v>36616</v>
      </c>
      <c r="H36" s="24">
        <v>36623</v>
      </c>
      <c r="I36" s="24">
        <v>36716</v>
      </c>
      <c r="J36" s="24">
        <v>36719</v>
      </c>
      <c r="K36" s="24">
        <v>36727</v>
      </c>
      <c r="L36" s="25" t="s">
        <v>29</v>
      </c>
      <c r="M36" s="34">
        <v>304.89999999999998</v>
      </c>
      <c r="N36" s="34">
        <v>12.1</v>
      </c>
      <c r="O36" s="35">
        <v>4.3</v>
      </c>
      <c r="P36" s="8"/>
    </row>
    <row r="37" spans="1:16" x14ac:dyDescent="0.2">
      <c r="A37" s="110"/>
      <c r="B37" s="110"/>
      <c r="C37" s="22" t="s">
        <v>42</v>
      </c>
      <c r="D37" s="28">
        <v>2009</v>
      </c>
      <c r="E37" s="29">
        <v>36592</v>
      </c>
      <c r="F37" s="29">
        <v>36615</v>
      </c>
      <c r="G37" s="29">
        <v>36619</v>
      </c>
      <c r="H37" s="29">
        <v>36628</v>
      </c>
      <c r="I37" s="24">
        <v>36712</v>
      </c>
      <c r="J37" s="24">
        <v>36715</v>
      </c>
      <c r="K37" s="24">
        <v>36719</v>
      </c>
      <c r="L37" s="25" t="s">
        <v>27</v>
      </c>
      <c r="M37" s="34">
        <v>303.5</v>
      </c>
      <c r="N37" s="34">
        <v>13.7</v>
      </c>
      <c r="O37" s="35">
        <v>4.5999999999999996</v>
      </c>
      <c r="P37" s="8"/>
    </row>
    <row r="38" spans="1:16" x14ac:dyDescent="0.2">
      <c r="A38" s="110"/>
      <c r="B38" s="110"/>
      <c r="C38" s="22" t="s">
        <v>30</v>
      </c>
      <c r="D38" s="28">
        <v>2008</v>
      </c>
      <c r="E38" s="24">
        <v>36608</v>
      </c>
      <c r="F38" s="24">
        <v>36621</v>
      </c>
      <c r="G38" s="24">
        <v>36623</v>
      </c>
      <c r="H38" s="24">
        <v>36627</v>
      </c>
      <c r="I38" s="24">
        <v>36717</v>
      </c>
      <c r="J38" s="24">
        <v>36720</v>
      </c>
      <c r="K38" s="24">
        <v>36725</v>
      </c>
      <c r="L38" s="25" t="s">
        <v>29</v>
      </c>
      <c r="M38" s="34">
        <v>299.8</v>
      </c>
      <c r="N38" s="34">
        <v>13</v>
      </c>
      <c r="O38" s="35">
        <v>4.5999999999999996</v>
      </c>
      <c r="P38" s="8"/>
    </row>
    <row r="39" spans="1:16" x14ac:dyDescent="0.2">
      <c r="A39" s="110"/>
      <c r="B39" s="110"/>
      <c r="C39" s="36" t="s">
        <v>43</v>
      </c>
      <c r="D39" s="37">
        <v>2007</v>
      </c>
      <c r="E39" s="24">
        <v>36599</v>
      </c>
      <c r="F39" s="24">
        <v>36614</v>
      </c>
      <c r="G39" s="24">
        <v>36616</v>
      </c>
      <c r="H39" s="24">
        <v>36621</v>
      </c>
      <c r="I39" s="24">
        <v>36711</v>
      </c>
      <c r="J39" s="24">
        <v>36716</v>
      </c>
      <c r="K39" s="24">
        <v>36720</v>
      </c>
      <c r="L39" s="25" t="s">
        <v>27</v>
      </c>
      <c r="M39" s="34">
        <v>263</v>
      </c>
      <c r="N39" s="34">
        <v>12.3</v>
      </c>
      <c r="O39" s="35">
        <v>4.8</v>
      </c>
      <c r="P39" s="8"/>
    </row>
    <row r="40" spans="1:16" x14ac:dyDescent="0.2">
      <c r="A40" s="110"/>
      <c r="B40" s="110"/>
      <c r="C40" s="36" t="s">
        <v>44</v>
      </c>
      <c r="D40" s="37">
        <v>2006</v>
      </c>
      <c r="E40" s="24">
        <v>36602</v>
      </c>
      <c r="F40" s="24">
        <v>36622</v>
      </c>
      <c r="G40" s="24">
        <v>36625</v>
      </c>
      <c r="H40" s="24">
        <v>36631</v>
      </c>
      <c r="I40" s="24">
        <v>36717</v>
      </c>
      <c r="J40" s="24">
        <v>36720</v>
      </c>
      <c r="K40" s="24">
        <v>36725</v>
      </c>
      <c r="L40" s="25" t="s">
        <v>28</v>
      </c>
      <c r="M40" s="34">
        <v>254.7</v>
      </c>
      <c r="N40" s="34">
        <v>12.3</v>
      </c>
      <c r="O40" s="35">
        <v>4.5999999999999996</v>
      </c>
      <c r="P40" s="8"/>
    </row>
    <row r="41" spans="1:16" x14ac:dyDescent="0.2">
      <c r="A41" s="110"/>
      <c r="B41" s="110"/>
      <c r="C41" s="36" t="s">
        <v>45</v>
      </c>
      <c r="D41" s="37">
        <v>2005</v>
      </c>
      <c r="E41" s="24">
        <v>36603</v>
      </c>
      <c r="F41" s="24">
        <v>36622</v>
      </c>
      <c r="G41" s="24">
        <v>36624</v>
      </c>
      <c r="H41" s="24">
        <v>36628</v>
      </c>
      <c r="I41" s="24">
        <v>36711</v>
      </c>
      <c r="J41" s="24">
        <v>36715</v>
      </c>
      <c r="K41" s="24">
        <v>36720</v>
      </c>
      <c r="L41" s="25" t="s">
        <v>27</v>
      </c>
      <c r="M41" s="34">
        <v>270.3</v>
      </c>
      <c r="N41" s="34">
        <v>12.4</v>
      </c>
      <c r="O41" s="35">
        <v>4.4000000000000004</v>
      </c>
      <c r="P41" s="8"/>
    </row>
    <row r="42" spans="1:16" x14ac:dyDescent="0.2">
      <c r="A42" s="110"/>
      <c r="B42" s="110"/>
      <c r="C42" s="36" t="s">
        <v>46</v>
      </c>
      <c r="D42" s="37">
        <v>2004</v>
      </c>
      <c r="E42" s="24">
        <v>36598</v>
      </c>
      <c r="F42" s="24">
        <v>36614</v>
      </c>
      <c r="G42" s="24">
        <v>36617</v>
      </c>
      <c r="H42" s="24">
        <v>36625</v>
      </c>
      <c r="I42" s="24">
        <v>36709</v>
      </c>
      <c r="J42" s="24">
        <v>36712</v>
      </c>
      <c r="K42" s="24">
        <v>36716</v>
      </c>
      <c r="L42" s="25" t="s">
        <v>22</v>
      </c>
      <c r="M42" s="34">
        <v>238.4</v>
      </c>
      <c r="N42" s="34">
        <v>13.8</v>
      </c>
      <c r="O42" s="35">
        <v>4.4000000000000004</v>
      </c>
      <c r="P42" s="8"/>
    </row>
    <row r="43" spans="1:16" x14ac:dyDescent="0.2">
      <c r="A43" s="110"/>
      <c r="B43" s="110"/>
      <c r="C43" s="22" t="s">
        <v>47</v>
      </c>
      <c r="D43" s="28">
        <v>2003</v>
      </c>
      <c r="E43" s="29">
        <v>36590</v>
      </c>
      <c r="F43" s="29">
        <v>36619</v>
      </c>
      <c r="G43" s="29">
        <v>36622</v>
      </c>
      <c r="H43" s="29">
        <v>36627</v>
      </c>
      <c r="I43" s="29">
        <v>36711</v>
      </c>
      <c r="J43" s="29">
        <v>36714</v>
      </c>
      <c r="K43" s="29">
        <v>36718</v>
      </c>
      <c r="L43" s="38" t="s">
        <v>24</v>
      </c>
      <c r="M43" s="34">
        <v>285.10000000000002</v>
      </c>
      <c r="N43" s="34">
        <v>12.6</v>
      </c>
      <c r="O43" s="35">
        <v>4.3</v>
      </c>
      <c r="P43" s="8"/>
    </row>
    <row r="44" spans="1:16" x14ac:dyDescent="0.2">
      <c r="A44" s="110"/>
      <c r="B44" s="110"/>
      <c r="C44" s="22" t="s">
        <v>48</v>
      </c>
      <c r="D44" s="23">
        <v>2002</v>
      </c>
      <c r="E44" s="29">
        <v>36591</v>
      </c>
      <c r="F44" s="29">
        <v>36612</v>
      </c>
      <c r="G44" s="29">
        <v>36615</v>
      </c>
      <c r="H44" s="29">
        <v>36621</v>
      </c>
      <c r="I44" s="24">
        <v>36705</v>
      </c>
      <c r="J44" s="24">
        <v>36708</v>
      </c>
      <c r="K44" s="24">
        <v>36711</v>
      </c>
      <c r="L44" s="38" t="s">
        <v>26</v>
      </c>
      <c r="M44" s="26">
        <v>258.7</v>
      </c>
      <c r="N44" s="26">
        <v>12.4</v>
      </c>
      <c r="O44" s="27">
        <v>4.4000000000000004</v>
      </c>
      <c r="P44" s="8"/>
    </row>
    <row r="45" spans="1:16" x14ac:dyDescent="0.2">
      <c r="A45" s="110"/>
      <c r="B45" s="110"/>
      <c r="C45" s="22" t="s">
        <v>49</v>
      </c>
      <c r="D45" s="23">
        <v>2001</v>
      </c>
      <c r="E45" s="24">
        <v>36600</v>
      </c>
      <c r="F45" s="24">
        <v>36619</v>
      </c>
      <c r="G45" s="24">
        <v>36622</v>
      </c>
      <c r="H45" s="24">
        <v>36627</v>
      </c>
      <c r="I45" s="24">
        <v>36711</v>
      </c>
      <c r="J45" s="24">
        <v>36714</v>
      </c>
      <c r="K45" s="24">
        <v>36717</v>
      </c>
      <c r="L45" s="38" t="s">
        <v>26</v>
      </c>
      <c r="M45" s="39">
        <v>242</v>
      </c>
      <c r="N45" s="39">
        <v>15</v>
      </c>
      <c r="O45" s="40">
        <v>4.5999999999999996</v>
      </c>
      <c r="P45" s="4"/>
    </row>
    <row r="46" spans="1:16" x14ac:dyDescent="0.2">
      <c r="A46" s="110"/>
      <c r="B46" s="110"/>
      <c r="C46" s="22" t="s">
        <v>50</v>
      </c>
      <c r="D46" s="23">
        <v>2000</v>
      </c>
      <c r="E46" s="29">
        <v>36603</v>
      </c>
      <c r="F46" s="29">
        <v>36624</v>
      </c>
      <c r="G46" s="29">
        <v>36626</v>
      </c>
      <c r="H46" s="29">
        <v>36633</v>
      </c>
      <c r="I46" s="29">
        <v>36717</v>
      </c>
      <c r="J46" s="29">
        <v>36720</v>
      </c>
      <c r="K46" s="29">
        <v>36722</v>
      </c>
      <c r="L46" s="41" t="s">
        <v>25</v>
      </c>
      <c r="M46" s="34">
        <v>239.2</v>
      </c>
      <c r="N46" s="34">
        <v>15.4</v>
      </c>
      <c r="O46" s="35">
        <v>4.7</v>
      </c>
      <c r="P46" s="4"/>
    </row>
    <row r="47" spans="1:16" x14ac:dyDescent="0.2">
      <c r="A47" s="110"/>
      <c r="B47" s="110"/>
      <c r="C47" s="22" t="s">
        <v>51</v>
      </c>
      <c r="D47" s="28">
        <v>1999</v>
      </c>
      <c r="E47" s="24">
        <v>36597</v>
      </c>
      <c r="F47" s="24">
        <v>36614</v>
      </c>
      <c r="G47" s="24">
        <v>36617</v>
      </c>
      <c r="H47" s="24">
        <v>36625</v>
      </c>
      <c r="I47" s="24">
        <v>36713</v>
      </c>
      <c r="J47" s="24">
        <v>36716</v>
      </c>
      <c r="K47" s="24">
        <v>36720</v>
      </c>
      <c r="L47" s="38" t="s">
        <v>21</v>
      </c>
      <c r="M47" s="31">
        <v>262</v>
      </c>
      <c r="N47" s="31">
        <v>11.1</v>
      </c>
      <c r="O47" s="35">
        <v>4.5</v>
      </c>
      <c r="P47" s="4"/>
    </row>
    <row r="48" spans="1:16" x14ac:dyDescent="0.2">
      <c r="A48" s="110"/>
      <c r="B48" s="110"/>
      <c r="C48" s="22" t="s">
        <v>17</v>
      </c>
      <c r="D48" s="28">
        <v>1998</v>
      </c>
      <c r="E48" s="24">
        <v>36597</v>
      </c>
      <c r="F48" s="24">
        <v>36616</v>
      </c>
      <c r="G48" s="24">
        <v>36619</v>
      </c>
      <c r="H48" s="24">
        <v>36626</v>
      </c>
      <c r="I48" s="24">
        <v>36704</v>
      </c>
      <c r="J48" s="24">
        <v>36707</v>
      </c>
      <c r="K48" s="24">
        <v>36709</v>
      </c>
      <c r="L48" s="38" t="s">
        <v>26</v>
      </c>
      <c r="M48" s="31">
        <v>190.3</v>
      </c>
      <c r="N48" s="31">
        <v>13.1</v>
      </c>
      <c r="O48" s="35">
        <v>4.5</v>
      </c>
      <c r="P48" s="4"/>
    </row>
    <row r="49" spans="1:16" x14ac:dyDescent="0.2">
      <c r="A49" s="110"/>
      <c r="B49" s="110"/>
      <c r="C49" s="22" t="s">
        <v>18</v>
      </c>
      <c r="D49" s="28">
        <v>1997</v>
      </c>
      <c r="E49" s="24">
        <v>36596</v>
      </c>
      <c r="F49" s="24">
        <v>36618</v>
      </c>
      <c r="G49" s="24">
        <v>36619</v>
      </c>
      <c r="H49" s="24">
        <v>36623</v>
      </c>
      <c r="I49" s="24">
        <v>36716</v>
      </c>
      <c r="J49" s="24">
        <v>36719</v>
      </c>
      <c r="K49" s="24">
        <v>36722</v>
      </c>
      <c r="L49" s="38" t="s">
        <v>26</v>
      </c>
      <c r="M49" s="31">
        <v>246</v>
      </c>
      <c r="N49" s="31">
        <v>9.1999999999999993</v>
      </c>
      <c r="O49" s="35">
        <v>3.9</v>
      </c>
      <c r="P49" s="4"/>
    </row>
    <row r="50" spans="1:16" ht="17.25" customHeight="1" x14ac:dyDescent="0.2">
      <c r="A50" s="110"/>
      <c r="B50" s="110"/>
      <c r="C50" s="100" t="s">
        <v>19</v>
      </c>
      <c r="D50" s="23">
        <v>1996</v>
      </c>
      <c r="E50" s="24">
        <v>36610</v>
      </c>
      <c r="F50" s="24">
        <v>36622</v>
      </c>
      <c r="G50" s="24">
        <v>36626</v>
      </c>
      <c r="H50" s="29">
        <v>36635</v>
      </c>
      <c r="I50" s="24">
        <v>36725</v>
      </c>
      <c r="J50" s="24">
        <v>36727</v>
      </c>
      <c r="K50" s="24">
        <v>36730</v>
      </c>
      <c r="L50" s="38" t="s">
        <v>21</v>
      </c>
      <c r="M50" s="31">
        <v>231.4</v>
      </c>
      <c r="N50" s="34">
        <v>12.9</v>
      </c>
      <c r="O50" s="35">
        <v>4.5999999999999996</v>
      </c>
      <c r="P50" s="4"/>
    </row>
    <row r="51" spans="1:16" ht="18" thickBot="1" x14ac:dyDescent="0.25">
      <c r="A51" s="110"/>
      <c r="B51" s="111"/>
      <c r="C51" s="42" t="s">
        <v>73</v>
      </c>
      <c r="D51" s="19">
        <v>1995</v>
      </c>
      <c r="E51" s="101">
        <v>36607</v>
      </c>
      <c r="F51" s="101">
        <v>36621</v>
      </c>
      <c r="G51" s="101">
        <v>36625</v>
      </c>
      <c r="H51" s="101">
        <v>36630</v>
      </c>
      <c r="I51" s="101">
        <v>36725</v>
      </c>
      <c r="J51" s="101">
        <v>36727</v>
      </c>
      <c r="K51" s="101">
        <v>36729</v>
      </c>
      <c r="L51" s="20" t="s">
        <v>21</v>
      </c>
      <c r="M51" s="102">
        <v>204</v>
      </c>
      <c r="N51" s="102">
        <v>13.7</v>
      </c>
      <c r="O51" s="103">
        <v>5</v>
      </c>
    </row>
    <row r="52" spans="1:16" ht="18" thickBot="1" x14ac:dyDescent="0.25">
      <c r="A52" s="110"/>
      <c r="B52" s="109" t="s">
        <v>74</v>
      </c>
      <c r="C52" s="61" t="s">
        <v>70</v>
      </c>
      <c r="D52" s="15"/>
      <c r="E52" s="62">
        <v>45702</v>
      </c>
      <c r="F52" s="62">
        <v>45740</v>
      </c>
      <c r="G52" s="62">
        <v>45741</v>
      </c>
      <c r="H52" s="62">
        <v>45752</v>
      </c>
      <c r="I52" s="62">
        <v>45828</v>
      </c>
      <c r="J52" s="62">
        <v>45833</v>
      </c>
      <c r="K52" s="62">
        <v>45835</v>
      </c>
      <c r="L52" s="63"/>
      <c r="M52" s="64">
        <v>327.10000000000002</v>
      </c>
      <c r="N52" s="65">
        <v>15.8</v>
      </c>
      <c r="O52" s="66">
        <v>4.4000000000000004</v>
      </c>
    </row>
    <row r="53" spans="1:16" ht="18" thickBot="1" x14ac:dyDescent="0.25">
      <c r="A53" s="110"/>
      <c r="B53" s="110"/>
      <c r="C53" s="16" t="s">
        <v>20</v>
      </c>
      <c r="D53" s="17" t="s">
        <v>75</v>
      </c>
      <c r="E53" s="18">
        <f t="shared" ref="E53:K53" si="4">AVERAGE(E54:E56)</f>
        <v>44604.333333333336</v>
      </c>
      <c r="F53" s="18">
        <f t="shared" si="4"/>
        <v>44637.333333333336</v>
      </c>
      <c r="G53" s="18">
        <f t="shared" si="4"/>
        <v>44640.666666666664</v>
      </c>
      <c r="H53" s="18">
        <f t="shared" si="4"/>
        <v>44648.333333333336</v>
      </c>
      <c r="I53" s="18">
        <f t="shared" si="4"/>
        <v>44729.333333333336</v>
      </c>
      <c r="J53" s="18">
        <f t="shared" si="4"/>
        <v>44732.333333333336</v>
      </c>
      <c r="K53" s="18">
        <f t="shared" si="4"/>
        <v>44736</v>
      </c>
      <c r="L53" s="18"/>
      <c r="M53" s="68">
        <f>AVERAGE(M54:M56)</f>
        <v>299.64675925925923</v>
      </c>
      <c r="N53" s="68">
        <f>AVERAGE(N54:N56)</f>
        <v>11.647499999999999</v>
      </c>
      <c r="O53" s="105">
        <f>AVERAGE(O54:O56)</f>
        <v>4.0637499999999998</v>
      </c>
    </row>
    <row r="54" spans="1:16" x14ac:dyDescent="0.2">
      <c r="A54" s="110"/>
      <c r="B54" s="110"/>
      <c r="C54" s="94" t="s">
        <v>69</v>
      </c>
      <c r="D54" s="96">
        <v>2024</v>
      </c>
      <c r="E54" s="97">
        <v>44605</v>
      </c>
      <c r="F54" s="98">
        <v>44637</v>
      </c>
      <c r="G54" s="98">
        <v>44642</v>
      </c>
      <c r="H54" s="84">
        <v>44649</v>
      </c>
      <c r="I54" s="84">
        <v>44729</v>
      </c>
      <c r="J54" s="84">
        <v>44731</v>
      </c>
      <c r="K54" s="98">
        <v>44733</v>
      </c>
      <c r="L54" s="89"/>
      <c r="M54" s="99">
        <v>339.96</v>
      </c>
      <c r="N54" s="85">
        <v>11.748749999999999</v>
      </c>
      <c r="O54" s="86">
        <v>4.0612499999999994</v>
      </c>
    </row>
    <row r="55" spans="1:16" x14ac:dyDescent="0.2">
      <c r="A55" s="110"/>
      <c r="B55" s="110"/>
      <c r="C55" s="22" t="s">
        <v>61</v>
      </c>
      <c r="D55" s="95">
        <v>2023</v>
      </c>
      <c r="E55" s="29">
        <v>44601</v>
      </c>
      <c r="F55" s="45">
        <v>44634</v>
      </c>
      <c r="G55" s="45">
        <v>44636</v>
      </c>
      <c r="H55" s="45">
        <v>44645</v>
      </c>
      <c r="I55" s="45">
        <v>44728</v>
      </c>
      <c r="J55" s="45">
        <v>44731</v>
      </c>
      <c r="K55" s="45">
        <v>44734</v>
      </c>
      <c r="L55" s="46"/>
      <c r="M55" s="76">
        <v>265.9425</v>
      </c>
      <c r="N55" s="76">
        <v>10.793749999999999</v>
      </c>
      <c r="O55" s="74">
        <v>3.7824999999999998</v>
      </c>
    </row>
    <row r="56" spans="1:16" s="13" customFormat="1" ht="18" thickBot="1" x14ac:dyDescent="0.25">
      <c r="A56" s="111"/>
      <c r="B56" s="111"/>
      <c r="C56" s="42" t="s">
        <v>59</v>
      </c>
      <c r="D56" s="43">
        <v>2022</v>
      </c>
      <c r="E56" s="106">
        <v>44607</v>
      </c>
      <c r="F56" s="107">
        <v>44641</v>
      </c>
      <c r="G56" s="107">
        <v>44644</v>
      </c>
      <c r="H56" s="107">
        <v>44651</v>
      </c>
      <c r="I56" s="107">
        <v>44731</v>
      </c>
      <c r="J56" s="107">
        <v>44735</v>
      </c>
      <c r="K56" s="107">
        <v>44741</v>
      </c>
      <c r="L56" s="93"/>
      <c r="M56" s="108">
        <v>293.03777777777782</v>
      </c>
      <c r="N56" s="108">
        <v>12.4</v>
      </c>
      <c r="O56" s="71">
        <v>4.3475000000000001</v>
      </c>
    </row>
    <row r="57" spans="1:16" s="13" customFormat="1" ht="18" thickBot="1" x14ac:dyDescent="0.25">
      <c r="A57" s="10" t="s">
        <v>1</v>
      </c>
      <c r="B57" s="5" t="s">
        <v>2</v>
      </c>
      <c r="C57" s="104" t="s">
        <v>3</v>
      </c>
      <c r="D57" s="19"/>
      <c r="E57" s="20" t="s">
        <v>4</v>
      </c>
      <c r="F57" s="20" t="s">
        <v>5</v>
      </c>
      <c r="G57" s="20" t="s">
        <v>6</v>
      </c>
      <c r="H57" s="20" t="s">
        <v>7</v>
      </c>
      <c r="I57" s="20" t="s">
        <v>8</v>
      </c>
      <c r="J57" s="20" t="s">
        <v>9</v>
      </c>
      <c r="K57" s="20" t="s">
        <v>10</v>
      </c>
      <c r="L57" s="20" t="s">
        <v>11</v>
      </c>
      <c r="M57" s="20" t="s">
        <v>12</v>
      </c>
      <c r="N57" s="20" t="s">
        <v>13</v>
      </c>
      <c r="O57" s="21" t="s">
        <v>14</v>
      </c>
    </row>
    <row r="58" spans="1:16" x14ac:dyDescent="0.2">
      <c r="D58" s="11"/>
      <c r="M58" s="12"/>
      <c r="N58" s="12"/>
      <c r="O58" s="12"/>
    </row>
    <row r="59" spans="1:16" x14ac:dyDescent="0.2">
      <c r="D59" s="11"/>
      <c r="E59" t="s">
        <v>33</v>
      </c>
      <c r="O59" s="12"/>
    </row>
    <row r="60" spans="1:16" x14ac:dyDescent="0.2">
      <c r="D60" s="11"/>
      <c r="E60" t="s">
        <v>34</v>
      </c>
      <c r="J60" t="s">
        <v>76</v>
      </c>
      <c r="O60" s="12"/>
    </row>
    <row r="61" spans="1:16" x14ac:dyDescent="0.2">
      <c r="D61" s="11"/>
      <c r="E61" t="s">
        <v>35</v>
      </c>
      <c r="J61" t="s">
        <v>77</v>
      </c>
      <c r="M61" s="12"/>
      <c r="N61" s="12"/>
      <c r="O61" s="12"/>
    </row>
    <row r="62" spans="1:16" x14ac:dyDescent="0.2">
      <c r="D62" s="11"/>
      <c r="E62" t="s">
        <v>36</v>
      </c>
      <c r="J62" t="s">
        <v>78</v>
      </c>
      <c r="M62" s="12"/>
      <c r="N62" s="12"/>
      <c r="O62" s="12"/>
    </row>
    <row r="63" spans="1:16" x14ac:dyDescent="0.2">
      <c r="D63" s="11"/>
      <c r="M63" s="12"/>
      <c r="N63" s="12"/>
      <c r="O63" s="12"/>
    </row>
    <row r="64" spans="1:16" x14ac:dyDescent="0.2">
      <c r="D64" s="11"/>
      <c r="M64" s="12"/>
      <c r="N64" s="12"/>
      <c r="O64" s="12"/>
    </row>
    <row r="65" spans="4:15" x14ac:dyDescent="0.2">
      <c r="D65" s="11"/>
      <c r="M65" s="12"/>
      <c r="N65" s="12"/>
      <c r="O65" s="12"/>
    </row>
    <row r="66" spans="4:15" x14ac:dyDescent="0.2">
      <c r="D66" s="11"/>
      <c r="M66" s="12"/>
      <c r="N66" s="12"/>
      <c r="O66" s="12"/>
    </row>
    <row r="67" spans="4:15" x14ac:dyDescent="0.2">
      <c r="D67" s="11"/>
      <c r="M67" s="12"/>
      <c r="N67" s="12"/>
      <c r="O67" s="12"/>
    </row>
    <row r="68" spans="4:15" x14ac:dyDescent="0.2">
      <c r="D68" s="11"/>
      <c r="M68" s="12"/>
      <c r="N68" s="12"/>
      <c r="O68" s="12"/>
    </row>
    <row r="69" spans="4:15" x14ac:dyDescent="0.2">
      <c r="D69" s="11"/>
      <c r="M69" s="12"/>
      <c r="N69" s="12"/>
      <c r="O69" s="12"/>
    </row>
    <row r="70" spans="4:15" x14ac:dyDescent="0.2">
      <c r="D70" s="11"/>
      <c r="M70" s="12"/>
      <c r="N70" s="12"/>
      <c r="O70" s="12"/>
    </row>
    <row r="71" spans="4:15" x14ac:dyDescent="0.2">
      <c r="D71" s="11"/>
      <c r="M71" s="12"/>
      <c r="N71" s="12"/>
      <c r="O71" s="12"/>
    </row>
    <row r="72" spans="4:15" x14ac:dyDescent="0.2">
      <c r="D72" s="11"/>
      <c r="M72" s="12"/>
      <c r="N72" s="12"/>
      <c r="O72" s="12"/>
    </row>
    <row r="73" spans="4:15" x14ac:dyDescent="0.2">
      <c r="D73" s="11"/>
      <c r="M73" s="12"/>
      <c r="N73" s="12"/>
      <c r="O73" s="12"/>
    </row>
    <row r="74" spans="4:15" x14ac:dyDescent="0.2">
      <c r="D74" s="11"/>
      <c r="M74" s="12"/>
      <c r="N74" s="12"/>
      <c r="O74" s="12"/>
    </row>
    <row r="75" spans="4:15" x14ac:dyDescent="0.2">
      <c r="D75" s="11"/>
      <c r="M75" s="12"/>
      <c r="N75" s="12"/>
      <c r="O75" s="12"/>
    </row>
    <row r="76" spans="4:15" x14ac:dyDescent="0.2">
      <c r="D76" s="11"/>
      <c r="M76" s="12"/>
      <c r="N76" s="12"/>
      <c r="O76" s="12"/>
    </row>
    <row r="77" spans="4:15" x14ac:dyDescent="0.2">
      <c r="D77" s="11"/>
      <c r="M77" s="12"/>
      <c r="N77" s="12"/>
      <c r="O77" s="12"/>
    </row>
    <row r="78" spans="4:15" x14ac:dyDescent="0.2">
      <c r="D78" s="11"/>
      <c r="M78" s="12"/>
      <c r="N78" s="12"/>
      <c r="O78" s="12"/>
    </row>
    <row r="79" spans="4:15" x14ac:dyDescent="0.2">
      <c r="D79" s="11"/>
      <c r="M79" s="12"/>
      <c r="N79" s="12"/>
      <c r="O79" s="12"/>
    </row>
    <row r="80" spans="4:15" x14ac:dyDescent="0.2">
      <c r="D80" s="11"/>
      <c r="M80" s="12"/>
      <c r="N80" s="12"/>
      <c r="O80" s="12"/>
    </row>
    <row r="81" spans="4:15" x14ac:dyDescent="0.2">
      <c r="D81" s="11"/>
      <c r="M81" s="12"/>
      <c r="N81" s="12"/>
      <c r="O81" s="12"/>
    </row>
    <row r="82" spans="4:15" x14ac:dyDescent="0.2">
      <c r="D82" s="11"/>
      <c r="M82" s="12"/>
      <c r="N82" s="12"/>
      <c r="O82" s="12"/>
    </row>
    <row r="83" spans="4:15" x14ac:dyDescent="0.2">
      <c r="D83" s="11"/>
      <c r="M83" s="12"/>
      <c r="N83" s="12"/>
      <c r="O83" s="12"/>
    </row>
    <row r="84" spans="4:15" x14ac:dyDescent="0.2">
      <c r="D84" s="11"/>
      <c r="M84" s="12"/>
      <c r="N84" s="12"/>
      <c r="O84" s="12"/>
    </row>
    <row r="85" spans="4:15" x14ac:dyDescent="0.2">
      <c r="D85" s="11"/>
      <c r="M85" s="12"/>
      <c r="N85" s="12"/>
      <c r="O85" s="12"/>
    </row>
    <row r="86" spans="4:15" x14ac:dyDescent="0.2">
      <c r="D86" s="11"/>
      <c r="M86" s="12"/>
      <c r="N86" s="12"/>
      <c r="O86" s="12"/>
    </row>
    <row r="87" spans="4:15" x14ac:dyDescent="0.2">
      <c r="D87" s="11"/>
      <c r="M87" s="12"/>
      <c r="N87" s="12"/>
      <c r="O87" s="12"/>
    </row>
    <row r="88" spans="4:15" x14ac:dyDescent="0.2">
      <c r="D88" s="11"/>
      <c r="M88" s="12"/>
      <c r="N88" s="12"/>
      <c r="O88" s="12"/>
    </row>
    <row r="89" spans="4:15" x14ac:dyDescent="0.2">
      <c r="D89" s="11"/>
      <c r="M89" s="12"/>
      <c r="N89" s="12"/>
      <c r="O89" s="12"/>
    </row>
    <row r="90" spans="4:15" x14ac:dyDescent="0.2">
      <c r="D90" s="11"/>
      <c r="M90" s="12"/>
      <c r="N90" s="12"/>
      <c r="O90" s="12"/>
    </row>
    <row r="91" spans="4:15" x14ac:dyDescent="0.2">
      <c r="D91" s="11"/>
      <c r="M91" s="12"/>
      <c r="N91" s="12"/>
      <c r="O91" s="12"/>
    </row>
    <row r="92" spans="4:15" x14ac:dyDescent="0.2">
      <c r="D92" s="11"/>
      <c r="M92" s="12"/>
      <c r="N92" s="12"/>
      <c r="O92" s="12"/>
    </row>
    <row r="93" spans="4:15" x14ac:dyDescent="0.2">
      <c r="D93" s="11"/>
      <c r="M93" s="12"/>
      <c r="N93" s="12"/>
      <c r="O93" s="12"/>
    </row>
    <row r="94" spans="4:15" x14ac:dyDescent="0.2">
      <c r="D94" s="11"/>
      <c r="M94" s="12"/>
      <c r="N94" s="12"/>
      <c r="O94" s="12"/>
    </row>
    <row r="95" spans="4:15" x14ac:dyDescent="0.2">
      <c r="D95" s="11"/>
      <c r="M95" s="12"/>
      <c r="N95" s="12"/>
      <c r="O95" s="12"/>
    </row>
    <row r="96" spans="4:15" x14ac:dyDescent="0.2">
      <c r="D96" s="11"/>
      <c r="M96" s="12"/>
      <c r="N96" s="12"/>
      <c r="O96" s="12"/>
    </row>
    <row r="97" spans="4:15" x14ac:dyDescent="0.2">
      <c r="D97" s="11"/>
      <c r="M97" s="12"/>
      <c r="N97" s="12"/>
      <c r="O97" s="12"/>
    </row>
    <row r="98" spans="4:15" x14ac:dyDescent="0.2">
      <c r="D98" s="11"/>
      <c r="M98" s="12"/>
      <c r="N98" s="12"/>
      <c r="O98" s="12"/>
    </row>
    <row r="99" spans="4:15" x14ac:dyDescent="0.2">
      <c r="D99" s="11"/>
      <c r="M99" s="12"/>
      <c r="N99" s="12"/>
      <c r="O99" s="12"/>
    </row>
    <row r="100" spans="4:15" x14ac:dyDescent="0.2">
      <c r="D100" s="11"/>
      <c r="M100" s="12"/>
      <c r="N100" s="12"/>
      <c r="O100" s="12"/>
    </row>
    <row r="101" spans="4:15" x14ac:dyDescent="0.2">
      <c r="D101" s="11"/>
      <c r="M101" s="12"/>
      <c r="N101" s="12"/>
      <c r="O101" s="12"/>
    </row>
    <row r="102" spans="4:15" x14ac:dyDescent="0.2">
      <c r="D102" s="11"/>
      <c r="M102" s="12"/>
      <c r="N102" s="12"/>
      <c r="O102" s="12"/>
    </row>
    <row r="103" spans="4:15" x14ac:dyDescent="0.2">
      <c r="D103" s="11"/>
      <c r="M103" s="12"/>
      <c r="N103" s="12"/>
      <c r="O103" s="12"/>
    </row>
    <row r="104" spans="4:15" x14ac:dyDescent="0.2">
      <c r="D104" s="11"/>
      <c r="M104" s="12"/>
      <c r="N104" s="12"/>
      <c r="O104" s="12"/>
    </row>
    <row r="105" spans="4:15" x14ac:dyDescent="0.2">
      <c r="D105" s="11"/>
      <c r="M105" s="12"/>
      <c r="N105" s="12"/>
      <c r="O105" s="12"/>
    </row>
    <row r="106" spans="4:15" x14ac:dyDescent="0.2">
      <c r="D106" s="11"/>
      <c r="N106" s="12"/>
      <c r="O106" s="12"/>
    </row>
    <row r="107" spans="4:15" x14ac:dyDescent="0.2">
      <c r="D107" s="11"/>
      <c r="N107" s="12"/>
      <c r="O107" s="12"/>
    </row>
    <row r="108" spans="4:15" x14ac:dyDescent="0.2">
      <c r="D108" s="11"/>
      <c r="N108" s="12"/>
      <c r="O108" s="12"/>
    </row>
    <row r="109" spans="4:15" x14ac:dyDescent="0.2">
      <c r="D109" s="11"/>
      <c r="N109" s="12"/>
      <c r="O109" s="12"/>
    </row>
    <row r="110" spans="4:15" x14ac:dyDescent="0.2">
      <c r="D110" s="11"/>
      <c r="N110" s="12"/>
      <c r="O110" s="12"/>
    </row>
    <row r="111" spans="4:15" x14ac:dyDescent="0.2">
      <c r="D111" s="11"/>
      <c r="N111" s="12"/>
      <c r="O111" s="12"/>
    </row>
    <row r="112" spans="4:15" x14ac:dyDescent="0.2">
      <c r="D112" s="11"/>
      <c r="N112" s="12"/>
      <c r="O112" s="12"/>
    </row>
    <row r="113" spans="4:15" x14ac:dyDescent="0.2">
      <c r="D113" s="11"/>
      <c r="N113" s="12"/>
      <c r="O113" s="12"/>
    </row>
    <row r="114" spans="4:15" x14ac:dyDescent="0.2">
      <c r="D114" s="11"/>
      <c r="N114" s="12"/>
      <c r="O114" s="12"/>
    </row>
    <row r="115" spans="4:15" x14ac:dyDescent="0.2">
      <c r="D115" s="11"/>
      <c r="N115" s="12"/>
      <c r="O115" s="12"/>
    </row>
    <row r="116" spans="4:15" x14ac:dyDescent="0.2">
      <c r="D116" s="11"/>
      <c r="N116" s="12"/>
      <c r="O116" s="12"/>
    </row>
    <row r="117" spans="4:15" x14ac:dyDescent="0.2">
      <c r="D117" s="11"/>
      <c r="N117" s="12"/>
      <c r="O117" s="12"/>
    </row>
    <row r="118" spans="4:15" x14ac:dyDescent="0.2">
      <c r="D118" s="11"/>
      <c r="N118" s="12"/>
      <c r="O118" s="12"/>
    </row>
    <row r="119" spans="4:15" x14ac:dyDescent="0.2">
      <c r="D119" s="11"/>
      <c r="N119" s="12"/>
      <c r="O119" s="12"/>
    </row>
    <row r="120" spans="4:15" x14ac:dyDescent="0.2">
      <c r="D120" s="11"/>
      <c r="N120" s="12"/>
      <c r="O120" s="12"/>
    </row>
    <row r="121" spans="4:15" x14ac:dyDescent="0.2">
      <c r="D121" s="11"/>
      <c r="N121" s="12"/>
      <c r="O121" s="12"/>
    </row>
    <row r="122" spans="4:15" x14ac:dyDescent="0.2">
      <c r="D122" s="11"/>
      <c r="N122" s="12"/>
      <c r="O122" s="12"/>
    </row>
    <row r="123" spans="4:15" x14ac:dyDescent="0.2">
      <c r="D123" s="11"/>
      <c r="N123" s="12"/>
      <c r="O123" s="12"/>
    </row>
    <row r="124" spans="4:15" x14ac:dyDescent="0.2">
      <c r="D124" s="11"/>
      <c r="N124" s="12"/>
      <c r="O124" s="12"/>
    </row>
    <row r="125" spans="4:15" x14ac:dyDescent="0.2">
      <c r="D125" s="11"/>
      <c r="N125" s="12"/>
      <c r="O125" s="12"/>
    </row>
    <row r="126" spans="4:15" x14ac:dyDescent="0.2">
      <c r="D126" s="11"/>
      <c r="N126" s="12"/>
      <c r="O126" s="12"/>
    </row>
    <row r="127" spans="4:15" x14ac:dyDescent="0.2">
      <c r="D127" s="11"/>
      <c r="N127" s="12"/>
      <c r="O127" s="12"/>
    </row>
    <row r="128" spans="4:15" x14ac:dyDescent="0.2">
      <c r="D128" s="11"/>
      <c r="N128" s="12"/>
      <c r="O128" s="12"/>
    </row>
    <row r="129" spans="4:15" x14ac:dyDescent="0.2">
      <c r="D129" s="11"/>
      <c r="N129" s="12"/>
      <c r="O129" s="12"/>
    </row>
    <row r="130" spans="4:15" x14ac:dyDescent="0.2">
      <c r="D130" s="11"/>
      <c r="N130" s="12"/>
      <c r="O130" s="12"/>
    </row>
    <row r="131" spans="4:15" x14ac:dyDescent="0.2">
      <c r="D131" s="11"/>
      <c r="N131" s="12"/>
      <c r="O131" s="12"/>
    </row>
    <row r="132" spans="4:15" x14ac:dyDescent="0.2">
      <c r="D132" s="11"/>
      <c r="N132" s="12"/>
      <c r="O132" s="12"/>
    </row>
    <row r="133" spans="4:15" x14ac:dyDescent="0.2">
      <c r="D133" s="11"/>
      <c r="N133" s="12"/>
      <c r="O133" s="12"/>
    </row>
    <row r="134" spans="4:15" x14ac:dyDescent="0.2">
      <c r="D134" s="11"/>
      <c r="N134" s="12"/>
      <c r="O134" s="12"/>
    </row>
    <row r="135" spans="4:15" x14ac:dyDescent="0.2">
      <c r="D135" s="11"/>
      <c r="O135" s="12"/>
    </row>
    <row r="136" spans="4:15" x14ac:dyDescent="0.2">
      <c r="D136" s="11"/>
      <c r="O136" s="12"/>
    </row>
    <row r="137" spans="4:15" x14ac:dyDescent="0.2">
      <c r="D137" s="11"/>
      <c r="O137" s="12"/>
    </row>
    <row r="138" spans="4:15" x14ac:dyDescent="0.2">
      <c r="D138" s="11"/>
      <c r="O138" s="12"/>
    </row>
    <row r="139" spans="4:15" x14ac:dyDescent="0.2">
      <c r="D139" s="11"/>
      <c r="O139" s="12"/>
    </row>
    <row r="140" spans="4:15" x14ac:dyDescent="0.2">
      <c r="D140" s="11"/>
      <c r="O140" s="12"/>
    </row>
    <row r="141" spans="4:15" x14ac:dyDescent="0.2">
      <c r="D141" s="11"/>
      <c r="O141" s="12"/>
    </row>
    <row r="142" spans="4:15" x14ac:dyDescent="0.2">
      <c r="D142" s="11"/>
      <c r="O142" s="12"/>
    </row>
    <row r="143" spans="4:15" x14ac:dyDescent="0.2">
      <c r="D143" s="11"/>
      <c r="O143" s="12"/>
    </row>
    <row r="144" spans="4:15" x14ac:dyDescent="0.2">
      <c r="D144" s="11"/>
      <c r="O144" s="12"/>
    </row>
    <row r="145" spans="4:15" x14ac:dyDescent="0.2">
      <c r="D145" s="11"/>
      <c r="O145" s="12"/>
    </row>
    <row r="146" spans="4:15" x14ac:dyDescent="0.2">
      <c r="D146" s="11"/>
      <c r="O146" s="12"/>
    </row>
    <row r="147" spans="4:15" x14ac:dyDescent="0.2">
      <c r="D147" s="11"/>
      <c r="O147" s="12"/>
    </row>
    <row r="148" spans="4:15" x14ac:dyDescent="0.2">
      <c r="D148" s="11"/>
      <c r="O148" s="12"/>
    </row>
    <row r="149" spans="4:15" x14ac:dyDescent="0.2">
      <c r="D149" s="11"/>
      <c r="O149" s="12"/>
    </row>
    <row r="150" spans="4:15" x14ac:dyDescent="0.2">
      <c r="D150" s="11"/>
      <c r="O150" s="12"/>
    </row>
    <row r="151" spans="4:15" x14ac:dyDescent="0.2">
      <c r="D151" s="11"/>
      <c r="O151" s="12"/>
    </row>
    <row r="152" spans="4:15" x14ac:dyDescent="0.2">
      <c r="D152" s="11"/>
      <c r="O152" s="12"/>
    </row>
    <row r="153" spans="4:15" x14ac:dyDescent="0.2">
      <c r="D153" s="11"/>
      <c r="O153" s="12"/>
    </row>
    <row r="154" spans="4:15" x14ac:dyDescent="0.2">
      <c r="D154" s="11"/>
      <c r="O154" s="12"/>
    </row>
    <row r="155" spans="4:15" x14ac:dyDescent="0.2">
      <c r="D155" s="11"/>
      <c r="O155" s="12"/>
    </row>
    <row r="156" spans="4:15" x14ac:dyDescent="0.2">
      <c r="D156" s="11"/>
      <c r="O156" s="12"/>
    </row>
    <row r="157" spans="4:15" x14ac:dyDescent="0.2">
      <c r="D157" s="11"/>
      <c r="O157" s="12"/>
    </row>
    <row r="158" spans="4:15" x14ac:dyDescent="0.2">
      <c r="D158" s="11"/>
      <c r="O158" s="12"/>
    </row>
    <row r="159" spans="4:15" x14ac:dyDescent="0.2">
      <c r="D159" s="11"/>
      <c r="O159" s="12"/>
    </row>
    <row r="160" spans="4:15" x14ac:dyDescent="0.2">
      <c r="D160" s="11"/>
      <c r="O160" s="12"/>
    </row>
    <row r="161" spans="4:15" x14ac:dyDescent="0.2">
      <c r="D161" s="11"/>
      <c r="O161" s="12"/>
    </row>
    <row r="162" spans="4:15" x14ac:dyDescent="0.2">
      <c r="D162" s="11"/>
      <c r="O162" s="12"/>
    </row>
    <row r="163" spans="4:15" x14ac:dyDescent="0.2">
      <c r="D163" s="11"/>
      <c r="O163" s="12"/>
    </row>
    <row r="164" spans="4:15" x14ac:dyDescent="0.2">
      <c r="D164" s="11"/>
      <c r="O164" s="12"/>
    </row>
    <row r="165" spans="4:15" x14ac:dyDescent="0.2">
      <c r="D165" s="11"/>
      <c r="O165" s="12"/>
    </row>
    <row r="166" spans="4:15" x14ac:dyDescent="0.2">
      <c r="D166" s="11"/>
      <c r="O166" s="12"/>
    </row>
    <row r="167" spans="4:15" x14ac:dyDescent="0.2">
      <c r="D167" s="11"/>
      <c r="O167" s="12"/>
    </row>
    <row r="168" spans="4:15" x14ac:dyDescent="0.2">
      <c r="D168" s="11"/>
      <c r="O168" s="12"/>
    </row>
    <row r="169" spans="4:15" x14ac:dyDescent="0.2">
      <c r="D169" s="11"/>
      <c r="O169" s="12"/>
    </row>
    <row r="170" spans="4:15" x14ac:dyDescent="0.2">
      <c r="D170" s="11"/>
      <c r="O170" s="12"/>
    </row>
    <row r="171" spans="4:15" x14ac:dyDescent="0.2">
      <c r="D171" s="11"/>
      <c r="O171" s="12"/>
    </row>
    <row r="172" spans="4:15" x14ac:dyDescent="0.2">
      <c r="D172" s="11"/>
      <c r="O172" s="12"/>
    </row>
    <row r="173" spans="4:15" x14ac:dyDescent="0.2">
      <c r="D173" s="11"/>
      <c r="O173" s="12"/>
    </row>
    <row r="174" spans="4:15" x14ac:dyDescent="0.2">
      <c r="D174" s="11"/>
      <c r="O174" s="12"/>
    </row>
    <row r="175" spans="4:15" x14ac:dyDescent="0.2">
      <c r="D175" s="11"/>
      <c r="O175" s="12"/>
    </row>
    <row r="176" spans="4:15" x14ac:dyDescent="0.2">
      <c r="D176" s="11"/>
      <c r="O176" s="12"/>
    </row>
    <row r="177" spans="4:15" x14ac:dyDescent="0.2">
      <c r="D177" s="11"/>
      <c r="O177" s="12"/>
    </row>
    <row r="178" spans="4:15" x14ac:dyDescent="0.2">
      <c r="D178" s="11"/>
      <c r="O178" s="12"/>
    </row>
    <row r="179" spans="4:15" x14ac:dyDescent="0.2">
      <c r="D179" s="11"/>
      <c r="O179" s="12"/>
    </row>
    <row r="180" spans="4:15" x14ac:dyDescent="0.2">
      <c r="D180" s="11"/>
      <c r="O180" s="12"/>
    </row>
    <row r="181" spans="4:15" x14ac:dyDescent="0.2">
      <c r="D181" s="11"/>
      <c r="O181" s="12"/>
    </row>
    <row r="182" spans="4:15" x14ac:dyDescent="0.2">
      <c r="D182" s="11"/>
      <c r="O182" s="12"/>
    </row>
    <row r="183" spans="4:15" x14ac:dyDescent="0.2">
      <c r="D183" s="11"/>
      <c r="O183" s="12"/>
    </row>
    <row r="184" spans="4:15" x14ac:dyDescent="0.2">
      <c r="D184" s="11"/>
      <c r="O184" s="12"/>
    </row>
    <row r="185" spans="4:15" x14ac:dyDescent="0.2">
      <c r="D185" s="11"/>
      <c r="O185" s="12"/>
    </row>
    <row r="186" spans="4:15" x14ac:dyDescent="0.2">
      <c r="D186" s="11"/>
      <c r="O186" s="12"/>
    </row>
    <row r="187" spans="4:15" x14ac:dyDescent="0.2">
      <c r="D187" s="11"/>
      <c r="O187" s="12"/>
    </row>
    <row r="188" spans="4:15" x14ac:dyDescent="0.2">
      <c r="D188" s="11"/>
      <c r="O188" s="12"/>
    </row>
    <row r="189" spans="4:15" x14ac:dyDescent="0.2">
      <c r="D189" s="11"/>
      <c r="O189" s="12"/>
    </row>
    <row r="190" spans="4:15" x14ac:dyDescent="0.2">
      <c r="D190" s="11"/>
      <c r="O190" s="12"/>
    </row>
    <row r="191" spans="4:15" x14ac:dyDescent="0.2">
      <c r="D191" s="11"/>
      <c r="O191" s="12"/>
    </row>
    <row r="192" spans="4:15" x14ac:dyDescent="0.2">
      <c r="D192" s="11"/>
      <c r="O192" s="12"/>
    </row>
    <row r="193" spans="4:15" x14ac:dyDescent="0.2">
      <c r="D193" s="11"/>
      <c r="O193" s="12"/>
    </row>
    <row r="194" spans="4:15" x14ac:dyDescent="0.2">
      <c r="D194" s="11"/>
      <c r="O194" s="12"/>
    </row>
    <row r="195" spans="4:15" x14ac:dyDescent="0.2">
      <c r="D195" s="11"/>
      <c r="O195" s="12"/>
    </row>
    <row r="196" spans="4:15" x14ac:dyDescent="0.2">
      <c r="D196" s="11"/>
      <c r="O196" s="12"/>
    </row>
    <row r="197" spans="4:15" x14ac:dyDescent="0.2">
      <c r="D197" s="11"/>
      <c r="O197" s="12"/>
    </row>
    <row r="198" spans="4:15" x14ac:dyDescent="0.2">
      <c r="D198" s="11"/>
      <c r="O198" s="12"/>
    </row>
    <row r="199" spans="4:15" x14ac:dyDescent="0.2">
      <c r="D199" s="11"/>
      <c r="O199" s="12"/>
    </row>
    <row r="200" spans="4:15" x14ac:dyDescent="0.2">
      <c r="D200" s="11"/>
      <c r="O200" s="12"/>
    </row>
    <row r="201" spans="4:15" x14ac:dyDescent="0.2">
      <c r="D201" s="11"/>
      <c r="O201" s="12"/>
    </row>
    <row r="202" spans="4:15" x14ac:dyDescent="0.2">
      <c r="D202" s="11"/>
      <c r="O202" s="12"/>
    </row>
    <row r="203" spans="4:15" x14ac:dyDescent="0.2">
      <c r="D203" s="11"/>
      <c r="O203" s="12"/>
    </row>
    <row r="204" spans="4:15" x14ac:dyDescent="0.2">
      <c r="D204" s="11"/>
      <c r="O204" s="12"/>
    </row>
    <row r="205" spans="4:15" x14ac:dyDescent="0.2">
      <c r="D205" s="11"/>
      <c r="O205" s="12"/>
    </row>
    <row r="206" spans="4:15" x14ac:dyDescent="0.2">
      <c r="D206" s="11"/>
      <c r="O206" s="12"/>
    </row>
    <row r="207" spans="4:15" x14ac:dyDescent="0.2">
      <c r="D207" s="11"/>
      <c r="O207" s="12"/>
    </row>
    <row r="208" spans="4:15" x14ac:dyDescent="0.2">
      <c r="D208" s="11"/>
      <c r="O208" s="12"/>
    </row>
    <row r="209" spans="4:15" x14ac:dyDescent="0.2">
      <c r="D209" s="11"/>
      <c r="O209" s="12"/>
    </row>
    <row r="210" spans="4:15" x14ac:dyDescent="0.2">
      <c r="D210" s="11"/>
      <c r="O210" s="12"/>
    </row>
    <row r="211" spans="4:15" x14ac:dyDescent="0.2">
      <c r="D211" s="11"/>
      <c r="O211" s="12"/>
    </row>
    <row r="212" spans="4:15" x14ac:dyDescent="0.2">
      <c r="D212" s="11"/>
      <c r="O212" s="12"/>
    </row>
    <row r="213" spans="4:15" x14ac:dyDescent="0.2">
      <c r="D213" s="11"/>
      <c r="O213" s="12"/>
    </row>
    <row r="214" spans="4:15" x14ac:dyDescent="0.2">
      <c r="D214" s="11"/>
      <c r="O214" s="12"/>
    </row>
    <row r="215" spans="4:15" x14ac:dyDescent="0.2">
      <c r="D215" s="11"/>
      <c r="O215" s="12"/>
    </row>
    <row r="216" spans="4:15" x14ac:dyDescent="0.2">
      <c r="D216" s="11"/>
      <c r="O216" s="12"/>
    </row>
    <row r="217" spans="4:15" x14ac:dyDescent="0.2">
      <c r="D217" s="11"/>
      <c r="O217" s="12"/>
    </row>
    <row r="218" spans="4:15" x14ac:dyDescent="0.2">
      <c r="D218" s="11"/>
      <c r="O218" s="12"/>
    </row>
    <row r="219" spans="4:15" x14ac:dyDescent="0.2">
      <c r="D219" s="11"/>
      <c r="O219" s="12"/>
    </row>
    <row r="220" spans="4:15" x14ac:dyDescent="0.2">
      <c r="D220" s="11"/>
      <c r="O220" s="12"/>
    </row>
    <row r="221" spans="4:15" x14ac:dyDescent="0.2">
      <c r="D221" s="11"/>
      <c r="O221" s="12"/>
    </row>
    <row r="222" spans="4:15" x14ac:dyDescent="0.2">
      <c r="D222" s="11"/>
      <c r="O222" s="12"/>
    </row>
    <row r="223" spans="4:15" x14ac:dyDescent="0.2">
      <c r="D223" s="11"/>
      <c r="O223" s="12"/>
    </row>
    <row r="224" spans="4:15" x14ac:dyDescent="0.2">
      <c r="D224" s="11"/>
      <c r="O224" s="12"/>
    </row>
    <row r="225" spans="4:15" x14ac:dyDescent="0.2">
      <c r="D225" s="11"/>
      <c r="O225" s="12"/>
    </row>
    <row r="226" spans="4:15" x14ac:dyDescent="0.2">
      <c r="D226" s="11"/>
      <c r="O226" s="12"/>
    </row>
    <row r="227" spans="4:15" x14ac:dyDescent="0.2">
      <c r="D227" s="11"/>
      <c r="O227" s="12"/>
    </row>
    <row r="228" spans="4:15" x14ac:dyDescent="0.2">
      <c r="D228" s="11"/>
      <c r="O228" s="12"/>
    </row>
    <row r="229" spans="4:15" x14ac:dyDescent="0.2">
      <c r="D229" s="11"/>
      <c r="O229" s="12"/>
    </row>
    <row r="230" spans="4:15" x14ac:dyDescent="0.2">
      <c r="D230" s="11"/>
      <c r="O230" s="12"/>
    </row>
    <row r="231" spans="4:15" x14ac:dyDescent="0.2">
      <c r="D231" s="11"/>
      <c r="O231" s="12"/>
    </row>
    <row r="232" spans="4:15" x14ac:dyDescent="0.2">
      <c r="D232" s="11"/>
      <c r="O232" s="12"/>
    </row>
    <row r="233" spans="4:15" x14ac:dyDescent="0.2">
      <c r="D233" s="11"/>
      <c r="O233" s="12"/>
    </row>
    <row r="234" spans="4:15" x14ac:dyDescent="0.2">
      <c r="D234" s="11"/>
    </row>
    <row r="235" spans="4:15" x14ac:dyDescent="0.2">
      <c r="D235" s="11"/>
    </row>
    <row r="236" spans="4:15" x14ac:dyDescent="0.2">
      <c r="D236" s="11"/>
    </row>
    <row r="237" spans="4:15" x14ac:dyDescent="0.2">
      <c r="D237" s="11"/>
    </row>
    <row r="238" spans="4:15" x14ac:dyDescent="0.2">
      <c r="D238" s="11"/>
    </row>
    <row r="239" spans="4:15" x14ac:dyDescent="0.2">
      <c r="D239" s="11"/>
    </row>
    <row r="240" spans="4:15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</sheetData>
  <mergeCells count="4">
    <mergeCell ref="A3:A56"/>
    <mergeCell ref="B3:B19"/>
    <mergeCell ref="B20:B51"/>
    <mergeCell ref="B52:B56"/>
  </mergeCells>
  <phoneticPr fontId="1"/>
  <pageMargins left="0.42" right="0.2" top="1.1299999999999999" bottom="1.1299999999999999" header="0.31496062992125984" footer="0.31496062992125984"/>
  <pageSetup paperSize="9" scale="70" fitToHeight="0" orientation="landscape" r:id="rId1"/>
  <ignoredErrors>
    <ignoredError sqref="J4 M4:O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モモ（2022～）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みなかっちゃん</dc:creator>
  <cp:lastModifiedBy>田村 優佳</cp:lastModifiedBy>
  <cp:lastPrinted>2025-04-14T07:41:10Z</cp:lastPrinted>
  <dcterms:created xsi:type="dcterms:W3CDTF">2005-04-26T04:09:11Z</dcterms:created>
  <dcterms:modified xsi:type="dcterms:W3CDTF">2025-07-04T08:23:06Z</dcterms:modified>
</cp:coreProperties>
</file>