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02_商工企画課\県内事業者賃上げ環境整備事業支援パッケージ\01_商工企画課\01-3_申請要領・申請様式\様式案\"/>
    </mc:Choice>
  </mc:AlternateContent>
  <xr:revisionPtr revIDLastSave="0" documentId="8_{78B32AD0-6556-4A55-B340-F26A77A0BFF7}" xr6:coauthVersionLast="47" xr6:coauthVersionMax="47" xr10:uidLastSave="{00000000-0000-0000-0000-000000000000}"/>
  <bookViews>
    <workbookView xWindow="1305" yWindow="900" windowWidth="21585" windowHeight="13635" xr2:uid="{00000000-000D-0000-FFFF-FFFF00000000}"/>
  </bookViews>
  <sheets>
    <sheet name="別記第10号様式　補助事業収支決算書" sheetId="1" r:id="rId1"/>
  </sheets>
  <definedNames>
    <definedName name="_xlnm.Print_Area" localSheetId="0">'別記第10号様式　補助事業収支決算書'!$A$1:$H$40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4" i="1"/>
  <c r="G13" i="1"/>
  <c r="G12" i="1"/>
  <c r="G11" i="1"/>
  <c r="G16" i="1"/>
  <c r="G15" i="1"/>
  <c r="E40" i="1"/>
  <c r="G19" i="1"/>
  <c r="G18" i="1"/>
  <c r="G17" i="1"/>
  <c r="G10" i="1"/>
  <c r="G5" i="1" l="1"/>
  <c r="G22" i="1" s="1"/>
  <c r="H22" i="1" s="1"/>
  <c r="G6" i="1" l="1"/>
  <c r="E30" i="1" s="1"/>
  <c r="I40" i="1" l="1"/>
  <c r="E33" i="1"/>
  <c r="I33" i="1" s="1"/>
</calcChain>
</file>

<file path=xl/sharedStrings.xml><?xml version="1.0" encoding="utf-8"?>
<sst xmlns="http://schemas.openxmlformats.org/spreadsheetml/2006/main" count="59" uniqueCount="32">
  <si>
    <t>経費区分</t>
    <rPh sb="0" eb="2">
      <t>ケイヒ</t>
    </rPh>
    <rPh sb="2" eb="4">
      <t>クブン</t>
    </rPh>
    <phoneticPr fontId="1"/>
  </si>
  <si>
    <t>設備等の製品名（型番）</t>
    <rPh sb="0" eb="2">
      <t>セツビ</t>
    </rPh>
    <rPh sb="2" eb="3">
      <t>トウ</t>
    </rPh>
    <rPh sb="4" eb="7">
      <t>セイヒンメイ</t>
    </rPh>
    <rPh sb="8" eb="10">
      <t>カタバン</t>
    </rPh>
    <phoneticPr fontId="1"/>
  </si>
  <si>
    <t>数量</t>
    <rPh sb="0" eb="2">
      <t>スウリョウ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</si>
  <si>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</si>
  <si>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設備等導入費</t>
    <rPh sb="0" eb="2">
      <t>セツビ</t>
    </rPh>
    <rPh sb="2" eb="3">
      <t>トウ</t>
    </rPh>
    <rPh sb="3" eb="6">
      <t>ドウニュウヒ</t>
    </rPh>
    <phoneticPr fontId="1"/>
  </si>
  <si>
    <t>●●●●（xxx-xxx）</t>
    <phoneticPr fontId="1"/>
  </si>
  <si>
    <t>単位：円</t>
    <rPh sb="0" eb="2">
      <t>タンイ</t>
    </rPh>
    <rPh sb="3" eb="4">
      <t>エン</t>
    </rPh>
    <phoneticPr fontId="1"/>
  </si>
  <si>
    <t>単価（税抜）</t>
    <rPh sb="0" eb="2">
      <t>タンカ</t>
    </rPh>
    <rPh sb="3" eb="5">
      <t>ゼイヌ</t>
    </rPh>
    <phoneticPr fontId="1"/>
  </si>
  <si>
    <t>②補助金交付申請額(①×2/3【千円未満切捨】)</t>
    <rPh sb="1" eb="3">
      <t>ホジョ</t>
    </rPh>
    <rPh sb="3" eb="4">
      <t>キン</t>
    </rPh>
    <rPh sb="4" eb="6">
      <t>コウフ</t>
    </rPh>
    <rPh sb="6" eb="9">
      <t>シンセイガク</t>
    </rPh>
    <rPh sb="16" eb="18">
      <t>センエン</t>
    </rPh>
    <rPh sb="18" eb="20">
      <t>ミマン</t>
    </rPh>
    <rPh sb="20" eb="22">
      <t>キリス</t>
    </rPh>
    <phoneticPr fontId="1"/>
  </si>
  <si>
    <t>①補助対象経費の合計(下表の合計)</t>
    <rPh sb="1" eb="3">
      <t>ホジョ</t>
    </rPh>
    <rPh sb="3" eb="5">
      <t>タイショウ</t>
    </rPh>
    <rPh sb="5" eb="7">
      <t>ケイヒ</t>
    </rPh>
    <rPh sb="8" eb="10">
      <t>ゴウケイ</t>
    </rPh>
    <rPh sb="11" eb="13">
      <t>カヒョウ</t>
    </rPh>
    <rPh sb="14" eb="16">
      <t>ゴウケイ</t>
    </rPh>
    <phoneticPr fontId="1"/>
  </si>
  <si>
    <t>No.</t>
    <phoneticPr fontId="1"/>
  </si>
  <si>
    <t>円</t>
    <rPh sb="0" eb="1">
      <t>エン</t>
    </rPh>
    <phoneticPr fontId="1"/>
  </si>
  <si>
    <t>経費明細表</t>
    <rPh sb="0" eb="2">
      <t>ケイヒ</t>
    </rPh>
    <rPh sb="2" eb="4">
      <t>メイサイ</t>
    </rPh>
    <rPh sb="4" eb="5">
      <t>ヒョウ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</si>
  <si>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</si>
  <si>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自己資金</t>
    <rPh sb="0" eb="4">
      <t>ジコシキン</t>
    </rPh>
    <phoneticPr fontId="1"/>
  </si>
  <si>
    <t>区分</t>
    <rPh sb="0" eb="2">
      <t>クブン</t>
    </rPh>
    <phoneticPr fontId="1"/>
  </si>
  <si>
    <t>資金の調達先</t>
    <rPh sb="0" eb="2">
      <t>シキン</t>
    </rPh>
    <rPh sb="3" eb="6">
      <t>チョウタツサキ</t>
    </rPh>
    <phoneticPr fontId="1"/>
  </si>
  <si>
    <t>補助金</t>
    <rPh sb="0" eb="3">
      <t>ホジョキン</t>
    </rPh>
    <phoneticPr fontId="1"/>
  </si>
  <si>
    <t>金融機関からの借入金</t>
    <rPh sb="0" eb="4">
      <t>キンユウキカン</t>
    </rPh>
    <rPh sb="7" eb="9">
      <t>カリイレ</t>
    </rPh>
    <rPh sb="9" eb="10">
      <t>キン</t>
    </rPh>
    <phoneticPr fontId="1"/>
  </si>
  <si>
    <t>●●銀行</t>
    <rPh sb="2" eb="4">
      <t>ギンコウ</t>
    </rPh>
    <phoneticPr fontId="1"/>
  </si>
  <si>
    <t>その他</t>
    <rPh sb="2" eb="3">
      <t>タ</t>
    </rPh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</si>
  <si>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</si>
  <si>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</t>
    </rPh>
    <phoneticPr fontId="1"/>
  </si>
  <si>
    <t>＜補助金相当額の手当方法＞</t>
    <rPh sb="1" eb="4">
      <t>ホジョキン</t>
    </rPh>
    <rPh sb="4" eb="7">
      <t>ソウトウガク</t>
    </rPh>
    <rPh sb="8" eb="10">
      <t>テアテ</t>
    </rPh>
    <rPh sb="10" eb="12">
      <t>ホウホウ</t>
    </rPh>
    <phoneticPr fontId="1"/>
  </si>
  <si>
    <t>-</t>
    <phoneticPr fontId="1"/>
  </si>
  <si>
    <t>過不足</t>
    <rPh sb="0" eb="3">
      <t>カブソク</t>
    </rPh>
    <phoneticPr fontId="1"/>
  </si>
  <si>
    <t>※50%以内</t>
    <rPh sb="4" eb="6">
      <t>イナイ</t>
    </rPh>
    <phoneticPr fontId="1"/>
  </si>
  <si>
    <t>補助事業収支決算書</t>
    <rPh sb="0" eb="2">
      <t>ホジョ</t>
    </rPh>
    <rPh sb="6" eb="8">
      <t>ケッサン</t>
    </rPh>
    <phoneticPr fontId="1"/>
  </si>
  <si>
    <t>（別記第10号様式）</t>
    <rPh sb="1" eb="3">
      <t>ベッキ</t>
    </rPh>
    <rPh sb="3" eb="4">
      <t>ダイ</t>
    </rPh>
    <rPh sb="6" eb="7">
      <t>ゴウ</t>
    </rPh>
    <rPh sb="7" eb="9">
      <t>ヨウシキ</t>
    </rPh>
    <phoneticPr fontId="1"/>
  </si>
  <si>
    <t>設備等処分費計</t>
    <rPh sb="0" eb="2">
      <t>セツビ</t>
    </rPh>
    <rPh sb="2" eb="3">
      <t>トウ</t>
    </rPh>
    <rPh sb="3" eb="5">
      <t>ショブン</t>
    </rPh>
    <rPh sb="5" eb="6">
      <t>ヒ</t>
    </rPh>
    <rPh sb="6" eb="7">
      <t>ケイ</t>
    </rPh>
    <phoneticPr fontId="1"/>
  </si>
  <si>
    <t>対象経費全体の内、設備等処分費の割合</t>
    <rPh sb="0" eb="4">
      <t>タイショウケイヒ</t>
    </rPh>
    <rPh sb="4" eb="6">
      <t>ゼンタイ</t>
    </rPh>
    <rPh sb="7" eb="8">
      <t>ウチ</t>
    </rPh>
    <rPh sb="9" eb="11">
      <t>セツビ</t>
    </rPh>
    <rPh sb="11" eb="12">
      <t>トウ</t>
    </rPh>
    <rPh sb="12" eb="14">
      <t>ショブン</t>
    </rPh>
    <rPh sb="14" eb="15">
      <t>ヒ</t>
    </rPh>
    <rPh sb="16" eb="18">
      <t>ワリアイ</t>
    </rPh>
    <phoneticPr fontId="1"/>
  </si>
  <si>
    <t>設備等処分費</t>
    <rPh sb="0" eb="2">
      <t>セツビ</t>
    </rPh>
    <rPh sb="2" eb="3">
      <t>トウ</t>
    </rPh>
    <rPh sb="3" eb="5">
      <t>ショブン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</si>
</sst>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;&quot;▲ &quot;#,##0"/>
    <numFmt numFmtId="179" formatCode="#,##0_);[Red]\(#,##0\)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76" fontId="2" fillId="0" borderId="0" xfId="0" applyNumberFormat="1" applyFont="1"/>
    <xf numFmtId="177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178" fontId="2" fillId="0" borderId="0" xfId="0" applyNumberFormat="1" applyFont="1"/>
    <xf numFmtId="179" fontId="2" fillId="0" borderId="2" xfId="0" applyNumberFormat="1" applyFont="1" applyBorder="1"/>
    <xf numFmtId="176" fontId="2" fillId="0" borderId="2" xfId="0" applyNumberFormat="1" applyFont="1" applyBorder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79" fontId="2" fillId="0" borderId="0" xfId="0" applyNumberFormat="1" applyFont="1"/>
    <xf numFmtId="0" fontId="2" fillId="0" borderId="8" xfId="0" applyFont="1" applyBorder="1"/>
    <xf numFmtId="17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179" fontId="2" fillId="2" borderId="2" xfId="0" applyNumberFormat="1" applyFont="1" applyFill="1" applyBorder="1"/>
    <xf numFmtId="176" fontId="2" fillId="2" borderId="0" xfId="0" applyNumberFormat="1" applyFont="1" applyFill="1"/>
    <xf numFmtId="176" fontId="2" fillId="2" borderId="2" xfId="0" applyNumberFormat="1" applyFont="1" applyFill="1" applyBorder="1"/>
    <xf numFmtId="179" fontId="2" fillId="2" borderId="5" xfId="0" applyNumberFormat="1" applyFont="1" applyFill="1" applyBorder="1"/>
    <xf numFmtId="179" fontId="2" fillId="2" borderId="10" xfId="0" applyNumberFormat="1" applyFont="1" applyFill="1" applyBorder="1"/>
    <xf numFmtId="176" fontId="2" fillId="2" borderId="10" xfId="0" applyNumberFormat="1" applyFont="1" applyFill="1" applyBorder="1"/>
    <xf numFmtId="176" fontId="4" fillId="0" borderId="11" xfId="0" applyNumberFormat="1" applyFont="1" applyBorder="1"/>
    <xf numFmtId="176" fontId="4" fillId="0" borderId="12" xfId="0" applyNumberFormat="1" applyFont="1" applyBorder="1"/>
    <xf numFmtId="0" fontId="2" fillId="0" borderId="13" xfId="0" applyFont="1" applyBorder="1"/>
    <xf numFmtId="0" fontId="2" fillId="4" borderId="0" xfId="0" applyFont="1" applyFill="1"/>
    <xf numFmtId="0" fontId="5" fillId="4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466532</xdr:colOff>
      <xdr:row>29</xdr:row>
      <xdr:rowOff>226785</xdr:rowOff>
    </xdr:from>
    <xdr:to>
      <xdr:col>2</xdr:col>
      <xdr:colOff>879282</xdr:colOff>
      <xdr:row>33</xdr:row>
      <xdr:rowOff>179916</xdr:rowOff>
    </xdr:to>
    <xdr:sp macro="" textlink="">
      <xdr:nvSpPr>
        <xdr:cNvPr id="2" name="矢印: 上向き折線 1">
          <a:extLst>
            <a:ext uri="{FF2B5EF4-FFF2-40B4-BE49-F238E27FC236}">
              <a16:creationId xmlns:a16="http://schemas.microsoft.com/office/drawing/2014/main" id="{75B562BB-FEAD-7B39-458E-8AE218DF4E50}"/>
            </a:ext>
          </a:extLst>
        </xdr:cNvPr>
        <xdr:cNvSpPr/>
      </xdr:nvSpPr>
      <xdr:spPr>
        <a:xfrm rot="10800000">
          <a:off x="997859" y="6265765"/>
          <a:ext cx="412750" cy="1741498"/>
        </a:xfrm>
        <a:prstGeom prst="bentUpArrow">
          <a:avLst>
            <a:gd name="adj1" fmla="val 16860"/>
            <a:gd name="adj2" fmla="val 25000"/>
            <a:gd name="adj3" fmla="val 3430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view="pageBreakPreview" zoomScale="72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2" sqref="E12"/>
    </sheetView>
  </sheetViews>
  <sheetFormatPr defaultColWidth="8.625" defaultRowHeight="18.75"/>
  <cols>
    <col min="1" max="1" width="2.625" style="7" customWidth="1"/>
    <col min="2" max="2" width="4.375" style="1" bestFit="1" customWidth="1"/>
    <col min="3" max="3" width="12.375" style="1" bestFit="1" customWidth="1"/>
    <col min="4" max="4" width="22.125" style="1" bestFit="1" customWidth="1"/>
    <col min="5" max="5" width="20.625" style="1" customWidth="1"/>
    <col min="6" max="6" width="6.625" style="1" customWidth="1"/>
    <col min="7" max="7" width="20.625" style="1" customWidth="1"/>
    <col min="8" max="8" width="4" style="1" bestFit="1" customWidth="1"/>
    <col min="9" max="9" width="15.125" style="1" bestFit="1" customWidth="1"/>
    <col min="10" max="16384" width="8.625" style="1"/>
  </cols>
  <sheetData>
    <row r="1" spans="1:10">
      <c r="A1" s="14" t="s">
        <v>28</v>
      </c>
    </row>
    <row r="2" spans="1:10" ht="22.5">
      <c r="A2" s="40" t="s">
        <v>27</v>
      </c>
      <c r="B2" s="40"/>
      <c r="C2" s="40"/>
      <c r="D2" s="40"/>
      <c r="E2" s="40"/>
      <c r="F2" s="40"/>
      <c r="G2" s="40"/>
      <c r="H2" s="40"/>
    </row>
    <row r="3" spans="1:10" ht="22.5">
      <c r="A3" s="38" t="s">
        <v>12</v>
      </c>
      <c r="B3" s="37"/>
      <c r="C3" s="37"/>
      <c r="D3" s="37"/>
      <c r="E3" s="37"/>
      <c r="F3" s="37"/>
      <c r="G3" s="37"/>
      <c r="H3" s="37"/>
    </row>
    <row r="4" spans="1:10" ht="19.5" thickBot="1"/>
    <row r="5" spans="1:10" ht="23.25" thickBot="1">
      <c r="D5" s="46" t="s">
        <v>9</v>
      </c>
      <c r="E5" s="46"/>
      <c r="F5" s="46"/>
      <c r="G5" s="34">
        <f>SUM(G10:G19)</f>
        <v>15000000</v>
      </c>
      <c r="H5" s="36" t="s">
        <v>11</v>
      </c>
    </row>
    <row r="6" spans="1:10" ht="23.25" thickBot="1">
      <c r="C6" s="46" t="s">
        <v>8</v>
      </c>
      <c r="D6" s="46"/>
      <c r="E6" s="46"/>
      <c r="F6" s="46"/>
      <c r="G6" s="35">
        <f>IF(G5&lt;1500000,0,MIN(ROUNDDOWN(G5*2/3,-3),10000000))</f>
        <v>10000000</v>
      </c>
      <c r="H6" s="36" t="s">
        <v>11</v>
      </c>
    </row>
    <row r="7" spans="1:10">
      <c r="E7" s="3"/>
    </row>
    <row r="8" spans="1:10">
      <c r="G8" s="2" t="s">
        <v>6</v>
      </c>
    </row>
    <row r="9" spans="1:10">
      <c r="B9" s="24" t="s">
        <v>10</v>
      </c>
      <c r="C9" s="24" t="s">
        <v>0</v>
      </c>
      <c r="D9" s="24" t="s">
        <v>1</v>
      </c>
      <c r="E9" s="24" t="s">
        <v>7</v>
      </c>
      <c r="F9" s="24" t="s">
        <v>2</v>
      </c>
      <c r="G9" s="24" t="s">
        <v>3</v>
      </c>
    </row>
    <row r="10" spans="1:10" s="14" customFormat="1">
      <c r="A10" s="11"/>
      <c r="B10" s="12">
        <v>1</v>
      </c>
      <c r="C10" s="23" t="s">
        <v>4</v>
      </c>
      <c r="D10" s="39" t="s">
        <v>5</v>
      </c>
      <c r="E10" s="22">
        <v>10000000</v>
      </c>
      <c r="F10" s="23">
        <v>1</v>
      </c>
      <c r="G10" s="13">
        <f t="shared" ref="G10:G19" si="0">E10*F10</f>
        <v>10000000</v>
      </c>
      <c r="J10" s="14" t="s">
        <v>4</v>
      </c>
    </row>
    <row r="11" spans="1:10" s="14" customFormat="1">
      <c r="A11" s="11"/>
      <c r="B11" s="12">
        <v>2</v>
      </c>
      <c r="C11" s="23" t="s">
        <v>31</v>
      </c>
      <c r="D11" s="39" t="s">
        <v>5</v>
      </c>
      <c r="E11" s="22">
        <v>5000000</v>
      </c>
      <c r="F11" s="23">
        <v>1</v>
      </c>
      <c r="G11" s="13">
        <f t="shared" si="0"/>
        <v>5000000</v>
      </c>
      <c r="J11" s="14" t="s">
        <v>31</v>
      </c>
    </row>
    <row r="12" spans="1:10" s="14" customFormat="1">
      <c r="A12" s="11"/>
      <c r="B12" s="12">
        <v>3</v>
      </c>
      <c r="C12" s="23"/>
      <c r="D12" s="23"/>
      <c r="E12" s="22"/>
      <c r="F12" s="23"/>
      <c r="G12" s="13">
        <f t="shared" si="0"/>
        <v>0</v>
      </c>
    </row>
    <row r="13" spans="1:10" s="14" customFormat="1">
      <c r="A13" s="11"/>
      <c r="B13" s="12">
        <v>4</v>
      </c>
      <c r="C13" s="23"/>
      <c r="D13" s="23"/>
      <c r="E13" s="22"/>
      <c r="F13" s="23"/>
      <c r="G13" s="13">
        <f t="shared" si="0"/>
        <v>0</v>
      </c>
    </row>
    <row r="14" spans="1:10" s="14" customFormat="1">
      <c r="A14" s="11"/>
      <c r="B14" s="12">
        <v>5</v>
      </c>
      <c r="C14" s="23"/>
      <c r="D14" s="23"/>
      <c r="E14" s="22"/>
      <c r="F14" s="23"/>
      <c r="G14" s="13">
        <f t="shared" si="0"/>
        <v>0</v>
      </c>
    </row>
    <row r="15" spans="1:10" s="14" customFormat="1">
      <c r="A15" s="11"/>
      <c r="B15" s="12">
        <v>6</v>
      </c>
      <c r="C15" s="23"/>
      <c r="D15" s="23"/>
      <c r="E15" s="22"/>
      <c r="F15" s="23"/>
      <c r="G15" s="13">
        <f t="shared" si="0"/>
        <v>0</v>
      </c>
    </row>
    <row r="16" spans="1:10" s="14" customFormat="1">
      <c r="A16" s="11"/>
      <c r="B16" s="12">
        <v>7</v>
      </c>
      <c r="C16" s="23"/>
      <c r="D16" s="23"/>
      <c r="E16" s="22"/>
      <c r="F16" s="23"/>
      <c r="G16" s="13">
        <f t="shared" si="0"/>
        <v>0</v>
      </c>
    </row>
    <row r="17" spans="1:9" s="14" customFormat="1">
      <c r="A17" s="11"/>
      <c r="B17" s="12">
        <v>8</v>
      </c>
      <c r="C17" s="23"/>
      <c r="D17" s="23"/>
      <c r="E17" s="22"/>
      <c r="F17" s="23"/>
      <c r="G17" s="13">
        <f t="shared" si="0"/>
        <v>0</v>
      </c>
    </row>
    <row r="18" spans="1:9" s="14" customFormat="1">
      <c r="A18" s="11"/>
      <c r="B18" s="12">
        <v>9</v>
      </c>
      <c r="C18" s="23"/>
      <c r="D18" s="23"/>
      <c r="E18" s="22"/>
      <c r="F18" s="23"/>
      <c r="G18" s="13">
        <f t="shared" si="0"/>
        <v>0</v>
      </c>
    </row>
    <row r="19" spans="1:9" s="14" customFormat="1">
      <c r="A19" s="11"/>
      <c r="B19" s="12">
        <v>10</v>
      </c>
      <c r="C19" s="23"/>
      <c r="D19" s="23"/>
      <c r="E19" s="22"/>
      <c r="F19" s="23"/>
      <c r="G19" s="13">
        <f t="shared" si="0"/>
        <v>0</v>
      </c>
    </row>
    <row r="21" spans="1:9">
      <c r="E21" s="2"/>
      <c r="F21" s="2" t="s">
        <v>29</v>
      </c>
      <c r="G21" s="3">
        <f>SUMIF(C10:C19,J11,G10:G19)</f>
        <v>5000000</v>
      </c>
      <c r="H21" s="1" t="s">
        <v>11</v>
      </c>
    </row>
    <row r="22" spans="1:9">
      <c r="F22" s="2" t="s">
        <v>30</v>
      </c>
      <c r="G22" s="4">
        <f>G21/G5</f>
        <v>0.33333333333333331</v>
      </c>
      <c r="H22" s="1" t="str">
        <f>IF(G22&lt;=0.5,"OK","NG")</f>
        <v>OK</v>
      </c>
    </row>
    <row r="23" spans="1:9">
      <c r="G23" s="2" t="s">
        <v>26</v>
      </c>
    </row>
    <row r="24" spans="1:9">
      <c r="G24" s="2"/>
    </row>
    <row r="25" spans="1:9">
      <c r="G25" s="2"/>
    </row>
    <row r="26" spans="1:9" ht="22.5">
      <c r="A26" s="38" t="s">
        <v>13</v>
      </c>
      <c r="B26" s="37"/>
      <c r="C26" s="37"/>
      <c r="D26" s="37"/>
      <c r="E26" s="37"/>
      <c r="F26" s="37"/>
      <c r="G26" s="37"/>
      <c r="H26" s="37"/>
    </row>
    <row r="28" spans="1:9">
      <c r="D28" s="25" t="s">
        <v>15</v>
      </c>
      <c r="E28" s="26" t="s">
        <v>22</v>
      </c>
      <c r="F28" s="27"/>
      <c r="G28" s="26" t="s">
        <v>16</v>
      </c>
      <c r="H28" s="27"/>
    </row>
    <row r="29" spans="1:9" ht="35.1" customHeight="1">
      <c r="D29" s="5" t="s">
        <v>14</v>
      </c>
      <c r="E29" s="31">
        <v>5000000</v>
      </c>
      <c r="F29" s="18" t="s">
        <v>11</v>
      </c>
      <c r="G29" s="17" t="s">
        <v>24</v>
      </c>
      <c r="H29" s="18"/>
    </row>
    <row r="30" spans="1:9" ht="35.1" customHeight="1">
      <c r="D30" s="19" t="s">
        <v>17</v>
      </c>
      <c r="E30" s="20">
        <f>G6</f>
        <v>10000000</v>
      </c>
      <c r="F30" s="16" t="s">
        <v>11</v>
      </c>
      <c r="G30" s="1" t="s">
        <v>24</v>
      </c>
      <c r="H30" s="16"/>
    </row>
    <row r="31" spans="1:9" ht="35.1" customHeight="1">
      <c r="D31" s="5" t="s">
        <v>18</v>
      </c>
      <c r="E31" s="32">
        <v>0</v>
      </c>
      <c r="F31" s="18" t="s">
        <v>11</v>
      </c>
      <c r="G31" s="41" t="s">
        <v>24</v>
      </c>
      <c r="H31" s="42"/>
    </row>
    <row r="32" spans="1:9" ht="35.1" customHeight="1">
      <c r="D32" s="21" t="s">
        <v>20</v>
      </c>
      <c r="E32" s="28">
        <v>0</v>
      </c>
      <c r="F32" s="15" t="s">
        <v>11</v>
      </c>
      <c r="G32" s="43" t="s">
        <v>24</v>
      </c>
      <c r="H32" s="44"/>
      <c r="I32" s="1" t="s">
        <v>25</v>
      </c>
    </row>
    <row r="33" spans="3:9" ht="35.1" customHeight="1">
      <c r="D33" s="21" t="s">
        <v>21</v>
      </c>
      <c r="E33" s="9">
        <f>E29+E30+E31+E32</f>
        <v>15000000</v>
      </c>
      <c r="F33" s="15" t="s">
        <v>11</v>
      </c>
      <c r="G33" s="6"/>
      <c r="H33" s="15"/>
      <c r="I33" s="8">
        <f>E33-G5</f>
        <v>0</v>
      </c>
    </row>
    <row r="34" spans="3:9">
      <c r="G34" s="3"/>
    </row>
    <row r="35" spans="3:9">
      <c r="C35" s="1" t="s">
        <v>23</v>
      </c>
      <c r="G35" s="3"/>
    </row>
    <row r="36" spans="3:9">
      <c r="D36" s="25" t="s">
        <v>15</v>
      </c>
      <c r="E36" s="26" t="s">
        <v>22</v>
      </c>
      <c r="F36" s="27"/>
      <c r="G36" s="26" t="s">
        <v>16</v>
      </c>
      <c r="H36" s="27"/>
    </row>
    <row r="37" spans="3:9" ht="35.1" customHeight="1">
      <c r="D37" s="19" t="s">
        <v>14</v>
      </c>
      <c r="E37" s="29">
        <v>0</v>
      </c>
      <c r="F37" s="16" t="s">
        <v>11</v>
      </c>
      <c r="G37" s="1" t="s">
        <v>24</v>
      </c>
      <c r="H37" s="16"/>
    </row>
    <row r="38" spans="3:9" ht="35.1" customHeight="1">
      <c r="D38" s="5" t="s">
        <v>18</v>
      </c>
      <c r="E38" s="33">
        <v>10000000</v>
      </c>
      <c r="F38" s="18" t="s">
        <v>11</v>
      </c>
      <c r="G38" s="41" t="s">
        <v>19</v>
      </c>
      <c r="H38" s="45"/>
    </row>
    <row r="39" spans="3:9" ht="35.1" customHeight="1">
      <c r="D39" s="21" t="s">
        <v>20</v>
      </c>
      <c r="E39" s="30">
        <v>0</v>
      </c>
      <c r="F39" s="15" t="s">
        <v>11</v>
      </c>
      <c r="G39" s="43" t="s">
        <v>24</v>
      </c>
      <c r="H39" s="44"/>
      <c r="I39" s="1" t="s">
        <v>25</v>
      </c>
    </row>
    <row r="40" spans="3:9" ht="35.1" customHeight="1">
      <c r="D40" s="21" t="s">
        <v>21</v>
      </c>
      <c r="E40" s="10">
        <f>E37+E38+E39</f>
        <v>10000000</v>
      </c>
      <c r="F40" s="15" t="s">
        <v>11</v>
      </c>
      <c r="G40" s="6"/>
      <c r="H40" s="15"/>
      <c r="I40" s="8">
        <f>E40-E30</f>
        <v>0</v>
      </c>
    </row>
  </sheetData>
  <mergeCells count="7">
    <mergeCell ref="A2:H2"/>
    <mergeCell ref="G31:H31"/>
    <mergeCell ref="G32:H32"/>
    <mergeCell ref="G38:H38"/>
    <mergeCell ref="G39:H39"/>
    <mergeCell ref="D5:F5"/>
    <mergeCell ref="C6:F6"/>
  </mergeCells>
  <phoneticPr fontId="1"/>
  <dataValidations count="1">
    <dataValidation type="list" allowBlank="1" showInputMessage="1" showErrorMessage="1" sqref="C10:C19" xr:uid="{1BE5B9F7-EF52-4DD3-94CB-AAB323F094C0}">
      <formula1>$J$10:$J$18</formula1>
    </dataValidation>
  </dataValidation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別記第10号様式　補助事業収支決算書</vt:lpstr>
      <vt:lpstr>'別記第10号様式　補助事業収支決算書'!Print_Area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127523</dc:creator>
  <cp:lastModifiedBy>金川 真子</cp:lastModifiedBy>
  <cp:lastPrinted>2026-02-16T09:51:19Z</cp:lastPrinted>
  <dcterms:created xsi:type="dcterms:W3CDTF">2015-06-05T18:19:34Z</dcterms:created>
  <dcterms:modified xsi:type="dcterms:W3CDTF">2026-04-23T01:32:29Z</dcterms:modified>
</cp:coreProperties>
</file>