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2_商工企画課\県内事業者賃上げ環境整備事業支援パッケージ\01_商工企画課\01-3_申請要領・申請様式\様式案\"/>
    </mc:Choice>
  </mc:AlternateContent>
  <xr:revisionPtr revIDLastSave="0" documentId="13_ncr:1_{AE6C6D83-23A0-4AFA-992B-843A98E7F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第２-2号様式　事業計画書" sheetId="1" r:id="rId1"/>
    <sheet name="（別紙）従業員数内訳" sheetId="3" r:id="rId2"/>
  </sheets>
  <definedNames>
    <definedName name="_xlnm.Print_Area" localSheetId="1">'（別紙）従業員数内訳'!$A$1:$J$39</definedName>
    <definedName name="_xlnm.Print_Area" localSheetId="0">'別記第２-2号様式　事業計画書'!$A$1:$F$35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3" l="1"/>
  <c r="M28" i="3"/>
  <c r="M27" i="3"/>
  <c r="M26" i="3"/>
  <c r="M25" i="3"/>
  <c r="M24" i="3"/>
  <c r="M23" i="3"/>
  <c r="M22" i="3"/>
  <c r="M21" i="3"/>
  <c r="M20" i="3"/>
  <c r="M34" i="3"/>
  <c r="M33" i="3"/>
  <c r="M32" i="3"/>
  <c r="M31" i="3"/>
  <c r="M30" i="3"/>
  <c r="M19" i="3"/>
  <c r="M18" i="3"/>
  <c r="M17" i="3"/>
  <c r="M16" i="3"/>
  <c r="M15" i="3"/>
  <c r="M14" i="3"/>
  <c r="M13" i="3"/>
  <c r="M12" i="3"/>
  <c r="M11" i="3"/>
  <c r="M10" i="3"/>
  <c r="M7" i="3"/>
  <c r="H11" i="3" l="1"/>
  <c r="H10" i="3"/>
  <c r="H27" i="3"/>
  <c r="H19" i="3"/>
  <c r="H34" i="3"/>
  <c r="H26" i="3"/>
  <c r="H18" i="3"/>
  <c r="H25" i="3"/>
  <c r="H24" i="3"/>
  <c r="H33" i="3"/>
  <c r="H31" i="3"/>
  <c r="H23" i="3"/>
  <c r="H15" i="3"/>
  <c r="H13" i="3"/>
  <c r="H20" i="3"/>
  <c r="H32" i="3"/>
  <c r="H30" i="3"/>
  <c r="H22" i="3"/>
  <c r="H14" i="3"/>
  <c r="H12" i="3"/>
  <c r="H29" i="3"/>
  <c r="H21" i="3"/>
  <c r="H28" i="3"/>
  <c r="H17" i="3"/>
  <c r="H16" i="3"/>
  <c r="D30" i="1"/>
  <c r="D31" i="1" s="1"/>
  <c r="E15" i="1"/>
  <c r="F15" i="1"/>
  <c r="F21" i="1" s="1"/>
  <c r="F23" i="1" s="1"/>
  <c r="C15" i="1"/>
  <c r="C21" i="1" s="1"/>
  <c r="F30" i="1"/>
  <c r="F31" i="1" s="1"/>
  <c r="E30" i="1"/>
  <c r="E31" i="1" s="1"/>
  <c r="D15" i="1"/>
  <c r="H35" i="3" l="1"/>
  <c r="C22" i="1" s="1"/>
  <c r="D16" i="1"/>
  <c r="E16" i="1"/>
  <c r="F16" i="1"/>
  <c r="G16" i="1" s="1"/>
  <c r="D21" i="1"/>
  <c r="D23" i="1" s="1"/>
  <c r="E21" i="1"/>
  <c r="E23" i="1" s="1"/>
  <c r="C30" i="1" l="1"/>
  <c r="C31" i="1" l="1"/>
  <c r="F32" i="1" s="1"/>
  <c r="G32" i="1" s="1"/>
  <c r="C23" i="1"/>
  <c r="D32" i="1" l="1"/>
  <c r="E32" i="1"/>
  <c r="F24" i="1"/>
  <c r="G24" i="1" s="1"/>
  <c r="D24" i="1"/>
  <c r="E24" i="1"/>
</calcChain>
</file>

<file path=xl/sharedStrings.xml><?xml version="1.0" encoding="utf-8"?>
<sst xmlns="http://schemas.openxmlformats.org/spreadsheetml/2006/main" count="132" uniqueCount="42">
  <si>
    <t>＜付加価値額＞</t>
    <rPh sb="1" eb="6">
      <t>フカカチガク</t>
    </rPh>
    <phoneticPr fontId="2"/>
  </si>
  <si>
    <t>（単位：円）</t>
    <rPh sb="1" eb="3">
      <t>タンイ</t>
    </rPh>
    <rPh sb="4" eb="5">
      <t>エン</t>
    </rPh>
    <phoneticPr fontId="2"/>
  </si>
  <si>
    <t>１年後</t>
    <rPh sb="1" eb="3">
      <t>ネンゴ</t>
    </rPh>
    <phoneticPr fontId="2"/>
  </si>
  <si>
    <t>２年後</t>
    <rPh sb="1" eb="3">
      <t>ネンゴ</t>
    </rPh>
    <phoneticPr fontId="2"/>
  </si>
  <si>
    <t>３年後</t>
    <rPh sb="1" eb="3">
      <t>ネンゴ</t>
    </rPh>
    <phoneticPr fontId="2"/>
  </si>
  <si>
    <t>① 売上高</t>
    <phoneticPr fontId="2"/>
  </si>
  <si>
    <t>② 営業利益</t>
    <rPh sb="2" eb="4">
      <t>エイギョウ</t>
    </rPh>
    <rPh sb="4" eb="6">
      <t>リエキ</t>
    </rPh>
    <phoneticPr fontId="2"/>
  </si>
  <si>
    <t>③ 経常利益</t>
    <rPh sb="2" eb="4">
      <t>ケイジョウ</t>
    </rPh>
    <rPh sb="4" eb="6">
      <t>リエキ</t>
    </rPh>
    <phoneticPr fontId="2"/>
  </si>
  <si>
    <t>⑤ 減価償却費</t>
    <rPh sb="2" eb="7">
      <t>ゲンカショウキャクヒ</t>
    </rPh>
    <phoneticPr fontId="2"/>
  </si>
  <si>
    <t>付加価値額（②+④+⑤）</t>
    <rPh sb="0" eb="5">
      <t>フカカチガク</t>
    </rPh>
    <phoneticPr fontId="2"/>
  </si>
  <si>
    <t>増加率（％）</t>
    <rPh sb="0" eb="3">
      <t>ゾウカリツ</t>
    </rPh>
    <phoneticPr fontId="2"/>
  </si>
  <si>
    <t>基準年度　</t>
    <rPh sb="0" eb="4">
      <t>キジュンネンド</t>
    </rPh>
    <phoneticPr fontId="2"/>
  </si>
  <si>
    <t>❶ 付加価値額</t>
    <rPh sb="2" eb="7">
      <t>フカカチガク</t>
    </rPh>
    <phoneticPr fontId="2"/>
  </si>
  <si>
    <t>1人当たり付加価値額（❶÷❷）</t>
    <rPh sb="0" eb="3">
      <t>ヒトリア</t>
    </rPh>
    <rPh sb="5" eb="10">
      <t>フカカチガク</t>
    </rPh>
    <phoneticPr fontId="2"/>
  </si>
  <si>
    <t>※ 補助事業を実施したことによって向上する今後３年間の「付加価値額」及び「給与支給額」の見込みについて記入してください。</t>
    <rPh sb="2" eb="4">
      <t>ホジョ</t>
    </rPh>
    <rPh sb="4" eb="6">
      <t>ジギョウ</t>
    </rPh>
    <rPh sb="7" eb="9">
      <t>ジッシ</t>
    </rPh>
    <rPh sb="17" eb="19">
      <t>コウジョウ</t>
    </rPh>
    <rPh sb="21" eb="23">
      <t>コンゴ</t>
    </rPh>
    <rPh sb="24" eb="26">
      <t>ネンカン</t>
    </rPh>
    <rPh sb="28" eb="33">
      <t>フカカチガク</t>
    </rPh>
    <rPh sb="34" eb="35">
      <t>オヨ</t>
    </rPh>
    <rPh sb="37" eb="39">
      <t>キュウヨ</t>
    </rPh>
    <rPh sb="39" eb="41">
      <t>シキュウ</t>
    </rPh>
    <rPh sb="41" eb="42">
      <t>ガク</t>
    </rPh>
    <rPh sb="44" eb="46">
      <t>ミコ</t>
    </rPh>
    <rPh sb="51" eb="53">
      <t>キニュウ</t>
    </rPh>
    <phoneticPr fontId="2"/>
  </si>
  <si>
    <t>&lt;1人当たり付加価値額&gt;</t>
    <rPh sb="1" eb="4">
      <t>ヒトリア</t>
    </rPh>
    <rPh sb="6" eb="11">
      <t>フカカチガク</t>
    </rPh>
    <phoneticPr fontId="1"/>
  </si>
  <si>
    <t>＜1人当たり給与支給額＞</t>
    <rPh sb="1" eb="4">
      <t>ヒトリア</t>
    </rPh>
    <rPh sb="6" eb="8">
      <t>キュウヨ</t>
    </rPh>
    <rPh sb="8" eb="10">
      <t>シキュウ</t>
    </rPh>
    <rPh sb="10" eb="11">
      <t>ガク</t>
    </rPh>
    <phoneticPr fontId="1"/>
  </si>
  <si>
    <t>1人当たり給与支給額（➌÷❷）</t>
    <rPh sb="0" eb="3">
      <t>ヒトリア</t>
    </rPh>
    <rPh sb="5" eb="7">
      <t>キュウヨ</t>
    </rPh>
    <rPh sb="7" eb="10">
      <t>シキュウガク</t>
    </rPh>
    <phoneticPr fontId="2"/>
  </si>
  <si>
    <r>
      <t>➌ 従業員への給与支給総額</t>
    </r>
    <r>
      <rPr>
        <sz val="9"/>
        <color theme="1"/>
        <rFont val="メイリオ"/>
        <family val="3"/>
        <charset val="128"/>
      </rPr>
      <t>（※２）</t>
    </r>
    <rPh sb="2" eb="5">
      <t>ジュウギョウイン</t>
    </rPh>
    <rPh sb="7" eb="13">
      <t>キュウヨシキュウソウガク</t>
    </rPh>
    <phoneticPr fontId="2"/>
  </si>
  <si>
    <r>
      <t>④ 人件費</t>
    </r>
    <r>
      <rPr>
        <sz val="9"/>
        <color theme="1"/>
        <rFont val="メイリオ"/>
        <family val="3"/>
        <charset val="128"/>
      </rPr>
      <t>（※１）</t>
    </r>
    <rPh sb="2" eb="5">
      <t>ジンケンヒ</t>
    </rPh>
    <phoneticPr fontId="2"/>
  </si>
  <si>
    <r>
      <t xml:space="preserve">※ </t>
    </r>
    <r>
      <rPr>
        <u/>
        <sz val="11"/>
        <color theme="1"/>
        <rFont val="メイリオ"/>
        <family val="3"/>
        <charset val="128"/>
      </rPr>
      <t>付加価値額または１人当たり付加価値額を基準年度に対して、年率平均３％（３年で９％）以上増加させる計画</t>
    </r>
    <r>
      <rPr>
        <sz val="11"/>
        <color theme="1"/>
        <rFont val="メイリオ"/>
        <family val="3"/>
        <charset val="128"/>
      </rPr>
      <t>である必要があります。</t>
    </r>
    <rPh sb="11" eb="12">
      <t>ニン</t>
    </rPh>
    <rPh sb="12" eb="13">
      <t>ア</t>
    </rPh>
    <rPh sb="15" eb="20">
      <t>フカカチガク</t>
    </rPh>
    <rPh sb="21" eb="25">
      <t>キジュンネンド</t>
    </rPh>
    <rPh sb="26" eb="27">
      <t>タイ</t>
    </rPh>
    <rPh sb="50" eb="52">
      <t>ケイカク</t>
    </rPh>
    <rPh sb="55" eb="57">
      <t>ヒツヨウ</t>
    </rPh>
    <phoneticPr fontId="2"/>
  </si>
  <si>
    <r>
      <t xml:space="preserve">※ </t>
    </r>
    <r>
      <rPr>
        <u/>
        <sz val="11"/>
        <color theme="1"/>
        <rFont val="メイリオ"/>
        <family val="3"/>
        <charset val="128"/>
      </rPr>
      <t>１人当たり給与支給額を基準年度に対して、年率平均1.5％（３年で4.5％）以上増加させる計画</t>
    </r>
    <r>
      <rPr>
        <sz val="11"/>
        <color theme="1"/>
        <rFont val="メイリオ"/>
        <family val="3"/>
        <charset val="128"/>
      </rPr>
      <t>である必要があります。</t>
    </r>
    <rPh sb="3" eb="4">
      <t>ニン</t>
    </rPh>
    <rPh sb="4" eb="5">
      <t>ア</t>
    </rPh>
    <rPh sb="7" eb="9">
      <t>キュウヨ</t>
    </rPh>
    <rPh sb="9" eb="11">
      <t>シキュウ</t>
    </rPh>
    <rPh sb="11" eb="12">
      <t>ガク</t>
    </rPh>
    <rPh sb="13" eb="17">
      <t>キジュンネンド</t>
    </rPh>
    <rPh sb="18" eb="19">
      <t>タイ</t>
    </rPh>
    <rPh sb="46" eb="48">
      <t>ケイカク</t>
    </rPh>
    <rPh sb="51" eb="53">
      <t>ヒツヨウ</t>
    </rPh>
    <phoneticPr fontId="2"/>
  </si>
  <si>
    <t>別記第２-２号様式</t>
    <rPh sb="0" eb="2">
      <t>ベッキ</t>
    </rPh>
    <rPh sb="2" eb="3">
      <t>ダイ</t>
    </rPh>
    <rPh sb="6" eb="7">
      <t>ゴウ</t>
    </rPh>
    <rPh sb="7" eb="9">
      <t>ヨウシキ</t>
    </rPh>
    <phoneticPr fontId="1"/>
  </si>
  <si>
    <t>基準年度</t>
    <rPh sb="0" eb="4">
      <t>キジュンネンド</t>
    </rPh>
    <phoneticPr fontId="2"/>
  </si>
  <si>
    <t>１週間当たりの労働時間</t>
    <rPh sb="1" eb="4">
      <t>シュウカンア</t>
    </rPh>
    <rPh sb="7" eb="11">
      <t>ロウドウジカン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</si>
  <si>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</si>
  <si>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</si>
  <si>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時間換算</t>
    <rPh sb="0" eb="2">
      <t>ジカン</t>
    </rPh>
    <rPh sb="2" eb="4">
      <t>カンサン</t>
    </rPh>
    <phoneticPr fontId="2"/>
  </si>
  <si>
    <t>人員換算</t>
    <rPh sb="0" eb="2">
      <t>ジンイン</t>
    </rPh>
    <rPh sb="2" eb="4">
      <t>カンサン</t>
    </rPh>
    <phoneticPr fontId="2"/>
  </si>
  <si>
    <t>従業員数</t>
    <rPh sb="0" eb="4">
      <t>ジュウギョウインスウ</t>
    </rPh>
    <phoneticPr fontId="1"/>
  </si>
  <si>
    <t>正社員の１週間当たりの所定労働時間</t>
    <rPh sb="0" eb="3">
      <t>セイシャイン</t>
    </rPh>
    <rPh sb="5" eb="7">
      <t>シュウカン</t>
    </rPh>
    <rPh sb="7" eb="8">
      <t>ア</t>
    </rPh>
    <rPh sb="11" eb="13">
      <t>ショテイ</t>
    </rPh>
    <rPh sb="13" eb="17">
      <t>ロウドウジカン</t>
    </rPh>
    <phoneticPr fontId="2"/>
  </si>
  <si>
    <t>計</t>
    <rPh sb="0" eb="1">
      <t>ケイ</t>
    </rPh>
    <phoneticPr fontId="1"/>
  </si>
  <si>
    <t>←"OK"となるように計画を策定してください。</t>
    <rPh sb="11" eb="13">
      <t>ケイカク</t>
    </rPh>
    <rPh sb="14" eb="16">
      <t>サクテイ</t>
    </rPh>
    <phoneticPr fontId="1"/>
  </si>
  <si>
    <t>〇所定労働時間の区分ごとに従業員数を記入していください。</t>
  </si>
  <si>
    <t>〇基準年度において、全月分の給与等の支給を受けた従業員について記入してください。</t>
  </si>
  <si>
    <t>※従業員は、中小企業基本法上の「常時使用する従業員  」をいい、労働基準法第20条の規定に基づく「あらかじめ解雇の予告を必要とする者」を指します。</t>
  </si>
  <si>
    <t>❷ 常時使用する従業員数（人員換算）</t>
    <rPh sb="2" eb="4">
      <t>ジョウジ</t>
    </rPh>
    <rPh sb="4" eb="6">
      <t>シヨウ</t>
    </rPh>
    <rPh sb="8" eb="12">
      <t>ジュウギョウインスウ</t>
    </rPh>
    <rPh sb="13" eb="15">
      <t>ジンイン</t>
    </rPh>
    <rPh sb="15" eb="17">
      <t>カンサン</t>
    </rPh>
    <phoneticPr fontId="2"/>
  </si>
  <si>
    <t>❷ 常時使用する従業員数（人員換算）</t>
    <rPh sb="2" eb="4">
      <t>ジョウジ</t>
    </rPh>
    <rPh sb="4" eb="6">
      <t>シヨウ</t>
    </rPh>
    <rPh sb="8" eb="11">
      <t>ジュウギョウイン</t>
    </rPh>
    <rPh sb="13" eb="15">
      <t>ジンイン</t>
    </rPh>
    <rPh sb="15" eb="17">
      <t>カンサン</t>
    </rPh>
    <phoneticPr fontId="2"/>
  </si>
  <si>
    <t>基準年度における「❷ 常時使用する従業員数（人員換算）」について、（別紙）従業員数内訳に入力してください。</t>
    <rPh sb="0" eb="4">
      <t>キジュンネンド</t>
    </rPh>
    <rPh sb="34" eb="36">
      <t>ベッシ</t>
    </rPh>
    <rPh sb="37" eb="41">
      <t>ジュウギョウインスウ</t>
    </rPh>
    <rPh sb="41" eb="43">
      <t>ウチワケ</t>
    </rPh>
    <rPh sb="44" eb="46">
      <t>ニュウリョク</t>
    </rPh>
    <phoneticPr fontId="1"/>
  </si>
  <si>
    <t>（別紙）従業員数内訳</t>
    <rPh sb="1" eb="3">
      <t>ベッシ</t>
    </rPh>
    <rPh sb="4" eb="7">
      <t>ジュウギョウイン</t>
    </rPh>
    <rPh sb="7" eb="8">
      <t>スウ</t>
    </rPh>
    <rPh sb="8" eb="10">
      <t>ウチワケ</t>
    </rPh>
    <phoneticPr fontId="1"/>
  </si>
  <si>
    <r>
      <t>令和</t>
    </r>
    <r>
      <rPr>
        <sz val="11"/>
        <color rgb="FFFF0000"/>
        <rFont val="メイリオ"/>
        <family val="3"/>
        <charset val="128"/>
      </rPr>
      <t>●</t>
    </r>
    <r>
      <rPr>
        <sz val="11"/>
        <rFont val="メイリオ"/>
        <family val="3"/>
        <charset val="128"/>
      </rPr>
      <t>年</t>
    </r>
    <r>
      <rPr>
        <sz val="11"/>
        <color rgb="FFFF0000"/>
        <rFont val="メイリオ"/>
        <family val="3"/>
        <charset val="128"/>
      </rPr>
      <t>●</t>
    </r>
    <r>
      <rPr>
        <sz val="11"/>
        <rFont val="メイリオ"/>
        <family val="3"/>
        <charset val="128"/>
      </rPr>
      <t>月期</t>
    </r>
    <rPh sb="0" eb="2">
      <t>レイワ</t>
    </rPh>
    <rPh sb="3" eb="4">
      <t>ネン</t>
    </rPh>
    <rPh sb="5" eb="6">
      <t>ツキ</t>
    </rPh>
    <rPh sb="6" eb="7">
      <t>キ</t>
    </rPh>
    <phoneticPr fontId="2"/>
  </si>
  <si>
    <t>生産性向上等及び賃金向上推進計画</t>
    <rPh sb="0" eb="3">
      <t>セイサンセイ</t>
    </rPh>
    <rPh sb="3" eb="5">
      <t>コウジョウ</t>
    </rPh>
    <rPh sb="5" eb="6">
      <t>トウ</t>
    </rPh>
    <rPh sb="6" eb="7">
      <t>オヨ</t>
    </rPh>
    <rPh sb="8" eb="10">
      <t>チンギン</t>
    </rPh>
    <rPh sb="10" eb="12">
      <t>コウジョウ</t>
    </rPh>
    <rPh sb="12" eb="14">
      <t>スイシン</t>
    </rPh>
    <rPh sb="14" eb="16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</si>
</sst>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0_ "/>
    <numFmt numFmtId="178" formatCode="#,##0.00_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6" fontId="3" fillId="3" borderId="8" xfId="0" applyNumberFormat="1" applyFont="1" applyFill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0" fontId="3" fillId="4" borderId="10" xfId="0" applyNumberFormat="1" applyFont="1" applyFill="1" applyBorder="1" applyAlignment="1">
      <alignment vertical="center"/>
    </xf>
    <xf numFmtId="176" fontId="3" fillId="4" borderId="10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top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vertical="center"/>
    </xf>
    <xf numFmtId="178" fontId="3" fillId="3" borderId="7" xfId="0" applyNumberFormat="1" applyFont="1" applyFill="1" applyBorder="1" applyAlignment="1">
      <alignment vertical="center"/>
    </xf>
    <xf numFmtId="178" fontId="3" fillId="3" borderId="8" xfId="0" applyNumberFormat="1" applyFont="1" applyFill="1" applyBorder="1" applyAlignment="1">
      <alignment vertical="center"/>
    </xf>
    <xf numFmtId="178" fontId="3" fillId="0" borderId="8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7" fontId="3" fillId="0" borderId="8" xfId="0" applyNumberFormat="1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74081</xdr:colOff>
      <xdr:row>32</xdr:row>
      <xdr:rowOff>57150</xdr:rowOff>
    </xdr:from>
    <xdr:ext cx="5981766" cy="4501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FA107D-171A-97B0-4D3D-D202D6783E6A}"/>
            </a:ext>
          </a:extLst>
        </xdr:cNvPr>
        <xdr:cNvSpPr txBox="1"/>
      </xdr:nvSpPr>
      <xdr:spPr>
        <a:xfrm>
          <a:off x="283631" y="9258300"/>
          <a:ext cx="5981766" cy="4501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２）給与支給総額 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=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従業員給料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+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従業員賃金（売上原価に含まれる福利厚生費や退職金などを除いた賃金）</a:t>
          </a:r>
        </a:p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                                 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+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各種手当（残業手当、通勤手当、職務手当、住宅手当、休日出勤手当など）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+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従業員賞与</a:t>
          </a:r>
        </a:p>
      </xdr:txBody>
    </xdr:sp>
    <xdr:clientData/>
  </xdr:oneCellAnchor>
  <xdr:oneCellAnchor>
    <xdr:from>
      <xdr:col>1</xdr:col>
      <xdr:colOff>6350</xdr:colOff>
      <xdr:row>16</xdr:row>
      <xdr:rowOff>19050</xdr:rowOff>
    </xdr:from>
    <xdr:ext cx="4039567" cy="22506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38043-4047-4B38-817B-F2F50E577DAF}"/>
            </a:ext>
          </a:extLst>
        </xdr:cNvPr>
        <xdr:cNvSpPr txBox="1"/>
      </xdr:nvSpPr>
      <xdr:spPr>
        <a:xfrm>
          <a:off x="215900" y="3384550"/>
          <a:ext cx="4039567" cy="22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</a:t>
          </a:r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１）人件費＝役員給与＋役員賞与＋従業員給与＋従業員賞与＋福利厚生費</a:t>
          </a:r>
        </a:p>
      </xdr:txBody>
    </xdr:sp>
    <xdr:clientData/>
  </xdr:oneCellAnchor>
  <xdr:twoCellAnchor>
    <xdr:from>
      <xdr:col>7</xdr:col>
      <xdr:colOff>27873</xdr:colOff>
      <xdr:row>15</xdr:row>
      <xdr:rowOff>123472</xdr:rowOff>
    </xdr:from>
    <xdr:to>
      <xdr:col>7</xdr:col>
      <xdr:colOff>371827</xdr:colOff>
      <xdr:row>23</xdr:row>
      <xdr:rowOff>149930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DBE7DF82-9C4E-C338-A4A4-6EB642F0A121}"/>
            </a:ext>
          </a:extLst>
        </xdr:cNvPr>
        <xdr:cNvSpPr/>
      </xdr:nvSpPr>
      <xdr:spPr>
        <a:xfrm>
          <a:off x="8111423" y="4873272"/>
          <a:ext cx="343954" cy="2039408"/>
        </a:xfrm>
        <a:prstGeom prst="rightBrac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377643</xdr:colOff>
      <xdr:row>19</xdr:row>
      <xdr:rowOff>19041</xdr:rowOff>
    </xdr:from>
    <xdr:ext cx="3680708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36F5E5-2FF4-D936-C5CB-7A875D8029F8}"/>
            </a:ext>
          </a:extLst>
        </xdr:cNvPr>
        <xdr:cNvSpPr txBox="1"/>
      </xdr:nvSpPr>
      <xdr:spPr>
        <a:xfrm>
          <a:off x="8461193" y="5721341"/>
          <a:ext cx="3680708" cy="32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いずれかが</a:t>
          </a:r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"OK"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となるように計画を立ててください。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topLeftCell="A11" zoomScaleNormal="56" zoomScaleSheetLayoutView="100" workbookViewId="0">
      <selection activeCell="H36" sqref="H36"/>
    </sheetView>
  </sheetViews>
  <sheetFormatPr defaultColWidth="9" defaultRowHeight="18.75"/>
  <cols>
    <col min="1" max="1" width="2.75" style="1" customWidth="1"/>
    <col min="2" max="2" width="32.625" style="1" customWidth="1"/>
    <col min="3" max="6" width="15.25" style="1" customWidth="1"/>
    <col min="7" max="7" width="9.75" style="1" bestFit="1" customWidth="1"/>
    <col min="8" max="16384" width="9" style="1"/>
  </cols>
  <sheetData>
    <row r="1" spans="1:8">
      <c r="A1" s="1" t="s">
        <v>22</v>
      </c>
    </row>
    <row r="2" spans="1:8" ht="39.950000000000003" customHeight="1">
      <c r="A2" s="24"/>
      <c r="B2" s="23" t="s">
        <v>41</v>
      </c>
      <c r="C2" s="21"/>
      <c r="D2" s="21"/>
      <c r="E2" s="21"/>
      <c r="F2" s="21"/>
      <c r="G2" s="14"/>
      <c r="H2" s="14"/>
    </row>
    <row r="3" spans="1:8" ht="38.1" customHeight="1">
      <c r="B3" s="50" t="s">
        <v>14</v>
      </c>
      <c r="C3" s="50"/>
      <c r="D3" s="50"/>
      <c r="E3" s="50"/>
      <c r="F3" s="50"/>
      <c r="G3" s="32"/>
    </row>
    <row r="4" spans="1:8" ht="38.1" customHeight="1">
      <c r="B4" s="50" t="s">
        <v>20</v>
      </c>
      <c r="C4" s="50"/>
      <c r="D4" s="50"/>
      <c r="E4" s="50"/>
      <c r="F4" s="50"/>
      <c r="G4" s="32"/>
    </row>
    <row r="5" spans="1:8" ht="38.1" customHeight="1">
      <c r="B5" s="50" t="s">
        <v>21</v>
      </c>
      <c r="C5" s="50"/>
      <c r="D5" s="50"/>
      <c r="E5" s="50"/>
      <c r="F5" s="50"/>
      <c r="G5" s="32"/>
    </row>
    <row r="7" spans="1:8" ht="19.5" thickBot="1">
      <c r="B7" s="1" t="s">
        <v>0</v>
      </c>
      <c r="F7" s="2" t="s">
        <v>1</v>
      </c>
    </row>
    <row r="8" spans="1:8">
      <c r="B8" s="3"/>
      <c r="C8" s="4" t="s">
        <v>23</v>
      </c>
      <c r="D8" s="4" t="s">
        <v>2</v>
      </c>
      <c r="E8" s="4" t="s">
        <v>3</v>
      </c>
      <c r="F8" s="5" t="s">
        <v>4</v>
      </c>
    </row>
    <row r="9" spans="1:8">
      <c r="B9" s="6"/>
      <c r="C9" s="47" t="s">
        <v>40</v>
      </c>
      <c r="D9" s="47" t="s">
        <v>40</v>
      </c>
      <c r="E9" s="47" t="s">
        <v>40</v>
      </c>
      <c r="F9" s="47" t="s">
        <v>40</v>
      </c>
    </row>
    <row r="10" spans="1:8" ht="21.95" customHeight="1">
      <c r="B10" s="7" t="s">
        <v>5</v>
      </c>
      <c r="C10" s="8"/>
      <c r="D10" s="8"/>
      <c r="E10" s="8"/>
      <c r="F10" s="9"/>
    </row>
    <row r="11" spans="1:8" ht="21.95" customHeight="1">
      <c r="B11" s="7" t="s">
        <v>6</v>
      </c>
      <c r="C11" s="8"/>
      <c r="D11" s="8"/>
      <c r="E11" s="8"/>
      <c r="F11" s="9"/>
    </row>
    <row r="12" spans="1:8" ht="21.95" customHeight="1">
      <c r="B12" s="7" t="s">
        <v>7</v>
      </c>
      <c r="C12" s="8"/>
      <c r="D12" s="8"/>
      <c r="E12" s="8"/>
      <c r="F12" s="9"/>
    </row>
    <row r="13" spans="1:8" ht="21.95" customHeight="1">
      <c r="B13" s="7" t="s">
        <v>19</v>
      </c>
      <c r="C13" s="8"/>
      <c r="D13" s="8"/>
      <c r="E13" s="8"/>
      <c r="F13" s="9"/>
    </row>
    <row r="14" spans="1:8" ht="21.95" customHeight="1">
      <c r="B14" s="7" t="s">
        <v>8</v>
      </c>
      <c r="C14" s="8"/>
      <c r="D14" s="8"/>
      <c r="E14" s="8"/>
      <c r="F14" s="9"/>
    </row>
    <row r="15" spans="1:8" ht="21.95" customHeight="1">
      <c r="B15" s="7" t="s">
        <v>9</v>
      </c>
      <c r="C15" s="10">
        <f>SUM(C11,C13,C14)</f>
        <v>0</v>
      </c>
      <c r="D15" s="10">
        <f>SUM(D11,D13,D14)</f>
        <v>0</v>
      </c>
      <c r="E15" s="10">
        <f t="shared" ref="E15" si="0">SUM(E11,E13,E14)</f>
        <v>0</v>
      </c>
      <c r="F15" s="16">
        <f>SUM(F11,F13,F14)</f>
        <v>0</v>
      </c>
    </row>
    <row r="16" spans="1:8" ht="21.95" customHeight="1" thickBot="1">
      <c r="B16" s="11" t="s">
        <v>10</v>
      </c>
      <c r="C16" s="18"/>
      <c r="D16" s="12" t="e">
        <f>((D15-$C$15)/$C$15)</f>
        <v>#DIV/0!</v>
      </c>
      <c r="E16" s="12" t="e">
        <f>((E15-$C$15)/$C$15)</f>
        <v>#DIV/0!</v>
      </c>
      <c r="F16" s="13" t="e">
        <f>((F15-$C$15)/$C$15)</f>
        <v>#DIV/0!</v>
      </c>
      <c r="G16" s="14" t="e">
        <f>IF(F16&gt;=0.09,"OK","NG")</f>
        <v>#DIV/0!</v>
      </c>
    </row>
    <row r="17" spans="2:8">
      <c r="B17" s="17"/>
      <c r="C17" s="15"/>
      <c r="D17" s="15"/>
      <c r="E17" s="15"/>
      <c r="F17" s="15"/>
      <c r="G17" s="14"/>
    </row>
    <row r="18" spans="2:8">
      <c r="C18" s="15"/>
      <c r="D18" s="15"/>
      <c r="E18" s="15"/>
      <c r="F18" s="15"/>
      <c r="G18" s="14"/>
    </row>
    <row r="19" spans="2:8" ht="19.5" thickBot="1">
      <c r="B19" s="1" t="s">
        <v>15</v>
      </c>
      <c r="C19" s="15"/>
      <c r="D19" s="15"/>
      <c r="E19" s="15"/>
      <c r="F19" s="2" t="s">
        <v>1</v>
      </c>
      <c r="G19" s="14"/>
    </row>
    <row r="20" spans="2:8">
      <c r="B20" s="3"/>
      <c r="C20" s="4" t="s">
        <v>11</v>
      </c>
      <c r="D20" s="4" t="s">
        <v>2</v>
      </c>
      <c r="E20" s="4" t="s">
        <v>3</v>
      </c>
      <c r="F20" s="5" t="s">
        <v>4</v>
      </c>
    </row>
    <row r="21" spans="2:8" ht="21.95" customHeight="1">
      <c r="B21" s="7" t="s">
        <v>12</v>
      </c>
      <c r="C21" s="10">
        <f>C15</f>
        <v>0</v>
      </c>
      <c r="D21" s="10">
        <f>D15</f>
        <v>0</v>
      </c>
      <c r="E21" s="10">
        <f>E15</f>
        <v>0</v>
      </c>
      <c r="F21" s="16">
        <f>F15</f>
        <v>0</v>
      </c>
    </row>
    <row r="22" spans="2:8" ht="21.95" customHeight="1">
      <c r="B22" s="7" t="s">
        <v>36</v>
      </c>
      <c r="C22" s="36" t="e">
        <f>'（別紙）従業員数内訳'!H35</f>
        <v>#DIV/0!</v>
      </c>
      <c r="D22" s="37"/>
      <c r="E22" s="37"/>
      <c r="F22" s="38"/>
    </row>
    <row r="23" spans="2:8" ht="21.95" customHeight="1">
      <c r="B23" s="7" t="s">
        <v>13</v>
      </c>
      <c r="C23" s="10" t="e">
        <f>C21/C22</f>
        <v>#DIV/0!</v>
      </c>
      <c r="D23" s="10" t="e">
        <f t="shared" ref="D23:E23" si="1">D21/D22</f>
        <v>#DIV/0!</v>
      </c>
      <c r="E23" s="10" t="e">
        <f t="shared" si="1"/>
        <v>#DIV/0!</v>
      </c>
      <c r="F23" s="16" t="e">
        <f>F21/F22</f>
        <v>#DIV/0!</v>
      </c>
    </row>
    <row r="24" spans="2:8" ht="21.95" customHeight="1" thickBot="1">
      <c r="B24" s="11" t="s">
        <v>10</v>
      </c>
      <c r="C24" s="19"/>
      <c r="D24" s="12" t="e">
        <f>((D23-$C$23)/$C$23)</f>
        <v>#DIV/0!</v>
      </c>
      <c r="E24" s="12" t="e">
        <f>((E23-$C$23)/$C$23)</f>
        <v>#DIV/0!</v>
      </c>
      <c r="F24" s="13" t="e">
        <f>((F23-$C$23)/$C$23)</f>
        <v>#DIV/0!</v>
      </c>
      <c r="G24" s="14" t="e">
        <f>IF(F24&gt;=0.09,"OK","NG")</f>
        <v>#DIV/0!</v>
      </c>
    </row>
    <row r="25" spans="2:8">
      <c r="B25" s="17" t="s">
        <v>38</v>
      </c>
      <c r="C25" s="17"/>
      <c r="D25" s="17"/>
      <c r="E25" s="17"/>
      <c r="F25" s="17"/>
    </row>
    <row r="26" spans="2:8">
      <c r="B26" s="17"/>
      <c r="C26" s="17"/>
      <c r="D26" s="17"/>
      <c r="E26" s="17"/>
      <c r="F26" s="17"/>
    </row>
    <row r="27" spans="2:8" ht="19.5" thickBot="1">
      <c r="B27" s="1" t="s">
        <v>16</v>
      </c>
      <c r="F27" s="2" t="s">
        <v>1</v>
      </c>
    </row>
    <row r="28" spans="2:8">
      <c r="B28" s="3"/>
      <c r="C28" s="4" t="s">
        <v>11</v>
      </c>
      <c r="D28" s="4" t="s">
        <v>2</v>
      </c>
      <c r="E28" s="4" t="s">
        <v>3</v>
      </c>
      <c r="F28" s="5" t="s">
        <v>4</v>
      </c>
    </row>
    <row r="29" spans="2:8" ht="21.95" customHeight="1">
      <c r="B29" s="7" t="s">
        <v>18</v>
      </c>
      <c r="C29" s="8"/>
      <c r="D29" s="8"/>
      <c r="E29" s="8"/>
      <c r="F29" s="9"/>
    </row>
    <row r="30" spans="2:8" ht="21.95" customHeight="1">
      <c r="B30" s="7" t="s">
        <v>37</v>
      </c>
      <c r="C30" s="36" t="e">
        <f>C22</f>
        <v>#DIV/0!</v>
      </c>
      <c r="D30" s="36">
        <f>D22</f>
        <v>0</v>
      </c>
      <c r="E30" s="36">
        <f>E22</f>
        <v>0</v>
      </c>
      <c r="F30" s="39">
        <f>F22</f>
        <v>0</v>
      </c>
    </row>
    <row r="31" spans="2:8" ht="21.95" customHeight="1">
      <c r="B31" s="7" t="s">
        <v>17</v>
      </c>
      <c r="C31" s="10" t="e">
        <f>ROUNDDOWN(C29/C30,0)</f>
        <v>#DIV/0!</v>
      </c>
      <c r="D31" s="10" t="e">
        <f>ROUNDDOWN(D29/D30,0)</f>
        <v>#DIV/0!</v>
      </c>
      <c r="E31" s="10" t="e">
        <f t="shared" ref="E31:F31" si="2">ROUNDDOWN(E29/E30,0)</f>
        <v>#DIV/0!</v>
      </c>
      <c r="F31" s="16" t="e">
        <f t="shared" si="2"/>
        <v>#DIV/0!</v>
      </c>
    </row>
    <row r="32" spans="2:8" ht="21.95" customHeight="1" thickBot="1">
      <c r="B32" s="11" t="s">
        <v>10</v>
      </c>
      <c r="C32" s="19"/>
      <c r="D32" s="12" t="e">
        <f>((D31-$C$31)/$C$31)</f>
        <v>#DIV/0!</v>
      </c>
      <c r="E32" s="12" t="e">
        <f>((E31-$C$31)/$C$31)</f>
        <v>#DIV/0!</v>
      </c>
      <c r="F32" s="13" t="e">
        <f>((F31-$C$31)/$C$31)</f>
        <v>#DIV/0!</v>
      </c>
      <c r="G32" s="14" t="e">
        <f>IF(F32&gt;=0.045,"OK","NG")</f>
        <v>#DIV/0!</v>
      </c>
      <c r="H32" s="1" t="s">
        <v>32</v>
      </c>
    </row>
    <row r="33" spans="2:6">
      <c r="B33" s="20"/>
      <c r="C33" s="20"/>
      <c r="D33" s="20"/>
      <c r="E33" s="20"/>
      <c r="F33" s="20"/>
    </row>
  </sheetData>
  <mergeCells count="3">
    <mergeCell ref="B3:F3"/>
    <mergeCell ref="B4:F4"/>
    <mergeCell ref="B5:F5"/>
  </mergeCells>
  <phoneticPr fontId="1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CDCF-B15B-44E5-8B51-0F55E299613E}">
  <dimension ref="A1:N38"/>
  <sheetViews>
    <sheetView view="pageBreakPreview" topLeftCell="A12" zoomScaleNormal="100" zoomScaleSheetLayoutView="100" workbookViewId="0">
      <selection activeCell="C7" sqref="C7"/>
    </sheetView>
  </sheetViews>
  <sheetFormatPr defaultRowHeight="18.75"/>
  <cols>
    <col min="1" max="1" width="8.625" customWidth="1"/>
    <col min="2" max="2" width="4.875" bestFit="1" customWidth="1"/>
    <col min="3" max="3" width="8.625" customWidth="1"/>
    <col min="4" max="4" width="5.625" customWidth="1"/>
    <col min="5" max="5" width="8.625" customWidth="1"/>
    <col min="6" max="6" width="5.625" customWidth="1"/>
    <col min="7" max="7" width="8.625" bestFit="1" customWidth="1"/>
    <col min="8" max="8" width="10.625" customWidth="1"/>
    <col min="9" max="9" width="8.625" customWidth="1"/>
    <col min="11" max="11" width="2.625" customWidth="1"/>
  </cols>
  <sheetData>
    <row r="1" spans="1:14" s="1" customFormat="1">
      <c r="A1" s="1" t="s">
        <v>22</v>
      </c>
      <c r="I1" s="2"/>
      <c r="L1" s="17"/>
      <c r="M1" s="17"/>
      <c r="N1" s="17"/>
    </row>
    <row r="2" spans="1:14" s="1" customFormat="1" ht="22.5">
      <c r="A2" s="23" t="s">
        <v>39</v>
      </c>
      <c r="B2" s="24"/>
      <c r="C2" s="21"/>
      <c r="D2" s="21"/>
      <c r="E2" s="22"/>
      <c r="F2" s="22"/>
      <c r="G2" s="22"/>
      <c r="H2" s="24"/>
      <c r="I2" s="24"/>
      <c r="J2" s="24"/>
      <c r="K2" s="24"/>
      <c r="L2" s="17"/>
      <c r="M2" s="17"/>
      <c r="N2" s="17"/>
    </row>
    <row r="3" spans="1:14" s="1" customFormat="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L3" s="17"/>
      <c r="M3" s="17"/>
      <c r="N3" s="17"/>
    </row>
    <row r="4" spans="1:14" s="1" customFormat="1">
      <c r="A4" s="53" t="s">
        <v>34</v>
      </c>
      <c r="B4" s="53"/>
      <c r="C4" s="53"/>
      <c r="D4" s="53"/>
      <c r="E4" s="53"/>
      <c r="F4" s="53"/>
      <c r="G4" s="53"/>
      <c r="H4" s="53"/>
      <c r="I4" s="53"/>
      <c r="J4" s="53"/>
      <c r="L4" s="17"/>
      <c r="M4" s="17"/>
      <c r="N4" s="17"/>
    </row>
    <row r="5" spans="1:14" s="1" customFormat="1">
      <c r="C5" s="25"/>
      <c r="D5" s="25"/>
      <c r="E5" s="14"/>
      <c r="F5" s="14"/>
      <c r="G5" s="14"/>
      <c r="L5" s="17"/>
      <c r="M5" s="17"/>
      <c r="N5" s="17"/>
    </row>
    <row r="6" spans="1:14" s="1" customFormat="1">
      <c r="C6" s="33" t="s">
        <v>30</v>
      </c>
      <c r="D6" s="25"/>
      <c r="E6" s="14"/>
      <c r="G6" s="14"/>
      <c r="L6" s="17"/>
      <c r="M6" s="17"/>
      <c r="N6" s="17"/>
    </row>
    <row r="7" spans="1:14" s="1" customFormat="1">
      <c r="C7" s="48"/>
      <c r="D7" s="25" t="s">
        <v>25</v>
      </c>
      <c r="E7" s="49"/>
      <c r="F7" s="14" t="s">
        <v>26</v>
      </c>
      <c r="G7" s="14"/>
      <c r="L7" s="28" t="s">
        <v>27</v>
      </c>
      <c r="M7" s="29">
        <f>C7+(ROUNDDOWN(E7/60,2))</f>
        <v>0</v>
      </c>
      <c r="N7" s="28"/>
    </row>
    <row r="8" spans="1:14" s="1" customFormat="1" ht="19.5" thickBot="1">
      <c r="C8" s="25"/>
      <c r="D8" s="25"/>
      <c r="E8" s="34"/>
      <c r="F8" s="14"/>
      <c r="G8" s="14"/>
      <c r="L8" s="28"/>
      <c r="M8" s="29"/>
      <c r="N8" s="28"/>
    </row>
    <row r="9" spans="1:14" s="30" customFormat="1">
      <c r="B9" s="40"/>
      <c r="C9" s="51" t="s">
        <v>24</v>
      </c>
      <c r="D9" s="51"/>
      <c r="E9" s="51"/>
      <c r="F9" s="51"/>
      <c r="G9" s="41" t="s">
        <v>29</v>
      </c>
      <c r="H9" s="5" t="s">
        <v>28</v>
      </c>
      <c r="L9" s="28"/>
      <c r="M9" s="28"/>
      <c r="N9" s="28"/>
    </row>
    <row r="10" spans="1:14" s="1" customFormat="1">
      <c r="B10" s="7">
        <v>1</v>
      </c>
      <c r="C10" s="27"/>
      <c r="D10" s="26" t="s">
        <v>25</v>
      </c>
      <c r="E10" s="27"/>
      <c r="F10" s="26" t="s">
        <v>26</v>
      </c>
      <c r="G10" s="35"/>
      <c r="H10" s="42" t="e">
        <f>ROUNDDOWN(M10/$M$7,2)*G10</f>
        <v>#DIV/0!</v>
      </c>
      <c r="L10" s="28" t="s">
        <v>27</v>
      </c>
      <c r="M10" s="29">
        <f t="shared" ref="M10:M34" si="0">C10+(ROUNDDOWN(E10/60,2))</f>
        <v>0</v>
      </c>
      <c r="N10" s="28"/>
    </row>
    <row r="11" spans="1:14" s="1" customFormat="1">
      <c r="B11" s="7">
        <v>2</v>
      </c>
      <c r="C11" s="27"/>
      <c r="D11" s="26" t="s">
        <v>25</v>
      </c>
      <c r="E11" s="27"/>
      <c r="F11" s="26" t="s">
        <v>26</v>
      </c>
      <c r="G11" s="35"/>
      <c r="H11" s="42" t="e">
        <f>ROUNDDOWN(M11/$M$7,2)*G11</f>
        <v>#DIV/0!</v>
      </c>
      <c r="L11" s="28" t="s">
        <v>27</v>
      </c>
      <c r="M11" s="29">
        <f t="shared" si="0"/>
        <v>0</v>
      </c>
      <c r="N11" s="28"/>
    </row>
    <row r="12" spans="1:14" s="1" customFormat="1">
      <c r="B12" s="7">
        <v>3</v>
      </c>
      <c r="C12" s="27"/>
      <c r="D12" s="26" t="s">
        <v>25</v>
      </c>
      <c r="E12" s="27"/>
      <c r="F12" s="26" t="s">
        <v>26</v>
      </c>
      <c r="G12" s="35"/>
      <c r="H12" s="42" t="e">
        <f>ROUNDDOWN(M12/$M$7,2)*G12</f>
        <v>#DIV/0!</v>
      </c>
      <c r="L12" s="28" t="s">
        <v>27</v>
      </c>
      <c r="M12" s="29">
        <f t="shared" si="0"/>
        <v>0</v>
      </c>
      <c r="N12" s="28"/>
    </row>
    <row r="13" spans="1:14" s="1" customFormat="1">
      <c r="B13" s="7">
        <v>4</v>
      </c>
      <c r="C13" s="27"/>
      <c r="D13" s="26" t="s">
        <v>25</v>
      </c>
      <c r="E13" s="27"/>
      <c r="F13" s="26" t="s">
        <v>26</v>
      </c>
      <c r="G13" s="35"/>
      <c r="H13" s="42" t="e">
        <f t="shared" ref="H13:H34" si="1">ROUNDDOWN(M13/$M$7,2)*G13</f>
        <v>#DIV/0!</v>
      </c>
      <c r="L13" s="28" t="s">
        <v>27</v>
      </c>
      <c r="M13" s="29">
        <f t="shared" si="0"/>
        <v>0</v>
      </c>
      <c r="N13" s="28"/>
    </row>
    <row r="14" spans="1:14" s="1" customFormat="1">
      <c r="B14" s="7">
        <v>5</v>
      </c>
      <c r="C14" s="27"/>
      <c r="D14" s="26" t="s">
        <v>25</v>
      </c>
      <c r="E14" s="27"/>
      <c r="F14" s="26" t="s">
        <v>26</v>
      </c>
      <c r="G14" s="35"/>
      <c r="H14" s="42" t="e">
        <f t="shared" si="1"/>
        <v>#DIV/0!</v>
      </c>
      <c r="L14" s="28" t="s">
        <v>27</v>
      </c>
      <c r="M14" s="29">
        <f t="shared" si="0"/>
        <v>0</v>
      </c>
      <c r="N14" s="17"/>
    </row>
    <row r="15" spans="1:14" s="1" customFormat="1">
      <c r="B15" s="7">
        <v>6</v>
      </c>
      <c r="C15" s="27"/>
      <c r="D15" s="26" t="s">
        <v>25</v>
      </c>
      <c r="E15" s="27"/>
      <c r="F15" s="26" t="s">
        <v>26</v>
      </c>
      <c r="G15" s="35"/>
      <c r="H15" s="42" t="e">
        <f t="shared" si="1"/>
        <v>#DIV/0!</v>
      </c>
      <c r="L15" s="28" t="s">
        <v>27</v>
      </c>
      <c r="M15" s="29">
        <f t="shared" si="0"/>
        <v>0</v>
      </c>
      <c r="N15" s="17"/>
    </row>
    <row r="16" spans="1:14" s="1" customFormat="1">
      <c r="B16" s="7">
        <v>7</v>
      </c>
      <c r="C16" s="27"/>
      <c r="D16" s="26" t="s">
        <v>25</v>
      </c>
      <c r="E16" s="27"/>
      <c r="F16" s="26" t="s">
        <v>26</v>
      </c>
      <c r="G16" s="35"/>
      <c r="H16" s="42" t="e">
        <f t="shared" si="1"/>
        <v>#DIV/0!</v>
      </c>
      <c r="L16" s="28" t="s">
        <v>27</v>
      </c>
      <c r="M16" s="29">
        <f t="shared" si="0"/>
        <v>0</v>
      </c>
      <c r="N16" s="17"/>
    </row>
    <row r="17" spans="2:14" s="1" customFormat="1">
      <c r="B17" s="7">
        <v>8</v>
      </c>
      <c r="C17" s="27"/>
      <c r="D17" s="26" t="s">
        <v>25</v>
      </c>
      <c r="E17" s="27"/>
      <c r="F17" s="26" t="s">
        <v>26</v>
      </c>
      <c r="G17" s="35"/>
      <c r="H17" s="42" t="e">
        <f t="shared" si="1"/>
        <v>#DIV/0!</v>
      </c>
      <c r="L17" s="28" t="s">
        <v>27</v>
      </c>
      <c r="M17" s="29">
        <f t="shared" si="0"/>
        <v>0</v>
      </c>
      <c r="N17" s="17"/>
    </row>
    <row r="18" spans="2:14" s="1" customFormat="1">
      <c r="B18" s="7">
        <v>9</v>
      </c>
      <c r="C18" s="27"/>
      <c r="D18" s="26" t="s">
        <v>25</v>
      </c>
      <c r="E18" s="27"/>
      <c r="F18" s="26" t="s">
        <v>26</v>
      </c>
      <c r="G18" s="35"/>
      <c r="H18" s="42" t="e">
        <f t="shared" si="1"/>
        <v>#DIV/0!</v>
      </c>
      <c r="L18" s="28" t="s">
        <v>27</v>
      </c>
      <c r="M18" s="29">
        <f t="shared" si="0"/>
        <v>0</v>
      </c>
      <c r="N18" s="17"/>
    </row>
    <row r="19" spans="2:14" s="1" customFormat="1">
      <c r="B19" s="7">
        <v>10</v>
      </c>
      <c r="C19" s="27"/>
      <c r="D19" s="26" t="s">
        <v>25</v>
      </c>
      <c r="E19" s="27"/>
      <c r="F19" s="26" t="s">
        <v>26</v>
      </c>
      <c r="G19" s="35"/>
      <c r="H19" s="42" t="e">
        <f t="shared" si="1"/>
        <v>#DIV/0!</v>
      </c>
      <c r="L19" s="28" t="s">
        <v>27</v>
      </c>
      <c r="M19" s="29">
        <f t="shared" si="0"/>
        <v>0</v>
      </c>
      <c r="N19" s="17"/>
    </row>
    <row r="20" spans="2:14" s="1" customFormat="1">
      <c r="B20" s="7">
        <v>11</v>
      </c>
      <c r="C20" s="27"/>
      <c r="D20" s="26" t="s">
        <v>25</v>
      </c>
      <c r="E20" s="27"/>
      <c r="F20" s="26" t="s">
        <v>26</v>
      </c>
      <c r="G20" s="35"/>
      <c r="H20" s="42" t="e">
        <f t="shared" si="1"/>
        <v>#DIV/0!</v>
      </c>
      <c r="L20" s="28" t="s">
        <v>27</v>
      </c>
      <c r="M20" s="29">
        <f t="shared" si="0"/>
        <v>0</v>
      </c>
      <c r="N20" s="28"/>
    </row>
    <row r="21" spans="2:14" s="1" customFormat="1">
      <c r="B21" s="7">
        <v>12</v>
      </c>
      <c r="C21" s="27"/>
      <c r="D21" s="26" t="s">
        <v>25</v>
      </c>
      <c r="E21" s="27"/>
      <c r="F21" s="26" t="s">
        <v>26</v>
      </c>
      <c r="G21" s="35"/>
      <c r="H21" s="42" t="e">
        <f t="shared" si="1"/>
        <v>#DIV/0!</v>
      </c>
      <c r="L21" s="28" t="s">
        <v>27</v>
      </c>
      <c r="M21" s="29">
        <f t="shared" si="0"/>
        <v>0</v>
      </c>
      <c r="N21" s="28"/>
    </row>
    <row r="22" spans="2:14" s="1" customFormat="1">
      <c r="B22" s="7">
        <v>13</v>
      </c>
      <c r="C22" s="27"/>
      <c r="D22" s="26" t="s">
        <v>25</v>
      </c>
      <c r="E22" s="27"/>
      <c r="F22" s="26" t="s">
        <v>26</v>
      </c>
      <c r="G22" s="35"/>
      <c r="H22" s="42" t="e">
        <f t="shared" si="1"/>
        <v>#DIV/0!</v>
      </c>
      <c r="L22" s="28" t="s">
        <v>27</v>
      </c>
      <c r="M22" s="29">
        <f t="shared" si="0"/>
        <v>0</v>
      </c>
      <c r="N22" s="28"/>
    </row>
    <row r="23" spans="2:14" s="1" customFormat="1">
      <c r="B23" s="7">
        <v>14</v>
      </c>
      <c r="C23" s="27"/>
      <c r="D23" s="26" t="s">
        <v>25</v>
      </c>
      <c r="E23" s="27"/>
      <c r="F23" s="26" t="s">
        <v>26</v>
      </c>
      <c r="G23" s="35"/>
      <c r="H23" s="42" t="e">
        <f t="shared" si="1"/>
        <v>#DIV/0!</v>
      </c>
      <c r="L23" s="28" t="s">
        <v>27</v>
      </c>
      <c r="M23" s="29">
        <f t="shared" si="0"/>
        <v>0</v>
      </c>
      <c r="N23" s="28"/>
    </row>
    <row r="24" spans="2:14" s="1" customFormat="1">
      <c r="B24" s="7">
        <v>15</v>
      </c>
      <c r="C24" s="27"/>
      <c r="D24" s="26" t="s">
        <v>25</v>
      </c>
      <c r="E24" s="27"/>
      <c r="F24" s="26" t="s">
        <v>26</v>
      </c>
      <c r="G24" s="35"/>
      <c r="H24" s="42" t="e">
        <f t="shared" si="1"/>
        <v>#DIV/0!</v>
      </c>
      <c r="L24" s="28" t="s">
        <v>27</v>
      </c>
      <c r="M24" s="29">
        <f t="shared" si="0"/>
        <v>0</v>
      </c>
      <c r="N24" s="17"/>
    </row>
    <row r="25" spans="2:14" s="1" customFormat="1">
      <c r="B25" s="7">
        <v>16</v>
      </c>
      <c r="C25" s="27"/>
      <c r="D25" s="26" t="s">
        <v>25</v>
      </c>
      <c r="E25" s="27"/>
      <c r="F25" s="26" t="s">
        <v>26</v>
      </c>
      <c r="G25" s="35"/>
      <c r="H25" s="42" t="e">
        <f t="shared" si="1"/>
        <v>#DIV/0!</v>
      </c>
      <c r="L25" s="28" t="s">
        <v>27</v>
      </c>
      <c r="M25" s="29">
        <f t="shared" si="0"/>
        <v>0</v>
      </c>
      <c r="N25" s="17"/>
    </row>
    <row r="26" spans="2:14" s="1" customFormat="1">
      <c r="B26" s="7">
        <v>17</v>
      </c>
      <c r="C26" s="27"/>
      <c r="D26" s="26" t="s">
        <v>25</v>
      </c>
      <c r="E26" s="27"/>
      <c r="F26" s="26" t="s">
        <v>26</v>
      </c>
      <c r="G26" s="35"/>
      <c r="H26" s="42" t="e">
        <f t="shared" si="1"/>
        <v>#DIV/0!</v>
      </c>
      <c r="L26" s="28" t="s">
        <v>27</v>
      </c>
      <c r="M26" s="29">
        <f t="shared" si="0"/>
        <v>0</v>
      </c>
      <c r="N26" s="17"/>
    </row>
    <row r="27" spans="2:14" s="1" customFormat="1">
      <c r="B27" s="7">
        <v>18</v>
      </c>
      <c r="C27" s="27"/>
      <c r="D27" s="26" t="s">
        <v>25</v>
      </c>
      <c r="E27" s="27"/>
      <c r="F27" s="26" t="s">
        <v>26</v>
      </c>
      <c r="G27" s="35"/>
      <c r="H27" s="42" t="e">
        <f t="shared" si="1"/>
        <v>#DIV/0!</v>
      </c>
      <c r="L27" s="28" t="s">
        <v>27</v>
      </c>
      <c r="M27" s="29">
        <f t="shared" si="0"/>
        <v>0</v>
      </c>
      <c r="N27" s="17"/>
    </row>
    <row r="28" spans="2:14" s="1" customFormat="1">
      <c r="B28" s="7">
        <v>19</v>
      </c>
      <c r="C28" s="27"/>
      <c r="D28" s="26" t="s">
        <v>25</v>
      </c>
      <c r="E28" s="27"/>
      <c r="F28" s="26" t="s">
        <v>26</v>
      </c>
      <c r="G28" s="35"/>
      <c r="H28" s="42" t="e">
        <f t="shared" si="1"/>
        <v>#DIV/0!</v>
      </c>
      <c r="L28" s="28" t="s">
        <v>27</v>
      </c>
      <c r="M28" s="29">
        <f t="shared" si="0"/>
        <v>0</v>
      </c>
      <c r="N28" s="17"/>
    </row>
    <row r="29" spans="2:14" s="1" customFormat="1">
      <c r="B29" s="7">
        <v>20</v>
      </c>
      <c r="C29" s="27"/>
      <c r="D29" s="26" t="s">
        <v>25</v>
      </c>
      <c r="E29" s="27"/>
      <c r="F29" s="26" t="s">
        <v>26</v>
      </c>
      <c r="G29" s="35"/>
      <c r="H29" s="42" t="e">
        <f t="shared" si="1"/>
        <v>#DIV/0!</v>
      </c>
      <c r="L29" s="28" t="s">
        <v>27</v>
      </c>
      <c r="M29" s="29">
        <f t="shared" si="0"/>
        <v>0</v>
      </c>
      <c r="N29" s="17"/>
    </row>
    <row r="30" spans="2:14" s="1" customFormat="1">
      <c r="B30" s="7">
        <v>21</v>
      </c>
      <c r="C30" s="27"/>
      <c r="D30" s="26" t="s">
        <v>25</v>
      </c>
      <c r="E30" s="27"/>
      <c r="F30" s="26" t="s">
        <v>26</v>
      </c>
      <c r="G30" s="35"/>
      <c r="H30" s="42" t="e">
        <f t="shared" si="1"/>
        <v>#DIV/0!</v>
      </c>
      <c r="L30" s="28" t="s">
        <v>27</v>
      </c>
      <c r="M30" s="29">
        <f t="shared" si="0"/>
        <v>0</v>
      </c>
      <c r="N30" s="28"/>
    </row>
    <row r="31" spans="2:14" s="1" customFormat="1">
      <c r="B31" s="7">
        <v>22</v>
      </c>
      <c r="C31" s="27"/>
      <c r="D31" s="26" t="s">
        <v>25</v>
      </c>
      <c r="E31" s="27"/>
      <c r="F31" s="26" t="s">
        <v>26</v>
      </c>
      <c r="G31" s="35"/>
      <c r="H31" s="42" t="e">
        <f t="shared" si="1"/>
        <v>#DIV/0!</v>
      </c>
      <c r="L31" s="28" t="s">
        <v>27</v>
      </c>
      <c r="M31" s="29">
        <f t="shared" si="0"/>
        <v>0</v>
      </c>
      <c r="N31" s="28"/>
    </row>
    <row r="32" spans="2:14" s="1" customFormat="1">
      <c r="B32" s="7">
        <v>23</v>
      </c>
      <c r="C32" s="27"/>
      <c r="D32" s="26" t="s">
        <v>25</v>
      </c>
      <c r="E32" s="27"/>
      <c r="F32" s="26" t="s">
        <v>26</v>
      </c>
      <c r="G32" s="35"/>
      <c r="H32" s="42" t="e">
        <f t="shared" si="1"/>
        <v>#DIV/0!</v>
      </c>
      <c r="L32" s="28" t="s">
        <v>27</v>
      </c>
      <c r="M32" s="29">
        <f t="shared" si="0"/>
        <v>0</v>
      </c>
      <c r="N32" s="28"/>
    </row>
    <row r="33" spans="1:14" s="1" customFormat="1">
      <c r="B33" s="7">
        <v>24</v>
      </c>
      <c r="C33" s="27"/>
      <c r="D33" s="26" t="s">
        <v>25</v>
      </c>
      <c r="E33" s="27"/>
      <c r="F33" s="26" t="s">
        <v>26</v>
      </c>
      <c r="G33" s="35"/>
      <c r="H33" s="42" t="e">
        <f t="shared" si="1"/>
        <v>#DIV/0!</v>
      </c>
      <c r="L33" s="28" t="s">
        <v>27</v>
      </c>
      <c r="M33" s="29">
        <f t="shared" si="0"/>
        <v>0</v>
      </c>
      <c r="N33" s="28"/>
    </row>
    <row r="34" spans="1:14" s="1" customFormat="1" ht="19.5" thickBot="1">
      <c r="B34" s="11">
        <v>25</v>
      </c>
      <c r="C34" s="43"/>
      <c r="D34" s="44" t="s">
        <v>25</v>
      </c>
      <c r="E34" s="43"/>
      <c r="F34" s="44" t="s">
        <v>26</v>
      </c>
      <c r="G34" s="45"/>
      <c r="H34" s="46" t="e">
        <f t="shared" si="1"/>
        <v>#DIV/0!</v>
      </c>
      <c r="L34" s="28" t="s">
        <v>27</v>
      </c>
      <c r="M34" s="29">
        <f t="shared" si="0"/>
        <v>0</v>
      </c>
      <c r="N34" s="17"/>
    </row>
    <row r="35" spans="1:14" s="1" customFormat="1">
      <c r="D35" s="30"/>
      <c r="F35" s="30"/>
      <c r="G35" s="2" t="s">
        <v>31</v>
      </c>
      <c r="H35" s="31" t="e">
        <f>SUM(H10:H34)</f>
        <v>#DIV/0!</v>
      </c>
      <c r="L35" s="17"/>
      <c r="M35" s="17"/>
      <c r="N35" s="17"/>
    </row>
    <row r="37" spans="1:14">
      <c r="A37" s="52" t="s">
        <v>35</v>
      </c>
      <c r="B37" s="52"/>
      <c r="C37" s="52"/>
      <c r="D37" s="52"/>
      <c r="E37" s="52"/>
      <c r="F37" s="52"/>
      <c r="G37" s="52"/>
      <c r="H37" s="52"/>
      <c r="I37" s="52"/>
      <c r="J37" s="52"/>
    </row>
    <row r="38" spans="1:14">
      <c r="A38" s="52"/>
      <c r="B38" s="52"/>
      <c r="C38" s="52"/>
      <c r="D38" s="52"/>
      <c r="E38" s="52"/>
      <c r="F38" s="52"/>
      <c r="G38" s="52"/>
      <c r="H38" s="52"/>
      <c r="I38" s="52"/>
      <c r="J38" s="52"/>
    </row>
  </sheetData>
  <mergeCells count="4">
    <mergeCell ref="C9:F9"/>
    <mergeCell ref="A37:J38"/>
    <mergeCell ref="A3:J3"/>
    <mergeCell ref="A4:J4"/>
  </mergeCells>
  <phoneticPr fontId="1"/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別記第２-2号様式　事業計画書</vt:lpstr>
      <vt:lpstr>（別紙）従業員数内訳</vt:lpstr>
      <vt:lpstr>'（別紙）従業員数内訳'!Print_Area</vt:lpstr>
      <vt:lpstr>'別記第２-2号様式　事業計画書'!Print_Area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127523</dc:creator>
  <cp:lastModifiedBy>金川 真子</cp:lastModifiedBy>
  <cp:lastPrinted>2026-04-02T01:50:47Z</cp:lastPrinted>
  <dcterms:created xsi:type="dcterms:W3CDTF">2015-06-05T18:19:34Z</dcterms:created>
  <dcterms:modified xsi:type="dcterms:W3CDTF">2026-04-23T08:34:03Z</dcterms:modified>
</cp:coreProperties>
</file>