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20520" windowHeight="4290" activeTab="0"/>
  </bookViews>
  <sheets>
    <sheet name="第４表・第５表" sheetId="1" r:id="rId1"/>
    <sheet name="Sheet1" sheetId="2" r:id="rId2"/>
  </sheets>
  <definedNames>
    <definedName name="_xlnm.Print_Area" localSheetId="0">'第４表・第５表'!$A$1:$BB$41</definedName>
  </definedNames>
  <calcPr fullCalcOnLoad="1"/>
</workbook>
</file>

<file path=xl/sharedStrings.xml><?xml version="1.0" encoding="utf-8"?>
<sst xmlns="http://schemas.openxmlformats.org/spreadsheetml/2006/main" count="425" uniqueCount="163">
  <si>
    <t>出生数</t>
  </si>
  <si>
    <t>率</t>
  </si>
  <si>
    <t>順位</t>
  </si>
  <si>
    <t>死亡数</t>
  </si>
  <si>
    <t>死産数</t>
  </si>
  <si>
    <t>婚姻数</t>
  </si>
  <si>
    <t>離婚数</t>
  </si>
  <si>
    <t>和歌山県</t>
  </si>
  <si>
    <t>全　　国</t>
  </si>
  <si>
    <t>出　生</t>
  </si>
  <si>
    <t>死　亡</t>
  </si>
  <si>
    <t>死　産</t>
  </si>
  <si>
    <t>婚　姻</t>
  </si>
  <si>
    <t>離　婚</t>
  </si>
  <si>
    <t>都道府県名</t>
  </si>
  <si>
    <t>高　率　</t>
  </si>
  <si>
    <t>低　率　</t>
  </si>
  <si>
    <t>自然死産</t>
  </si>
  <si>
    <t>総　　数</t>
  </si>
  <si>
    <t>死　　　産　</t>
  </si>
  <si>
    <t>人工死産</t>
  </si>
  <si>
    <t>乳児死亡</t>
  </si>
  <si>
    <t>新生児死亡</t>
  </si>
  <si>
    <t>周産期死亡</t>
  </si>
  <si>
    <t>合計特殊出生率</t>
  </si>
  <si>
    <t>注：順位は高率からみた全国順位</t>
  </si>
  <si>
    <t>早期新生児死亡</t>
  </si>
  <si>
    <t>合計特殊出生率</t>
  </si>
  <si>
    <t>47 秋田県</t>
  </si>
  <si>
    <t>47 東京都</t>
  </si>
  <si>
    <t xml:space="preserve"> 1 沖縄県</t>
  </si>
  <si>
    <t xml:space="preserve"> 1 東京都</t>
  </si>
  <si>
    <t>47 秋田県</t>
  </si>
  <si>
    <t>和歌山県</t>
  </si>
  <si>
    <t>全　　国</t>
  </si>
  <si>
    <t xml:space="preserve"> 1 沖縄県</t>
  </si>
  <si>
    <t>平成</t>
  </si>
  <si>
    <t>妊娠満22週以後の死産</t>
  </si>
  <si>
    <t>19年</t>
  </si>
  <si>
    <t>20年</t>
  </si>
  <si>
    <t>21年</t>
  </si>
  <si>
    <t xml:space="preserve"> 3 愛知県</t>
  </si>
  <si>
    <t xml:space="preserve"> 2 沖縄県</t>
  </si>
  <si>
    <t>22年</t>
  </si>
  <si>
    <t>47 沖縄県</t>
  </si>
  <si>
    <t>23年</t>
  </si>
  <si>
    <t>自然増減</t>
  </si>
  <si>
    <t>増減数</t>
  </si>
  <si>
    <t>死亡数</t>
  </si>
  <si>
    <t>24年</t>
  </si>
  <si>
    <t xml:space="preserve"> 1 秋田県</t>
  </si>
  <si>
    <t>25年</t>
  </si>
  <si>
    <t>△</t>
  </si>
  <si>
    <t>26年</t>
  </si>
  <si>
    <t>△ 5.7</t>
  </si>
  <si>
    <t>△ 2.1</t>
  </si>
  <si>
    <t>27年</t>
  </si>
  <si>
    <t>△ 2.3</t>
  </si>
  <si>
    <t>28年</t>
  </si>
  <si>
    <t>△ 5.8</t>
  </si>
  <si>
    <t>△ 6.3</t>
  </si>
  <si>
    <t>△ 2.6</t>
  </si>
  <si>
    <t xml:space="preserve"> 2 東京都</t>
  </si>
  <si>
    <t>（再掲）</t>
  </si>
  <si>
    <t>乳児死亡</t>
  </si>
  <si>
    <t>新生児死亡</t>
  </si>
  <si>
    <t>45 神奈川県</t>
  </si>
  <si>
    <t>46 東京都</t>
  </si>
  <si>
    <t>46 岩手県</t>
  </si>
  <si>
    <t xml:space="preserve"> 3 愛知県</t>
  </si>
  <si>
    <t>第４表　人口動態総覧の年次推移（実数・率・順位）</t>
  </si>
  <si>
    <t>（その１）</t>
  </si>
  <si>
    <t>（その２）</t>
  </si>
  <si>
    <t xml:space="preserve">第４表　人口動態総覧の年次推移（実数・率・順位） </t>
  </si>
  <si>
    <t>（その３）</t>
  </si>
  <si>
    <t>（その４）</t>
  </si>
  <si>
    <t>第５表　人口動態総覧の高率県と低率県</t>
  </si>
  <si>
    <t>29年</t>
  </si>
  <si>
    <t>47 新潟県</t>
  </si>
  <si>
    <t>30年</t>
  </si>
  <si>
    <t>45 青森県</t>
  </si>
  <si>
    <t>46 岩手県</t>
  </si>
  <si>
    <t xml:space="preserve"> 2 高知県</t>
  </si>
  <si>
    <t xml:space="preserve"> 2 茨城県</t>
  </si>
  <si>
    <t>45 青森県</t>
  </si>
  <si>
    <t xml:space="preserve"> 2 福岡県</t>
  </si>
  <si>
    <t>(40)</t>
  </si>
  <si>
    <t>(36)</t>
  </si>
  <si>
    <t>(38)</t>
  </si>
  <si>
    <t>(6)</t>
  </si>
  <si>
    <t>(9)</t>
  </si>
  <si>
    <t>(27)</t>
  </si>
  <si>
    <t>(33)</t>
  </si>
  <si>
    <t>(7)</t>
  </si>
  <si>
    <t>(35)</t>
  </si>
  <si>
    <t>(44)</t>
  </si>
  <si>
    <t>(5)</t>
  </si>
  <si>
    <t>(28)</t>
  </si>
  <si>
    <t>(42)</t>
  </si>
  <si>
    <t>(14)</t>
  </si>
  <si>
    <t>(2)</t>
  </si>
  <si>
    <t>(12)</t>
  </si>
  <si>
    <t>(11)</t>
  </si>
  <si>
    <t>(20)</t>
  </si>
  <si>
    <t>(39)</t>
  </si>
  <si>
    <t>(41)</t>
  </si>
  <si>
    <t>(16)</t>
  </si>
  <si>
    <t>(25)</t>
  </si>
  <si>
    <t>(37)</t>
  </si>
  <si>
    <t>(22)</t>
  </si>
  <si>
    <t>(3)</t>
  </si>
  <si>
    <t>(30)</t>
  </si>
  <si>
    <t>(29)</t>
  </si>
  <si>
    <t>(31)</t>
  </si>
  <si>
    <t>(10)</t>
  </si>
  <si>
    <t>(23)</t>
  </si>
  <si>
    <t>(13)</t>
  </si>
  <si>
    <t>(19)</t>
  </si>
  <si>
    <t>(18)</t>
  </si>
  <si>
    <t>(24)</t>
  </si>
  <si>
    <t>(32)</t>
  </si>
  <si>
    <t>令和</t>
  </si>
  <si>
    <t>元年</t>
  </si>
  <si>
    <t>元年</t>
  </si>
  <si>
    <t>元年</t>
  </si>
  <si>
    <t xml:space="preserve"> 2 福岡県</t>
  </si>
  <si>
    <t xml:space="preserve"> 3 愛知県</t>
  </si>
  <si>
    <t xml:space="preserve"> 2 青森県</t>
  </si>
  <si>
    <t xml:space="preserve"> 1 青森県</t>
  </si>
  <si>
    <t xml:space="preserve"> 3 鳥取県</t>
  </si>
  <si>
    <t>45 和歌山県</t>
  </si>
  <si>
    <t xml:space="preserve"> 2 鳥取県</t>
  </si>
  <si>
    <t xml:space="preserve"> 3 福井県</t>
  </si>
  <si>
    <t>45 香川県</t>
  </si>
  <si>
    <t>45 岩手県</t>
  </si>
  <si>
    <t>46 青森県</t>
  </si>
  <si>
    <t>△9.1</t>
  </si>
  <si>
    <t>△11.5</t>
  </si>
  <si>
    <t>△8.9</t>
  </si>
  <si>
    <t>△1.4</t>
  </si>
  <si>
    <t>△1.7</t>
  </si>
  <si>
    <t xml:space="preserve"> 2 北海道</t>
  </si>
  <si>
    <t xml:space="preserve"> 3 群馬県</t>
  </si>
  <si>
    <t>45 石川県</t>
  </si>
  <si>
    <t>46 山梨県</t>
  </si>
  <si>
    <t>47 滋賀県</t>
  </si>
  <si>
    <t>45 沖縄県</t>
  </si>
  <si>
    <t>46 和歌山県</t>
  </si>
  <si>
    <t>47 三重県</t>
  </si>
  <si>
    <t xml:space="preserve"> 3 宮崎県</t>
  </si>
  <si>
    <t>45 秋田県</t>
  </si>
  <si>
    <t>46 富山県</t>
  </si>
  <si>
    <t>45 北海道</t>
  </si>
  <si>
    <t>46 宮城県</t>
  </si>
  <si>
    <t>令和元年</t>
  </si>
  <si>
    <t xml:space="preserve"> 3 青森県</t>
  </si>
  <si>
    <t>47 愛媛県</t>
  </si>
  <si>
    <t>注</t>
  </si>
  <si>
    <t>46 香川県</t>
  </si>
  <si>
    <t>都道府県別順位については、同率であった場合、表示桁数以下の数値により順位を付している。</t>
  </si>
  <si>
    <t xml:space="preserve"> 1 宮崎県</t>
  </si>
  <si>
    <t xml:space="preserve"> 2 宮崎県</t>
  </si>
  <si>
    <t xml:space="preserve"> 3 島根県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</si>
</sst>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#,##0.0_ "/>
    <numFmt numFmtId="180" formatCode="0.00_);[Red]\(0.00\)"/>
    <numFmt numFmtId="181" formatCode="#,##0.00_ "/>
    <numFmt numFmtId="182" formatCode="0.000_);[Red]\(0.000\)"/>
    <numFmt numFmtId="183" formatCode="0.0_);[Red]\(0.0\)"/>
    <numFmt numFmtId="184" formatCode="#\ ###\ ##0\ "/>
    <numFmt numFmtId="185" formatCode="#\ ###\ ##0"/>
    <numFmt numFmtId="186" formatCode="0.0_ "/>
    <numFmt numFmtId="187" formatCode="#\ ###\ ###"/>
    <numFmt numFmtId="188" formatCode="#\ ###\ ###.0"/>
    <numFmt numFmtId="189" formatCode="#\ ##0.0"/>
    <numFmt numFmtId="190" formatCode="###\ ##0.0"/>
    <numFmt numFmtId="191" formatCode="#\ ###\ ##0\ ;@\ "/>
    <numFmt numFmtId="192" formatCode="###\ ##0.0_ "/>
    <numFmt numFmtId="193" formatCode="#\ ###\ ##0.0\ ;@\ "/>
    <numFmt numFmtId="194" formatCode="0.0\ "/>
    <numFmt numFmtId="195" formatCode="0.00000000000000000_ "/>
    <numFmt numFmtId="196" formatCode="0.00\ "/>
    <numFmt numFmtId="197" formatCode="#\ ###\ ##0\ ;&quot;△&quot;###\ ###\ "/>
    <numFmt numFmtId="198" formatCode="###\ ##0\ ;&quot;△&quot;\ ###\ ##0\ ;@"/>
    <numFmt numFmtId="199" formatCode="0.0;&quot;△&quot;\ 0.0"/>
    <numFmt numFmtId="200" formatCode="0.0;&quot;△&quot;\ 0.0\ "/>
    <numFmt numFmtId="201" formatCode="0_);[Red]\(0\)"/>
    <numFmt numFmtId="202" formatCode="#,##0;&quot;△ &quot;#,##0"/>
    <numFmt numFmtId="203" formatCode="0.0;&quot;△ &quot;0.0"/>
    <numFmt numFmtId="204" formatCode="#,##0.0;&quot;△ &quot;#,##0.0"/>
    <numFmt numFmtId="205" formatCode="#\ ###\ ##0\ ;&quot;△&quot;#\ ###\ ##0\ ;@"/>
    <numFmt numFmtId="206" formatCode="0.00_ "/>
    <numFmt numFmtId="207" formatCode="0.00000000"/>
  </numFmts>
  <fonts count="43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204" fontId="4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178" fontId="4" fillId="0" borderId="13" xfId="49" applyNumberFormat="1" applyFont="1" applyFill="1" applyBorder="1" applyAlignment="1">
      <alignment horizontal="left" vertical="center" wrapText="1"/>
    </xf>
    <xf numFmtId="178" fontId="4" fillId="0" borderId="13" xfId="49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8" fontId="4" fillId="0" borderId="15" xfId="49" applyNumberFormat="1" applyFont="1" applyFill="1" applyBorder="1" applyAlignment="1">
      <alignment vertical="center"/>
    </xf>
    <xf numFmtId="178" fontId="4" fillId="0" borderId="16" xfId="49" applyNumberFormat="1" applyFont="1" applyFill="1" applyBorder="1" applyAlignment="1">
      <alignment vertical="center"/>
    </xf>
    <xf numFmtId="178" fontId="4" fillId="0" borderId="15" xfId="49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8" fontId="4" fillId="0" borderId="17" xfId="49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8" fontId="4" fillId="0" borderId="0" xfId="49" applyNumberFormat="1" applyFont="1" applyFill="1" applyBorder="1" applyAlignment="1">
      <alignment vertical="center"/>
    </xf>
    <xf numFmtId="178" fontId="4" fillId="0" borderId="13" xfId="49" applyNumberFormat="1" applyFont="1" applyFill="1" applyBorder="1" applyAlignment="1">
      <alignment vertical="center" wrapText="1"/>
    </xf>
    <xf numFmtId="179" fontId="4" fillId="0" borderId="19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83" fontId="4" fillId="0" borderId="14" xfId="0" applyNumberFormat="1" applyFont="1" applyFill="1" applyBorder="1" applyAlignment="1">
      <alignment vertical="center"/>
    </xf>
    <xf numFmtId="178" fontId="4" fillId="0" borderId="21" xfId="49" applyNumberFormat="1" applyFont="1" applyFill="1" applyBorder="1" applyAlignment="1">
      <alignment vertical="center"/>
    </xf>
    <xf numFmtId="183" fontId="4" fillId="0" borderId="22" xfId="0" applyNumberFormat="1" applyFont="1" applyFill="1" applyBorder="1" applyAlignment="1">
      <alignment vertical="center"/>
    </xf>
    <xf numFmtId="178" fontId="4" fillId="0" borderId="23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horizontal="right" vertical="center"/>
    </xf>
    <xf numFmtId="202" fontId="4" fillId="0" borderId="0" xfId="49" applyNumberFormat="1" applyFont="1" applyFill="1" applyBorder="1" applyAlignment="1">
      <alignment horizontal="right" vertical="center"/>
    </xf>
    <xf numFmtId="203" fontId="4" fillId="0" borderId="10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183" fontId="4" fillId="0" borderId="14" xfId="0" applyNumberFormat="1" applyFont="1" applyFill="1" applyBorder="1" applyAlignment="1">
      <alignment horizontal="right" vertical="center"/>
    </xf>
    <xf numFmtId="178" fontId="4" fillId="0" borderId="15" xfId="49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203" fontId="4" fillId="0" borderId="10" xfId="0" applyNumberFormat="1" applyFont="1" applyFill="1" applyBorder="1" applyAlignment="1">
      <alignment vertical="center"/>
    </xf>
    <xf numFmtId="203" fontId="4" fillId="0" borderId="24" xfId="0" applyNumberFormat="1" applyFont="1" applyFill="1" applyBorder="1" applyAlignment="1">
      <alignment vertical="center"/>
    </xf>
    <xf numFmtId="203" fontId="4" fillId="0" borderId="25" xfId="0" applyNumberFormat="1" applyFont="1" applyFill="1" applyBorder="1" applyAlignment="1">
      <alignment vertical="center"/>
    </xf>
    <xf numFmtId="203" fontId="4" fillId="0" borderId="26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9" fontId="4" fillId="0" borderId="26" xfId="0" applyNumberFormat="1" applyFont="1" applyFill="1" applyBorder="1" applyAlignment="1">
      <alignment vertical="center"/>
    </xf>
    <xf numFmtId="179" fontId="4" fillId="0" borderId="28" xfId="0" applyNumberFormat="1" applyFont="1" applyFill="1" applyBorder="1" applyAlignment="1">
      <alignment vertical="center"/>
    </xf>
    <xf numFmtId="178" fontId="4" fillId="0" borderId="29" xfId="49" applyNumberFormat="1" applyFont="1" applyFill="1" applyBorder="1" applyAlignment="1">
      <alignment vertical="center"/>
    </xf>
    <xf numFmtId="203" fontId="4" fillId="0" borderId="30" xfId="0" applyNumberFormat="1" applyFont="1" applyFill="1" applyBorder="1" applyAlignment="1">
      <alignment vertical="center"/>
    </xf>
    <xf numFmtId="179" fontId="4" fillId="0" borderId="30" xfId="0" applyNumberFormat="1" applyFont="1" applyFill="1" applyBorder="1" applyAlignment="1">
      <alignment vertical="center"/>
    </xf>
    <xf numFmtId="178" fontId="4" fillId="0" borderId="31" xfId="49" applyNumberFormat="1" applyFont="1" applyFill="1" applyBorder="1" applyAlignment="1">
      <alignment vertical="center"/>
    </xf>
    <xf numFmtId="179" fontId="4" fillId="0" borderId="32" xfId="0" applyNumberFormat="1" applyFont="1" applyFill="1" applyBorder="1" applyAlignment="1">
      <alignment vertical="center"/>
    </xf>
    <xf numFmtId="179" fontId="4" fillId="0" borderId="33" xfId="0" applyNumberFormat="1" applyFont="1" applyFill="1" applyBorder="1" applyAlignment="1">
      <alignment vertical="center"/>
    </xf>
    <xf numFmtId="178" fontId="4" fillId="0" borderId="17" xfId="49" applyNumberFormat="1" applyFont="1" applyFill="1" applyBorder="1" applyAlignment="1">
      <alignment vertical="center"/>
    </xf>
    <xf numFmtId="178" fontId="4" fillId="0" borderId="34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178" fontId="4" fillId="0" borderId="24" xfId="0" applyNumberFormat="1" applyFont="1" applyFill="1" applyBorder="1" applyAlignment="1">
      <alignment vertical="center"/>
    </xf>
    <xf numFmtId="178" fontId="4" fillId="0" borderId="15" xfId="49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35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4" fillId="0" borderId="31" xfId="0" applyNumberFormat="1" applyFont="1" applyFill="1" applyBorder="1" applyAlignment="1">
      <alignment horizontal="center" vertical="center"/>
    </xf>
    <xf numFmtId="178" fontId="4" fillId="0" borderId="22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178" fontId="4" fillId="0" borderId="36" xfId="0" applyNumberFormat="1" applyFont="1" applyFill="1" applyBorder="1" applyAlignment="1">
      <alignment horizontal="center" vertical="center"/>
    </xf>
    <xf numFmtId="178" fontId="4" fillId="0" borderId="37" xfId="49" applyNumberFormat="1" applyFont="1" applyFill="1" applyBorder="1" applyAlignment="1">
      <alignment horizontal="center" vertical="center"/>
    </xf>
    <xf numFmtId="179" fontId="4" fillId="0" borderId="38" xfId="0" applyNumberFormat="1" applyFont="1" applyFill="1" applyBorder="1" applyAlignment="1">
      <alignment horizontal="center" vertical="center"/>
    </xf>
    <xf numFmtId="178" fontId="4" fillId="0" borderId="39" xfId="0" applyNumberFormat="1" applyFont="1" applyFill="1" applyBorder="1" applyAlignment="1">
      <alignment horizontal="center" vertical="center"/>
    </xf>
    <xf numFmtId="178" fontId="4" fillId="0" borderId="40" xfId="49" applyNumberFormat="1" applyFont="1" applyFill="1" applyBorder="1" applyAlignment="1">
      <alignment horizontal="center" vertical="center"/>
    </xf>
    <xf numFmtId="179" fontId="4" fillId="0" borderId="33" xfId="0" applyNumberFormat="1" applyFont="1" applyFill="1" applyBorder="1" applyAlignment="1">
      <alignment horizontal="center" vertical="center"/>
    </xf>
    <xf numFmtId="178" fontId="4" fillId="0" borderId="41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 horizontal="center" vertical="center"/>
    </xf>
    <xf numFmtId="183" fontId="4" fillId="0" borderId="42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178" fontId="4" fillId="0" borderId="38" xfId="0" applyNumberFormat="1" applyFont="1" applyFill="1" applyBorder="1" applyAlignment="1">
      <alignment horizontal="center" vertical="center"/>
    </xf>
    <xf numFmtId="181" fontId="4" fillId="0" borderId="39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8" fontId="4" fillId="0" borderId="43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/>
    </xf>
    <xf numFmtId="179" fontId="4" fillId="0" borderId="44" xfId="0" applyNumberFormat="1" applyFont="1" applyFill="1" applyBorder="1" applyAlignment="1">
      <alignment vertical="center"/>
    </xf>
    <xf numFmtId="178" fontId="4" fillId="0" borderId="45" xfId="0" applyNumberFormat="1" applyFont="1" applyFill="1" applyBorder="1" applyAlignment="1">
      <alignment vertical="center"/>
    </xf>
    <xf numFmtId="178" fontId="4" fillId="0" borderId="43" xfId="49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202" fontId="4" fillId="0" borderId="12" xfId="49" applyNumberFormat="1" applyFont="1" applyFill="1" applyBorder="1" applyAlignment="1">
      <alignment vertical="center"/>
    </xf>
    <xf numFmtId="203" fontId="4" fillId="0" borderId="44" xfId="0" applyNumberFormat="1" applyFont="1" applyFill="1" applyBorder="1" applyAlignment="1">
      <alignment vertical="center"/>
    </xf>
    <xf numFmtId="203" fontId="4" fillId="0" borderId="45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21" xfId="0" applyNumberFormat="1" applyFont="1" applyFill="1" applyBorder="1" applyAlignment="1">
      <alignment vertical="center"/>
    </xf>
    <xf numFmtId="178" fontId="4" fillId="0" borderId="46" xfId="0" applyNumberFormat="1" applyFont="1" applyFill="1" applyBorder="1" applyAlignment="1">
      <alignment horizontal="center" vertical="center"/>
    </xf>
    <xf numFmtId="178" fontId="4" fillId="0" borderId="32" xfId="0" applyNumberFormat="1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vertical="center"/>
    </xf>
    <xf numFmtId="178" fontId="4" fillId="0" borderId="46" xfId="49" applyNumberFormat="1" applyFont="1" applyFill="1" applyBorder="1" applyAlignment="1">
      <alignment vertical="center"/>
    </xf>
    <xf numFmtId="178" fontId="4" fillId="0" borderId="32" xfId="0" applyNumberFormat="1" applyFont="1" applyFill="1" applyBorder="1" applyAlignment="1">
      <alignment vertical="center"/>
    </xf>
    <xf numFmtId="202" fontId="4" fillId="0" borderId="23" xfId="49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>
      <alignment vertical="center"/>
    </xf>
    <xf numFmtId="178" fontId="4" fillId="0" borderId="47" xfId="0" applyNumberFormat="1" applyFont="1" applyFill="1" applyBorder="1" applyAlignment="1">
      <alignment vertical="center"/>
    </xf>
    <xf numFmtId="180" fontId="4" fillId="0" borderId="46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horizontal="center" vertical="center"/>
    </xf>
    <xf numFmtId="178" fontId="8" fillId="0" borderId="15" xfId="49" applyNumberFormat="1" applyFont="1" applyFill="1" applyBorder="1" applyAlignment="1">
      <alignment vertical="center"/>
    </xf>
    <xf numFmtId="178" fontId="4" fillId="0" borderId="48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178" fontId="8" fillId="0" borderId="0" xfId="49" applyNumberFormat="1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186" fontId="4" fillId="0" borderId="10" xfId="0" applyNumberFormat="1" applyFont="1" applyFill="1" applyBorder="1" applyAlignment="1">
      <alignment vertical="center"/>
    </xf>
    <xf numFmtId="178" fontId="8" fillId="0" borderId="14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80" fontId="4" fillId="0" borderId="21" xfId="0" applyNumberFormat="1" applyFont="1" applyFill="1" applyBorder="1" applyAlignment="1">
      <alignment horizontal="right" vertical="center"/>
    </xf>
    <xf numFmtId="178" fontId="8" fillId="0" borderId="31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8" fillId="0" borderId="46" xfId="0" applyNumberFormat="1" applyFont="1" applyFill="1" applyBorder="1" applyAlignment="1">
      <alignment vertical="center"/>
    </xf>
    <xf numFmtId="205" fontId="8" fillId="0" borderId="25" xfId="0" applyNumberFormat="1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right" vertical="center"/>
    </xf>
    <xf numFmtId="178" fontId="4" fillId="0" borderId="31" xfId="49" applyNumberFormat="1" applyFont="1" applyFill="1" applyBorder="1" applyAlignment="1">
      <alignment horizontal="center" vertical="center"/>
    </xf>
    <xf numFmtId="3" fontId="8" fillId="0" borderId="49" xfId="0" applyNumberFormat="1" applyFont="1" applyFill="1" applyBorder="1" applyAlignment="1">
      <alignment horizontal="right" vertical="center"/>
    </xf>
    <xf numFmtId="204" fontId="4" fillId="0" borderId="30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vertical="center"/>
    </xf>
    <xf numFmtId="178" fontId="8" fillId="0" borderId="46" xfId="49" applyNumberFormat="1" applyFont="1" applyFill="1" applyBorder="1" applyAlignment="1">
      <alignment vertical="center"/>
    </xf>
    <xf numFmtId="179" fontId="4" fillId="0" borderId="50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181" fontId="4" fillId="0" borderId="30" xfId="0" applyNumberFormat="1" applyFont="1" applyFill="1" applyBorder="1" applyAlignment="1">
      <alignment vertical="center"/>
    </xf>
    <xf numFmtId="180" fontId="4" fillId="0" borderId="46" xfId="0" applyNumberFormat="1" applyFont="1" applyFill="1" applyBorder="1" applyAlignment="1">
      <alignment horizontal="right" vertical="center"/>
    </xf>
    <xf numFmtId="178" fontId="8" fillId="0" borderId="21" xfId="49" applyNumberFormat="1" applyFont="1" applyFill="1" applyBorder="1" applyAlignment="1">
      <alignment vertical="center"/>
    </xf>
    <xf numFmtId="178" fontId="4" fillId="0" borderId="28" xfId="0" applyNumberFormat="1" applyFont="1" applyFill="1" applyBorder="1" applyAlignment="1">
      <alignment horizontal="center" vertical="center"/>
    </xf>
    <xf numFmtId="178" fontId="4" fillId="0" borderId="51" xfId="0" applyNumberFormat="1" applyFont="1" applyFill="1" applyBorder="1" applyAlignment="1">
      <alignment horizontal="right" vertical="center"/>
    </xf>
    <xf numFmtId="183" fontId="4" fillId="0" borderId="28" xfId="0" applyNumberFormat="1" applyFont="1" applyFill="1" applyBorder="1" applyAlignment="1">
      <alignment vertical="center"/>
    </xf>
    <xf numFmtId="178" fontId="4" fillId="0" borderId="28" xfId="0" applyNumberFormat="1" applyFont="1" applyFill="1" applyBorder="1" applyAlignment="1">
      <alignment vertical="center"/>
    </xf>
    <xf numFmtId="178" fontId="4" fillId="0" borderId="51" xfId="49" applyNumberFormat="1" applyFont="1" applyFill="1" applyBorder="1" applyAlignment="1">
      <alignment vertical="center"/>
    </xf>
    <xf numFmtId="178" fontId="4" fillId="0" borderId="46" xfId="0" applyNumberFormat="1" applyFont="1" applyFill="1" applyBorder="1" applyAlignment="1">
      <alignment vertical="center"/>
    </xf>
    <xf numFmtId="205" fontId="4" fillId="0" borderId="25" xfId="0" applyNumberFormat="1" applyFont="1" applyFill="1" applyBorder="1" applyAlignment="1">
      <alignment vertical="center"/>
    </xf>
    <xf numFmtId="178" fontId="4" fillId="0" borderId="46" xfId="0" applyNumberFormat="1" applyFont="1" applyFill="1" applyBorder="1" applyAlignment="1">
      <alignment horizontal="right" vertical="center"/>
    </xf>
    <xf numFmtId="178" fontId="4" fillId="0" borderId="50" xfId="0" applyNumberFormat="1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horizontal="right" vertical="center"/>
    </xf>
    <xf numFmtId="178" fontId="4" fillId="0" borderId="21" xfId="49" applyNumberFormat="1" applyFont="1" applyFill="1" applyBorder="1" applyAlignment="1">
      <alignment horizontal="right" vertical="center"/>
    </xf>
    <xf numFmtId="49" fontId="4" fillId="0" borderId="48" xfId="0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178" fontId="8" fillId="0" borderId="31" xfId="49" applyNumberFormat="1" applyFont="1" applyFill="1" applyBorder="1" applyAlignment="1">
      <alignment horizontal="right" vertical="center"/>
    </xf>
    <xf numFmtId="179" fontId="4" fillId="0" borderId="30" xfId="0" applyNumberFormat="1" applyFont="1" applyFill="1" applyBorder="1" applyAlignment="1">
      <alignment horizontal="right" vertical="center"/>
    </xf>
    <xf numFmtId="49" fontId="4" fillId="0" borderId="25" xfId="0" applyNumberFormat="1" applyFont="1" applyFill="1" applyBorder="1" applyAlignment="1">
      <alignment horizontal="right" vertical="center"/>
    </xf>
    <xf numFmtId="178" fontId="4" fillId="0" borderId="31" xfId="49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202" fontId="8" fillId="0" borderId="23" xfId="49" applyNumberFormat="1" applyFont="1" applyFill="1" applyBorder="1" applyAlignment="1">
      <alignment horizontal="right" vertical="center"/>
    </xf>
    <xf numFmtId="203" fontId="4" fillId="0" borderId="30" xfId="0" applyNumberFormat="1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right" vertical="center"/>
    </xf>
    <xf numFmtId="183" fontId="4" fillId="0" borderId="32" xfId="0" applyNumberFormat="1" applyFont="1" applyFill="1" applyBorder="1" applyAlignment="1">
      <alignment horizontal="right" vertical="center"/>
    </xf>
    <xf numFmtId="178" fontId="8" fillId="0" borderId="31" xfId="0" applyNumberFormat="1" applyFont="1" applyFill="1" applyBorder="1" applyAlignment="1">
      <alignment horizontal="right" vertical="center"/>
    </xf>
    <xf numFmtId="181" fontId="4" fillId="0" borderId="30" xfId="0" applyNumberFormat="1" applyFont="1" applyFill="1" applyBorder="1" applyAlignment="1">
      <alignment horizontal="right" vertical="center"/>
    </xf>
    <xf numFmtId="181" fontId="4" fillId="0" borderId="46" xfId="0" applyNumberFormat="1" applyFont="1" applyFill="1" applyBorder="1" applyAlignment="1">
      <alignment horizontal="right" vertical="center"/>
    </xf>
    <xf numFmtId="178" fontId="4" fillId="0" borderId="48" xfId="0" applyNumberFormat="1" applyFont="1" applyFill="1" applyBorder="1" applyAlignment="1">
      <alignment horizontal="right" vertical="center"/>
    </xf>
    <xf numFmtId="178" fontId="4" fillId="0" borderId="25" xfId="0" applyNumberFormat="1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right" vertical="center"/>
    </xf>
    <xf numFmtId="202" fontId="4" fillId="0" borderId="52" xfId="49" applyNumberFormat="1" applyFont="1" applyFill="1" applyBorder="1" applyAlignment="1">
      <alignment horizontal="right" vertical="center"/>
    </xf>
    <xf numFmtId="203" fontId="4" fillId="0" borderId="24" xfId="0" applyNumberFormat="1" applyFont="1" applyFill="1" applyBorder="1" applyAlignment="1">
      <alignment horizontal="right" vertical="center"/>
    </xf>
    <xf numFmtId="202" fontId="8" fillId="0" borderId="49" xfId="49" applyNumberFormat="1" applyFont="1" applyFill="1" applyBorder="1" applyAlignment="1">
      <alignment horizontal="right" vertical="center"/>
    </xf>
    <xf numFmtId="203" fontId="4" fillId="0" borderId="25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center" vertical="center" wrapText="1"/>
    </xf>
    <xf numFmtId="202" fontId="4" fillId="0" borderId="0" xfId="49" applyNumberFormat="1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vertical="center"/>
    </xf>
    <xf numFmtId="49" fontId="4" fillId="0" borderId="48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horizontal="center" vertical="center"/>
    </xf>
    <xf numFmtId="202" fontId="8" fillId="0" borderId="0" xfId="49" applyNumberFormat="1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/>
    </xf>
    <xf numFmtId="178" fontId="4" fillId="0" borderId="51" xfId="0" applyNumberFormat="1" applyFont="1" applyFill="1" applyBorder="1" applyAlignment="1">
      <alignment horizontal="center" vertical="center" wrapText="1"/>
    </xf>
    <xf numFmtId="202" fontId="4" fillId="0" borderId="27" xfId="49" applyNumberFormat="1" applyFont="1" applyFill="1" applyBorder="1" applyAlignment="1">
      <alignment vertical="center"/>
    </xf>
    <xf numFmtId="180" fontId="4" fillId="0" borderId="26" xfId="0" applyNumberFormat="1" applyFont="1" applyFill="1" applyBorder="1" applyAlignment="1">
      <alignment vertical="center"/>
    </xf>
    <xf numFmtId="178" fontId="4" fillId="0" borderId="40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vertical="center"/>
    </xf>
    <xf numFmtId="180" fontId="4" fillId="0" borderId="33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right" vertical="center"/>
    </xf>
    <xf numFmtId="178" fontId="4" fillId="0" borderId="0" xfId="49" applyNumberFormat="1" applyFont="1" applyFill="1" applyBorder="1" applyAlignment="1">
      <alignment horizontal="center" vertical="center"/>
    </xf>
    <xf numFmtId="183" fontId="4" fillId="0" borderId="0" xfId="49" applyNumberFormat="1" applyFont="1" applyFill="1" applyBorder="1" applyAlignment="1">
      <alignment horizontal="center" vertical="center"/>
    </xf>
    <xf numFmtId="178" fontId="4" fillId="0" borderId="53" xfId="49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vertical="center"/>
    </xf>
    <xf numFmtId="181" fontId="4" fillId="0" borderId="14" xfId="0" applyNumberFormat="1" applyFont="1" applyFill="1" applyBorder="1" applyAlignment="1">
      <alignment vertical="center"/>
    </xf>
    <xf numFmtId="178" fontId="4" fillId="0" borderId="18" xfId="49" applyNumberFormat="1" applyFont="1" applyFill="1" applyBorder="1" applyAlignment="1">
      <alignment vertical="center" wrapText="1"/>
    </xf>
    <xf numFmtId="179" fontId="4" fillId="0" borderId="18" xfId="0" applyNumberFormat="1" applyFont="1" applyFill="1" applyBorder="1" applyAlignment="1">
      <alignment vertical="center"/>
    </xf>
    <xf numFmtId="178" fontId="4" fillId="0" borderId="18" xfId="49" applyNumberFormat="1" applyFont="1" applyFill="1" applyBorder="1" applyAlignment="1">
      <alignment vertical="center"/>
    </xf>
    <xf numFmtId="178" fontId="4" fillId="0" borderId="53" xfId="49" applyNumberFormat="1" applyFont="1" applyFill="1" applyBorder="1" applyAlignment="1">
      <alignment vertical="center" wrapText="1"/>
    </xf>
    <xf numFmtId="181" fontId="4" fillId="0" borderId="19" xfId="0" applyNumberFormat="1" applyFont="1" applyFill="1" applyBorder="1" applyAlignment="1">
      <alignment vertical="center"/>
    </xf>
    <xf numFmtId="178" fontId="4" fillId="0" borderId="0" xfId="49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78" fontId="4" fillId="33" borderId="43" xfId="0" applyNumberFormat="1" applyFont="1" applyFill="1" applyBorder="1" applyAlignment="1">
      <alignment horizontal="center" vertical="center" wrapText="1"/>
    </xf>
    <xf numFmtId="178" fontId="4" fillId="33" borderId="11" xfId="0" applyNumberFormat="1" applyFont="1" applyFill="1" applyBorder="1" applyAlignment="1">
      <alignment horizontal="center" vertical="center"/>
    </xf>
    <xf numFmtId="178" fontId="4" fillId="33" borderId="13" xfId="49" applyNumberFormat="1" applyFont="1" applyFill="1" applyBorder="1" applyAlignment="1">
      <alignment vertical="center"/>
    </xf>
    <xf numFmtId="179" fontId="4" fillId="33" borderId="44" xfId="0" applyNumberFormat="1" applyFont="1" applyFill="1" applyBorder="1" applyAlignment="1">
      <alignment vertical="center"/>
    </xf>
    <xf numFmtId="178" fontId="4" fillId="33" borderId="45" xfId="0" applyNumberFormat="1" applyFont="1" applyFill="1" applyBorder="1" applyAlignment="1">
      <alignment vertical="center"/>
    </xf>
    <xf numFmtId="178" fontId="4" fillId="33" borderId="43" xfId="49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vertical="center"/>
    </xf>
    <xf numFmtId="178" fontId="4" fillId="33" borderId="13" xfId="0" applyNumberFormat="1" applyFont="1" applyFill="1" applyBorder="1" applyAlignment="1">
      <alignment horizontal="center" vertical="center"/>
    </xf>
    <xf numFmtId="202" fontId="4" fillId="33" borderId="12" xfId="49" applyNumberFormat="1" applyFont="1" applyFill="1" applyBorder="1" applyAlignment="1">
      <alignment vertical="center"/>
    </xf>
    <xf numFmtId="203" fontId="4" fillId="33" borderId="44" xfId="0" applyNumberFormat="1" applyFont="1" applyFill="1" applyBorder="1" applyAlignment="1">
      <alignment vertical="center"/>
    </xf>
    <xf numFmtId="203" fontId="4" fillId="33" borderId="45" xfId="0" applyNumberFormat="1" applyFont="1" applyFill="1" applyBorder="1" applyAlignment="1">
      <alignment vertical="center"/>
    </xf>
    <xf numFmtId="178" fontId="4" fillId="33" borderId="12" xfId="0" applyNumberFormat="1" applyFont="1" applyFill="1" applyBorder="1" applyAlignment="1">
      <alignment vertical="center"/>
    </xf>
    <xf numFmtId="179" fontId="4" fillId="33" borderId="11" xfId="0" applyNumberFormat="1" applyFont="1" applyFill="1" applyBorder="1" applyAlignment="1">
      <alignment vertical="center"/>
    </xf>
    <xf numFmtId="179" fontId="4" fillId="33" borderId="0" xfId="0" applyNumberFormat="1" applyFont="1" applyFill="1" applyBorder="1" applyAlignment="1">
      <alignment vertical="center"/>
    </xf>
    <xf numFmtId="183" fontId="4" fillId="33" borderId="0" xfId="0" applyNumberFormat="1" applyFont="1" applyFill="1" applyBorder="1" applyAlignment="1">
      <alignment vertical="center"/>
    </xf>
    <xf numFmtId="178" fontId="4" fillId="33" borderId="15" xfId="49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8" fontId="4" fillId="33" borderId="14" xfId="0" applyNumberFormat="1" applyFont="1" applyFill="1" applyBorder="1" applyAlignment="1">
      <alignment vertical="center"/>
    </xf>
    <xf numFmtId="180" fontId="4" fillId="33" borderId="10" xfId="0" applyNumberFormat="1" applyFont="1" applyFill="1" applyBorder="1" applyAlignment="1">
      <alignment vertical="center"/>
    </xf>
    <xf numFmtId="178" fontId="4" fillId="33" borderId="0" xfId="0" applyNumberFormat="1" applyFont="1" applyFill="1" applyBorder="1" applyAlignment="1">
      <alignment vertical="center"/>
    </xf>
    <xf numFmtId="180" fontId="4" fillId="33" borderId="21" xfId="0" applyNumberFormat="1" applyFont="1" applyFill="1" applyBorder="1" applyAlignment="1">
      <alignment vertical="center"/>
    </xf>
    <xf numFmtId="178" fontId="4" fillId="33" borderId="46" xfId="0" applyNumberFormat="1" applyFont="1" applyFill="1" applyBorder="1" applyAlignment="1">
      <alignment horizontal="center" vertical="center"/>
    </xf>
    <xf numFmtId="178" fontId="4" fillId="33" borderId="32" xfId="0" applyNumberFormat="1" applyFont="1" applyFill="1" applyBorder="1" applyAlignment="1">
      <alignment horizontal="center" vertical="center"/>
    </xf>
    <xf numFmtId="178" fontId="4" fillId="33" borderId="31" xfId="49" applyNumberFormat="1" applyFont="1" applyFill="1" applyBorder="1" applyAlignment="1">
      <alignment vertical="center"/>
    </xf>
    <xf numFmtId="179" fontId="4" fillId="33" borderId="30" xfId="0" applyNumberFormat="1" applyFont="1" applyFill="1" applyBorder="1" applyAlignment="1">
      <alignment vertical="center"/>
    </xf>
    <xf numFmtId="178" fontId="4" fillId="33" borderId="25" xfId="0" applyNumberFormat="1" applyFont="1" applyFill="1" applyBorder="1" applyAlignment="1">
      <alignment vertical="center"/>
    </xf>
    <xf numFmtId="178" fontId="4" fillId="33" borderId="46" xfId="49" applyNumberFormat="1" applyFont="1" applyFill="1" applyBorder="1" applyAlignment="1">
      <alignment vertical="center"/>
    </xf>
    <xf numFmtId="178" fontId="4" fillId="33" borderId="32" xfId="0" applyNumberFormat="1" applyFont="1" applyFill="1" applyBorder="1" applyAlignment="1">
      <alignment vertical="center"/>
    </xf>
    <xf numFmtId="178" fontId="4" fillId="33" borderId="31" xfId="0" applyNumberFormat="1" applyFont="1" applyFill="1" applyBorder="1" applyAlignment="1">
      <alignment horizontal="center" vertical="center"/>
    </xf>
    <xf numFmtId="202" fontId="4" fillId="33" borderId="23" xfId="49" applyNumberFormat="1" applyFont="1" applyFill="1" applyBorder="1" applyAlignment="1">
      <alignment vertical="center"/>
    </xf>
    <xf numFmtId="203" fontId="4" fillId="33" borderId="30" xfId="0" applyNumberFormat="1" applyFont="1" applyFill="1" applyBorder="1" applyAlignment="1">
      <alignment vertical="center"/>
    </xf>
    <xf numFmtId="203" fontId="4" fillId="33" borderId="25" xfId="0" applyNumberFormat="1" applyFont="1" applyFill="1" applyBorder="1" applyAlignment="1">
      <alignment vertical="center"/>
    </xf>
    <xf numFmtId="178" fontId="4" fillId="33" borderId="23" xfId="0" applyNumberFormat="1" applyFont="1" applyFill="1" applyBorder="1" applyAlignment="1">
      <alignment vertical="center"/>
    </xf>
    <xf numFmtId="179" fontId="4" fillId="33" borderId="32" xfId="0" applyNumberFormat="1" applyFont="1" applyFill="1" applyBorder="1" applyAlignment="1">
      <alignment vertical="center"/>
    </xf>
    <xf numFmtId="180" fontId="4" fillId="33" borderId="30" xfId="0" applyNumberFormat="1" applyFont="1" applyFill="1" applyBorder="1" applyAlignment="1">
      <alignment vertical="center"/>
    </xf>
    <xf numFmtId="178" fontId="4" fillId="33" borderId="47" xfId="0" applyNumberFormat="1" applyFont="1" applyFill="1" applyBorder="1" applyAlignment="1">
      <alignment vertical="center"/>
    </xf>
    <xf numFmtId="180" fontId="4" fillId="33" borderId="46" xfId="0" applyNumberFormat="1" applyFont="1" applyFill="1" applyBorder="1" applyAlignment="1">
      <alignment vertical="center"/>
    </xf>
    <xf numFmtId="178" fontId="4" fillId="33" borderId="15" xfId="49" applyNumberFormat="1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/>
    </xf>
    <xf numFmtId="179" fontId="4" fillId="33" borderId="14" xfId="0" applyNumberFormat="1" applyFont="1" applyFill="1" applyBorder="1" applyAlignment="1">
      <alignment vertical="center"/>
    </xf>
    <xf numFmtId="179" fontId="4" fillId="33" borderId="19" xfId="0" applyNumberFormat="1" applyFont="1" applyFill="1" applyBorder="1" applyAlignment="1">
      <alignment vertical="center"/>
    </xf>
    <xf numFmtId="178" fontId="4" fillId="33" borderId="13" xfId="49" applyNumberFormat="1" applyFont="1" applyFill="1" applyBorder="1" applyAlignment="1">
      <alignment vertical="center" wrapText="1"/>
    </xf>
    <xf numFmtId="0" fontId="0" fillId="33" borderId="53" xfId="0" applyFont="1" applyFill="1" applyBorder="1" applyAlignment="1">
      <alignment vertical="center"/>
    </xf>
    <xf numFmtId="178" fontId="4" fillId="33" borderId="53" xfId="49" applyNumberFormat="1" applyFont="1" applyFill="1" applyBorder="1" applyAlignment="1">
      <alignment vertical="center"/>
    </xf>
    <xf numFmtId="178" fontId="4" fillId="33" borderId="16" xfId="49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horizontal="center" vertical="center"/>
    </xf>
    <xf numFmtId="178" fontId="4" fillId="33" borderId="15" xfId="49" applyNumberFormat="1" applyFont="1" applyFill="1" applyBorder="1" applyAlignment="1">
      <alignment vertical="center" wrapText="1"/>
    </xf>
    <xf numFmtId="178" fontId="4" fillId="0" borderId="54" xfId="49" applyNumberFormat="1" applyFont="1" applyFill="1" applyBorder="1" applyAlignment="1">
      <alignment horizontal="center" vertical="center"/>
    </xf>
    <xf numFmtId="178" fontId="4" fillId="0" borderId="55" xfId="49" applyNumberFormat="1" applyFont="1" applyFill="1" applyBorder="1" applyAlignment="1">
      <alignment horizontal="center" vertical="center"/>
    </xf>
    <xf numFmtId="178" fontId="4" fillId="0" borderId="56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vertical="center"/>
    </xf>
    <xf numFmtId="178" fontId="4" fillId="0" borderId="41" xfId="0" applyNumberFormat="1" applyFont="1" applyFill="1" applyBorder="1" applyAlignment="1">
      <alignment vertical="center"/>
    </xf>
    <xf numFmtId="202" fontId="4" fillId="0" borderId="20" xfId="49" applyNumberFormat="1" applyFont="1" applyFill="1" applyBorder="1" applyAlignment="1">
      <alignment vertical="center"/>
    </xf>
    <xf numFmtId="203" fontId="4" fillId="0" borderId="33" xfId="0" applyNumberFormat="1" applyFont="1" applyFill="1" applyBorder="1" applyAlignment="1">
      <alignment vertical="center"/>
    </xf>
    <xf numFmtId="203" fontId="4" fillId="0" borderId="41" xfId="0" applyNumberFormat="1" applyFont="1" applyFill="1" applyBorder="1" applyAlignment="1">
      <alignment vertical="center"/>
    </xf>
    <xf numFmtId="178" fontId="4" fillId="0" borderId="57" xfId="0" applyNumberFormat="1" applyFont="1" applyFill="1" applyBorder="1" applyAlignment="1">
      <alignment horizontal="center" vertical="center"/>
    </xf>
    <xf numFmtId="178" fontId="4" fillId="0" borderId="58" xfId="0" applyNumberFormat="1" applyFont="1" applyFill="1" applyBorder="1" applyAlignment="1">
      <alignment horizontal="center" vertical="center"/>
    </xf>
    <xf numFmtId="178" fontId="4" fillId="0" borderId="59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178" fontId="4" fillId="0" borderId="35" xfId="0" applyNumberFormat="1" applyFont="1" applyFill="1" applyBorder="1" applyAlignment="1">
      <alignment horizontal="center" vertical="center"/>
    </xf>
    <xf numFmtId="178" fontId="4" fillId="0" borderId="60" xfId="0" applyNumberFormat="1" applyFont="1" applyFill="1" applyBorder="1" applyAlignment="1">
      <alignment horizontal="center" vertical="center"/>
    </xf>
    <xf numFmtId="178" fontId="4" fillId="33" borderId="17" xfId="49" applyNumberFormat="1" applyFont="1" applyFill="1" applyBorder="1" applyAlignment="1">
      <alignment horizontal="left" vertical="center" wrapText="1"/>
    </xf>
    <xf numFmtId="178" fontId="4" fillId="33" borderId="18" xfId="49" applyNumberFormat="1" applyFont="1" applyFill="1" applyBorder="1" applyAlignment="1">
      <alignment horizontal="left" vertical="center" wrapText="1"/>
    </xf>
    <xf numFmtId="178" fontId="4" fillId="0" borderId="17" xfId="49" applyNumberFormat="1" applyFont="1" applyFill="1" applyBorder="1" applyAlignment="1">
      <alignment horizontal="left" vertical="center"/>
    </xf>
    <xf numFmtId="178" fontId="4" fillId="0" borderId="20" xfId="49" applyNumberFormat="1" applyFont="1" applyFill="1" applyBorder="1" applyAlignment="1">
      <alignment horizontal="left" vertical="center"/>
    </xf>
    <xf numFmtId="178" fontId="4" fillId="0" borderId="18" xfId="49" applyNumberFormat="1" applyFont="1" applyFill="1" applyBorder="1" applyAlignment="1">
      <alignment horizontal="left" vertical="center"/>
    </xf>
    <xf numFmtId="183" fontId="4" fillId="0" borderId="41" xfId="49" applyNumberFormat="1" applyFont="1" applyFill="1" applyBorder="1" applyAlignment="1">
      <alignment horizontal="right" vertical="center"/>
    </xf>
    <xf numFmtId="183" fontId="4" fillId="0" borderId="36" xfId="49" applyNumberFormat="1" applyFont="1" applyFill="1" applyBorder="1" applyAlignment="1">
      <alignment horizontal="right" vertical="center"/>
    </xf>
    <xf numFmtId="178" fontId="4" fillId="0" borderId="17" xfId="49" applyNumberFormat="1" applyFont="1" applyFill="1" applyBorder="1" applyAlignment="1">
      <alignment horizontal="left" vertical="center" wrapText="1"/>
    </xf>
    <xf numFmtId="178" fontId="4" fillId="0" borderId="15" xfId="0" applyNumberFormat="1" applyFont="1" applyFill="1" applyBorder="1" applyAlignment="1">
      <alignment horizontal="center" vertical="center"/>
    </xf>
    <xf numFmtId="178" fontId="4" fillId="0" borderId="22" xfId="0" applyNumberFormat="1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178" fontId="4" fillId="0" borderId="36" xfId="0" applyNumberFormat="1" applyFont="1" applyFill="1" applyBorder="1" applyAlignment="1">
      <alignment horizontal="center" vertical="center"/>
    </xf>
    <xf numFmtId="183" fontId="4" fillId="0" borderId="45" xfId="49" applyNumberFormat="1" applyFont="1" applyFill="1" applyBorder="1" applyAlignment="1">
      <alignment horizontal="right" vertical="center" wrapText="1"/>
    </xf>
    <xf numFmtId="183" fontId="4" fillId="0" borderId="35" xfId="49" applyNumberFormat="1" applyFont="1" applyFill="1" applyBorder="1" applyAlignment="1">
      <alignment horizontal="right" vertical="center" wrapText="1"/>
    </xf>
    <xf numFmtId="178" fontId="4" fillId="0" borderId="13" xfId="49" applyNumberFormat="1" applyFont="1" applyFill="1" applyBorder="1" applyAlignment="1">
      <alignment horizontal="left" vertical="center" wrapText="1"/>
    </xf>
    <xf numFmtId="178" fontId="4" fillId="0" borderId="53" xfId="49" applyNumberFormat="1" applyFont="1" applyFill="1" applyBorder="1" applyAlignment="1">
      <alignment horizontal="left" vertical="center" wrapText="1"/>
    </xf>
    <xf numFmtId="178" fontId="4" fillId="33" borderId="15" xfId="49" applyNumberFormat="1" applyFont="1" applyFill="1" applyBorder="1" applyAlignment="1">
      <alignment horizontal="left" vertical="center" wrapText="1"/>
    </xf>
    <xf numFmtId="178" fontId="4" fillId="33" borderId="16" xfId="49" applyNumberFormat="1" applyFont="1" applyFill="1" applyBorder="1" applyAlignment="1">
      <alignment horizontal="left" vertical="center" wrapText="1"/>
    </xf>
    <xf numFmtId="178" fontId="4" fillId="0" borderId="15" xfId="49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178" fontId="4" fillId="33" borderId="15" xfId="49" applyNumberFormat="1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/>
    </xf>
    <xf numFmtId="178" fontId="4" fillId="0" borderId="15" xfId="49" applyNumberFormat="1" applyFont="1" applyFill="1" applyBorder="1" applyAlignment="1">
      <alignment horizontal="left" vertical="center"/>
    </xf>
    <xf numFmtId="178" fontId="4" fillId="0" borderId="0" xfId="49" applyNumberFormat="1" applyFont="1" applyFill="1" applyBorder="1" applyAlignment="1">
      <alignment horizontal="left" vertical="center"/>
    </xf>
    <xf numFmtId="178" fontId="4" fillId="0" borderId="16" xfId="49" applyNumberFormat="1" applyFont="1" applyFill="1" applyBorder="1" applyAlignment="1">
      <alignment horizontal="left" vertical="center"/>
    </xf>
    <xf numFmtId="183" fontId="4" fillId="0" borderId="48" xfId="49" applyNumberFormat="1" applyFont="1" applyFill="1" applyBorder="1" applyAlignment="1">
      <alignment horizontal="right" vertical="center"/>
    </xf>
    <xf numFmtId="183" fontId="4" fillId="0" borderId="22" xfId="49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 wrapText="1"/>
    </xf>
    <xf numFmtId="178" fontId="4" fillId="0" borderId="13" xfId="49" applyNumberFormat="1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/>
    </xf>
    <xf numFmtId="178" fontId="4" fillId="33" borderId="13" xfId="49" applyNumberFormat="1" applyFont="1" applyFill="1" applyBorder="1" applyAlignment="1">
      <alignment horizontal="left" vertical="center" wrapText="1"/>
    </xf>
    <xf numFmtId="178" fontId="7" fillId="33" borderId="53" xfId="49" applyNumberFormat="1" applyFont="1" applyFill="1" applyBorder="1" applyAlignment="1">
      <alignment horizontal="left" vertical="center" wrapText="1"/>
    </xf>
    <xf numFmtId="178" fontId="4" fillId="0" borderId="12" xfId="49" applyNumberFormat="1" applyFont="1" applyFill="1" applyBorder="1" applyAlignment="1">
      <alignment horizontal="left" vertical="center" wrapText="1"/>
    </xf>
    <xf numFmtId="183" fontId="4" fillId="0" borderId="45" xfId="0" applyNumberFormat="1" applyFont="1" applyFill="1" applyBorder="1" applyAlignment="1">
      <alignment horizontal="right" vertical="center"/>
    </xf>
    <xf numFmtId="183" fontId="4" fillId="0" borderId="35" xfId="0" applyNumberFormat="1" applyFont="1" applyFill="1" applyBorder="1" applyAlignment="1">
      <alignment horizontal="right" vertical="center"/>
    </xf>
    <xf numFmtId="178" fontId="4" fillId="0" borderId="15" xfId="49" applyNumberFormat="1" applyFont="1" applyFill="1" applyBorder="1" applyAlignment="1">
      <alignment horizontal="left" vertical="center" wrapText="1"/>
    </xf>
    <xf numFmtId="178" fontId="4" fillId="0" borderId="16" xfId="49" applyNumberFormat="1" applyFont="1" applyFill="1" applyBorder="1" applyAlignment="1">
      <alignment horizontal="left" vertical="center" wrapText="1"/>
    </xf>
    <xf numFmtId="178" fontId="4" fillId="0" borderId="0" xfId="49" applyNumberFormat="1" applyFont="1" applyFill="1" applyBorder="1" applyAlignment="1">
      <alignment horizontal="left" vertical="center" wrapText="1"/>
    </xf>
    <xf numFmtId="178" fontId="4" fillId="0" borderId="17" xfId="49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178" fontId="4" fillId="0" borderId="53" xfId="49" applyNumberFormat="1" applyFont="1" applyFill="1" applyBorder="1" applyAlignment="1">
      <alignment horizontal="left" vertical="center"/>
    </xf>
    <xf numFmtId="178" fontId="4" fillId="0" borderId="13" xfId="49" applyNumberFormat="1" applyFont="1" applyFill="1" applyBorder="1" applyAlignment="1">
      <alignment vertical="center"/>
    </xf>
    <xf numFmtId="178" fontId="4" fillId="0" borderId="53" xfId="49" applyNumberFormat="1" applyFont="1" applyFill="1" applyBorder="1" applyAlignment="1">
      <alignment vertical="center"/>
    </xf>
    <xf numFmtId="178" fontId="4" fillId="0" borderId="13" xfId="49" applyNumberFormat="1" applyFont="1" applyFill="1" applyBorder="1" applyAlignment="1">
      <alignment horizontal="left" vertical="center"/>
    </xf>
    <xf numFmtId="178" fontId="4" fillId="0" borderId="12" xfId="49" applyNumberFormat="1" applyFont="1" applyFill="1" applyBorder="1" applyAlignment="1">
      <alignment horizontal="left" vertical="center"/>
    </xf>
    <xf numFmtId="178" fontId="4" fillId="0" borderId="34" xfId="0" applyNumberFormat="1" applyFont="1" applyFill="1" applyBorder="1" applyAlignment="1">
      <alignment horizontal="center" vertical="center"/>
    </xf>
    <xf numFmtId="178" fontId="4" fillId="0" borderId="42" xfId="0" applyNumberFormat="1" applyFont="1" applyFill="1" applyBorder="1" applyAlignment="1">
      <alignment horizontal="center" vertical="center"/>
    </xf>
    <xf numFmtId="178" fontId="4" fillId="0" borderId="54" xfId="49" applyNumberFormat="1" applyFont="1" applyFill="1" applyBorder="1" applyAlignment="1">
      <alignment horizontal="center" vertical="center"/>
    </xf>
    <xf numFmtId="178" fontId="4" fillId="0" borderId="55" xfId="49" applyNumberFormat="1" applyFont="1" applyFill="1" applyBorder="1" applyAlignment="1">
      <alignment horizontal="center" vertical="center"/>
    </xf>
    <xf numFmtId="178" fontId="4" fillId="0" borderId="61" xfId="0" applyNumberFormat="1" applyFont="1" applyFill="1" applyBorder="1" applyAlignment="1">
      <alignment horizontal="center" vertical="center"/>
    </xf>
    <xf numFmtId="178" fontId="4" fillId="0" borderId="62" xfId="0" applyNumberFormat="1" applyFont="1" applyFill="1" applyBorder="1" applyAlignment="1">
      <alignment horizontal="center" vertical="center"/>
    </xf>
    <xf numFmtId="178" fontId="4" fillId="0" borderId="56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/>
    </xf>
    <xf numFmtId="178" fontId="4" fillId="0" borderId="63" xfId="49" applyNumberFormat="1" applyFont="1" applyFill="1" applyBorder="1" applyAlignment="1">
      <alignment horizontal="center" vertical="center"/>
    </xf>
    <xf numFmtId="178" fontId="4" fillId="0" borderId="64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178" fontId="4" fillId="0" borderId="65" xfId="0" applyNumberFormat="1" applyFont="1" applyFill="1" applyBorder="1" applyAlignment="1">
      <alignment horizontal="center" vertical="center"/>
    </xf>
    <xf numFmtId="178" fontId="4" fillId="0" borderId="66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178" fontId="4" fillId="0" borderId="70" xfId="0" applyNumberFormat="1" applyFont="1" applyFill="1" applyBorder="1" applyAlignment="1">
      <alignment horizontal="center" vertical="center"/>
    </xf>
    <xf numFmtId="178" fontId="4" fillId="0" borderId="71" xfId="0" applyNumberFormat="1" applyFont="1" applyFill="1" applyBorder="1" applyAlignment="1">
      <alignment horizontal="center" vertical="center"/>
    </xf>
    <xf numFmtId="178" fontId="4" fillId="0" borderId="72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center" vertical="center"/>
    </xf>
    <xf numFmtId="178" fontId="4" fillId="0" borderId="50" xfId="0" applyNumberFormat="1" applyFont="1" applyFill="1" applyBorder="1" applyAlignment="1">
      <alignment horizontal="center" vertical="center"/>
    </xf>
    <xf numFmtId="178" fontId="4" fillId="0" borderId="67" xfId="0" applyNumberFormat="1" applyFont="1" applyFill="1" applyBorder="1" applyAlignment="1">
      <alignment horizontal="center" vertical="center"/>
    </xf>
    <xf numFmtId="178" fontId="4" fillId="0" borderId="68" xfId="0" applyNumberFormat="1" applyFont="1" applyFill="1" applyBorder="1" applyAlignment="1">
      <alignment horizontal="center" vertical="center"/>
    </xf>
    <xf numFmtId="178" fontId="4" fillId="0" borderId="6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1"/>
  <sheetViews>
    <sheetView tabSelected="1" view="pageBreakPreview" zoomScaleSheetLayoutView="100" zoomScalePageLayoutView="0" workbookViewId="0" topLeftCell="A10">
      <selection activeCell="N6" sqref="N6"/>
    </sheetView>
  </sheetViews>
  <sheetFormatPr defaultColWidth="8.796875" defaultRowHeight="15"/>
  <cols>
    <col min="1" max="1" width="4.09765625" style="66" customWidth="1"/>
    <col min="2" max="2" width="7.59765625" style="66" customWidth="1"/>
    <col min="3" max="3" width="10.19921875" style="200" customWidth="1"/>
    <col min="4" max="4" width="5.09765625" style="201" customWidth="1"/>
    <col min="5" max="5" width="5.59765625" style="66" customWidth="1"/>
    <col min="6" max="6" width="10.19921875" style="200" customWidth="1"/>
    <col min="7" max="7" width="5.09765625" style="201" customWidth="1"/>
    <col min="8" max="8" width="5.59765625" style="66" customWidth="1"/>
    <col min="9" max="9" width="8.5" style="200" customWidth="1"/>
    <col min="10" max="10" width="5.09765625" style="201" customWidth="1"/>
    <col min="11" max="11" width="5.09765625" style="66" customWidth="1"/>
    <col min="12" max="12" width="8.59765625" style="200" customWidth="1"/>
    <col min="13" max="13" width="5" style="201" customWidth="1"/>
    <col min="14" max="14" width="5.09765625" style="66" customWidth="1"/>
    <col min="15" max="15" width="4.69921875" style="66" customWidth="1"/>
    <col min="16" max="16" width="7.59765625" style="66" customWidth="1"/>
    <col min="17" max="17" width="3.3984375" style="66" customWidth="1"/>
    <col min="18" max="18" width="8" style="200" customWidth="1"/>
    <col min="19" max="19" width="6.19921875" style="201" customWidth="1"/>
    <col min="20" max="20" width="1.59765625" style="201" customWidth="1"/>
    <col min="21" max="21" width="4.5" style="66" customWidth="1"/>
    <col min="22" max="22" width="9.59765625" style="66" customWidth="1"/>
    <col min="23" max="23" width="5.59765625" style="201" customWidth="1"/>
    <col min="24" max="24" width="5.5" style="66" customWidth="1"/>
    <col min="25" max="25" width="9.59765625" style="66" customWidth="1"/>
    <col min="26" max="26" width="5.59765625" style="201" customWidth="1"/>
    <col min="27" max="27" width="9.5" style="200" customWidth="1"/>
    <col min="28" max="28" width="5.59765625" style="202" customWidth="1"/>
    <col min="29" max="29" width="4.69921875" style="66" customWidth="1"/>
    <col min="30" max="30" width="7.59765625" style="66" customWidth="1"/>
    <col min="31" max="31" width="9.59765625" style="66" customWidth="1"/>
    <col min="32" max="32" width="5.5" style="201" customWidth="1"/>
    <col min="33" max="33" width="5.19921875" style="66" customWidth="1"/>
    <col min="34" max="34" width="13.59765625" style="66" customWidth="1"/>
    <col min="35" max="35" width="6.19921875" style="201" customWidth="1"/>
    <col min="36" max="36" width="9.5" style="200" customWidth="1"/>
    <col min="37" max="39" width="5.5" style="202" customWidth="1"/>
    <col min="40" max="40" width="5.5" style="95" customWidth="1"/>
    <col min="41" max="41" width="6.69921875" style="202" customWidth="1"/>
    <col min="42" max="42" width="4.69921875" style="66" customWidth="1"/>
    <col min="43" max="43" width="7.59765625" style="66" customWidth="1"/>
    <col min="44" max="44" width="10.5" style="66" customWidth="1"/>
    <col min="45" max="46" width="5.19921875" style="66" customWidth="1"/>
    <col min="47" max="47" width="10.5" style="66" customWidth="1"/>
    <col min="48" max="48" width="5.19921875" style="66" customWidth="1"/>
    <col min="49" max="49" width="5.19921875" style="203" customWidth="1"/>
    <col min="50" max="50" width="3" style="66" customWidth="1"/>
    <col min="51" max="52" width="9" style="66" customWidth="1"/>
    <col min="53" max="55" width="5.5" style="66" customWidth="1"/>
    <col min="56" max="16384" width="9" style="66" customWidth="1"/>
  </cols>
  <sheetData>
    <row r="1" spans="1:54" s="54" customFormat="1" ht="19.5" customHeight="1" thickBot="1">
      <c r="A1" s="53" t="s">
        <v>70</v>
      </c>
      <c r="D1" s="55"/>
      <c r="F1" s="56"/>
      <c r="G1" s="55"/>
      <c r="J1" s="55"/>
      <c r="K1" s="57" t="s">
        <v>71</v>
      </c>
      <c r="L1" s="56"/>
      <c r="M1" s="55"/>
      <c r="N1" s="58" t="s">
        <v>154</v>
      </c>
      <c r="O1" s="53" t="s">
        <v>73</v>
      </c>
      <c r="R1" s="56"/>
      <c r="S1" s="55"/>
      <c r="T1" s="55"/>
      <c r="W1" s="55"/>
      <c r="Z1" s="57" t="s">
        <v>72</v>
      </c>
      <c r="AA1" s="56"/>
      <c r="AB1" s="58" t="str">
        <f>N1</f>
        <v>令和元年</v>
      </c>
      <c r="AC1" s="53" t="s">
        <v>70</v>
      </c>
      <c r="AF1" s="55"/>
      <c r="AI1" s="55"/>
      <c r="AJ1" s="56"/>
      <c r="AK1" s="57" t="s">
        <v>74</v>
      </c>
      <c r="AL1" s="56"/>
      <c r="AM1" s="56"/>
      <c r="AN1" s="59" t="str">
        <f>N1</f>
        <v>令和元年</v>
      </c>
      <c r="AO1" s="60"/>
      <c r="AP1" s="53" t="s">
        <v>73</v>
      </c>
      <c r="AW1" s="61"/>
      <c r="AZ1" s="57" t="s">
        <v>75</v>
      </c>
      <c r="BA1" s="56"/>
      <c r="BB1" s="59" t="str">
        <f>N1</f>
        <v>令和元年</v>
      </c>
    </row>
    <row r="2" spans="1:52" ht="21" customHeight="1" thickBot="1">
      <c r="A2" s="62"/>
      <c r="B2" s="63"/>
      <c r="C2" s="264" t="s">
        <v>9</v>
      </c>
      <c r="D2" s="322"/>
      <c r="E2" s="265"/>
      <c r="F2" s="264" t="s">
        <v>10</v>
      </c>
      <c r="G2" s="322"/>
      <c r="H2" s="265"/>
      <c r="I2" s="334" t="s">
        <v>63</v>
      </c>
      <c r="J2" s="335"/>
      <c r="K2" s="335"/>
      <c r="L2" s="335"/>
      <c r="M2" s="335"/>
      <c r="N2" s="336"/>
      <c r="O2" s="62"/>
      <c r="P2" s="63"/>
      <c r="Q2" s="264" t="s">
        <v>46</v>
      </c>
      <c r="R2" s="322"/>
      <c r="S2" s="322"/>
      <c r="T2" s="322"/>
      <c r="U2" s="265"/>
      <c r="V2" s="259" t="s">
        <v>19</v>
      </c>
      <c r="W2" s="260"/>
      <c r="X2" s="260"/>
      <c r="Y2" s="260"/>
      <c r="Z2" s="260"/>
      <c r="AA2" s="260"/>
      <c r="AB2" s="261"/>
      <c r="AC2" s="62"/>
      <c r="AD2" s="63"/>
      <c r="AE2" s="259" t="s">
        <v>23</v>
      </c>
      <c r="AF2" s="260"/>
      <c r="AG2" s="260"/>
      <c r="AH2" s="260"/>
      <c r="AI2" s="260"/>
      <c r="AJ2" s="260"/>
      <c r="AK2" s="261"/>
      <c r="AL2" s="64"/>
      <c r="AM2" s="64"/>
      <c r="AN2" s="64"/>
      <c r="AO2" s="64"/>
      <c r="AP2" s="62"/>
      <c r="AQ2" s="65"/>
      <c r="AR2" s="264" t="s">
        <v>12</v>
      </c>
      <c r="AS2" s="322"/>
      <c r="AT2" s="265"/>
      <c r="AU2" s="264" t="s">
        <v>13</v>
      </c>
      <c r="AV2" s="322"/>
      <c r="AW2" s="265"/>
      <c r="AY2" s="316" t="s">
        <v>24</v>
      </c>
      <c r="AZ2" s="318"/>
    </row>
    <row r="3" spans="1:52" ht="21" customHeight="1" thickBot="1">
      <c r="A3" s="21"/>
      <c r="B3" s="20"/>
      <c r="C3" s="331"/>
      <c r="D3" s="332"/>
      <c r="E3" s="333"/>
      <c r="F3" s="331"/>
      <c r="G3" s="332"/>
      <c r="H3" s="333"/>
      <c r="I3" s="325" t="s">
        <v>64</v>
      </c>
      <c r="J3" s="326"/>
      <c r="K3" s="327"/>
      <c r="L3" s="325" t="s">
        <v>65</v>
      </c>
      <c r="M3" s="326"/>
      <c r="N3" s="327"/>
      <c r="O3" s="21"/>
      <c r="P3" s="68"/>
      <c r="Q3" s="275"/>
      <c r="R3" s="262"/>
      <c r="S3" s="262"/>
      <c r="T3" s="262"/>
      <c r="U3" s="276"/>
      <c r="V3" s="328" t="s">
        <v>18</v>
      </c>
      <c r="W3" s="329"/>
      <c r="X3" s="330"/>
      <c r="Y3" s="328" t="s">
        <v>17</v>
      </c>
      <c r="Z3" s="329"/>
      <c r="AA3" s="328" t="s">
        <v>20</v>
      </c>
      <c r="AB3" s="330"/>
      <c r="AC3" s="21"/>
      <c r="AD3" s="68"/>
      <c r="AE3" s="328" t="s">
        <v>18</v>
      </c>
      <c r="AF3" s="329"/>
      <c r="AG3" s="330"/>
      <c r="AH3" s="328" t="s">
        <v>37</v>
      </c>
      <c r="AI3" s="329"/>
      <c r="AJ3" s="328" t="s">
        <v>26</v>
      </c>
      <c r="AK3" s="330"/>
      <c r="AL3" s="64"/>
      <c r="AM3" s="64"/>
      <c r="AN3" s="64"/>
      <c r="AO3" s="64"/>
      <c r="AP3" s="21"/>
      <c r="AQ3" s="20"/>
      <c r="AR3" s="275"/>
      <c r="AS3" s="262"/>
      <c r="AT3" s="276"/>
      <c r="AU3" s="275"/>
      <c r="AV3" s="262"/>
      <c r="AW3" s="276"/>
      <c r="AY3" s="323"/>
      <c r="AZ3" s="324"/>
    </row>
    <row r="4" spans="1:52" s="85" customFormat="1" ht="21" customHeight="1" thickBot="1">
      <c r="A4" s="70"/>
      <c r="B4" s="71"/>
      <c r="C4" s="72" t="s">
        <v>0</v>
      </c>
      <c r="D4" s="73" t="s">
        <v>1</v>
      </c>
      <c r="E4" s="49" t="s">
        <v>2</v>
      </c>
      <c r="F4" s="72" t="s">
        <v>3</v>
      </c>
      <c r="G4" s="73" t="s">
        <v>1</v>
      </c>
      <c r="H4" s="74" t="s">
        <v>2</v>
      </c>
      <c r="I4" s="75" t="s">
        <v>3</v>
      </c>
      <c r="J4" s="76" t="s">
        <v>1</v>
      </c>
      <c r="K4" s="77" t="s">
        <v>2</v>
      </c>
      <c r="L4" s="75" t="s">
        <v>3</v>
      </c>
      <c r="M4" s="76" t="s">
        <v>1</v>
      </c>
      <c r="N4" s="78" t="s">
        <v>2</v>
      </c>
      <c r="O4" s="70"/>
      <c r="P4" s="71"/>
      <c r="Q4" s="314" t="s">
        <v>47</v>
      </c>
      <c r="R4" s="315"/>
      <c r="S4" s="73" t="s">
        <v>1</v>
      </c>
      <c r="T4" s="312" t="s">
        <v>2</v>
      </c>
      <c r="U4" s="313"/>
      <c r="V4" s="79" t="s">
        <v>4</v>
      </c>
      <c r="W4" s="73" t="s">
        <v>1</v>
      </c>
      <c r="X4" s="74" t="s">
        <v>2</v>
      </c>
      <c r="Y4" s="79" t="s">
        <v>4</v>
      </c>
      <c r="Z4" s="73" t="s">
        <v>1</v>
      </c>
      <c r="AA4" s="72" t="s">
        <v>4</v>
      </c>
      <c r="AB4" s="80" t="s">
        <v>1</v>
      </c>
      <c r="AC4" s="70"/>
      <c r="AD4" s="71"/>
      <c r="AE4" s="79" t="s">
        <v>3</v>
      </c>
      <c r="AF4" s="73" t="s">
        <v>1</v>
      </c>
      <c r="AG4" s="74" t="s">
        <v>2</v>
      </c>
      <c r="AH4" s="79" t="s">
        <v>4</v>
      </c>
      <c r="AI4" s="73" t="s">
        <v>1</v>
      </c>
      <c r="AJ4" s="72" t="s">
        <v>48</v>
      </c>
      <c r="AK4" s="80" t="s">
        <v>1</v>
      </c>
      <c r="AL4" s="81"/>
      <c r="AM4" s="81"/>
      <c r="AN4" s="81"/>
      <c r="AO4" s="81"/>
      <c r="AP4" s="70"/>
      <c r="AQ4" s="82"/>
      <c r="AR4" s="79" t="s">
        <v>5</v>
      </c>
      <c r="AS4" s="83" t="s">
        <v>1</v>
      </c>
      <c r="AT4" s="74" t="s">
        <v>2</v>
      </c>
      <c r="AU4" s="79" t="s">
        <v>6</v>
      </c>
      <c r="AV4" s="83" t="s">
        <v>1</v>
      </c>
      <c r="AW4" s="84" t="s">
        <v>2</v>
      </c>
      <c r="AY4" s="79" t="s">
        <v>1</v>
      </c>
      <c r="AZ4" s="74" t="s">
        <v>2</v>
      </c>
    </row>
    <row r="5" spans="1:52" ht="21" customHeight="1">
      <c r="A5" s="204" t="s">
        <v>121</v>
      </c>
      <c r="B5" s="205" t="s">
        <v>33</v>
      </c>
      <c r="C5" s="206">
        <v>5869</v>
      </c>
      <c r="D5" s="207">
        <v>6.4</v>
      </c>
      <c r="E5" s="208">
        <v>35</v>
      </c>
      <c r="F5" s="209">
        <v>12837</v>
      </c>
      <c r="G5" s="207">
        <v>14</v>
      </c>
      <c r="H5" s="208">
        <v>8</v>
      </c>
      <c r="I5" s="206">
        <v>7</v>
      </c>
      <c r="J5" s="207">
        <v>1.2</v>
      </c>
      <c r="K5" s="208">
        <v>46</v>
      </c>
      <c r="L5" s="206">
        <v>2</v>
      </c>
      <c r="M5" s="207">
        <v>0.3</v>
      </c>
      <c r="N5" s="210">
        <v>45</v>
      </c>
      <c r="O5" s="204" t="s">
        <v>121</v>
      </c>
      <c r="P5" s="205" t="s">
        <v>33</v>
      </c>
      <c r="Q5" s="211" t="s">
        <v>52</v>
      </c>
      <c r="R5" s="212">
        <f>F5-C5</f>
        <v>6968</v>
      </c>
      <c r="S5" s="213">
        <v>-7.6</v>
      </c>
      <c r="T5" s="214"/>
      <c r="U5" s="215">
        <v>38</v>
      </c>
      <c r="V5" s="206">
        <f>SUM(Y5+AA5)</f>
        <v>124</v>
      </c>
      <c r="W5" s="207">
        <v>20.7</v>
      </c>
      <c r="X5" s="208">
        <v>29</v>
      </c>
      <c r="Y5" s="206">
        <v>44</v>
      </c>
      <c r="Z5" s="207">
        <v>7.3</v>
      </c>
      <c r="AA5" s="206">
        <v>80</v>
      </c>
      <c r="AB5" s="216">
        <v>13.3</v>
      </c>
      <c r="AC5" s="204" t="s">
        <v>121</v>
      </c>
      <c r="AD5" s="205" t="s">
        <v>33</v>
      </c>
      <c r="AE5" s="206">
        <v>14</v>
      </c>
      <c r="AF5" s="207">
        <v>2.4</v>
      </c>
      <c r="AG5" s="208">
        <v>46</v>
      </c>
      <c r="AH5" s="206">
        <v>13</v>
      </c>
      <c r="AI5" s="207">
        <v>2.2</v>
      </c>
      <c r="AJ5" s="206">
        <v>1</v>
      </c>
      <c r="AK5" s="216">
        <v>0.2</v>
      </c>
      <c r="AL5" s="217"/>
      <c r="AM5" s="217"/>
      <c r="AN5" s="217"/>
      <c r="AO5" s="218"/>
      <c r="AP5" s="204" t="s">
        <v>121</v>
      </c>
      <c r="AQ5" s="205" t="s">
        <v>33</v>
      </c>
      <c r="AR5" s="219">
        <v>3860</v>
      </c>
      <c r="AS5" s="220">
        <v>4.2</v>
      </c>
      <c r="AT5" s="221">
        <v>32</v>
      </c>
      <c r="AU5" s="219">
        <v>1595</v>
      </c>
      <c r="AV5" s="222">
        <v>1.74</v>
      </c>
      <c r="AW5" s="221">
        <v>9</v>
      </c>
      <c r="AX5" s="223"/>
      <c r="AY5" s="224">
        <v>1.46</v>
      </c>
      <c r="AZ5" s="221">
        <v>21</v>
      </c>
    </row>
    <row r="6" spans="1:52" ht="21" customHeight="1" thickBot="1">
      <c r="A6" s="225" t="s">
        <v>122</v>
      </c>
      <c r="B6" s="226" t="s">
        <v>34</v>
      </c>
      <c r="C6" s="227">
        <v>865239</v>
      </c>
      <c r="D6" s="228">
        <v>7</v>
      </c>
      <c r="E6" s="229"/>
      <c r="F6" s="230">
        <v>1381093</v>
      </c>
      <c r="G6" s="228">
        <v>11.2</v>
      </c>
      <c r="H6" s="229"/>
      <c r="I6" s="227">
        <v>1654</v>
      </c>
      <c r="J6" s="228">
        <v>1.9</v>
      </c>
      <c r="K6" s="229"/>
      <c r="L6" s="227">
        <v>755</v>
      </c>
      <c r="M6" s="228">
        <v>0.9</v>
      </c>
      <c r="N6" s="231"/>
      <c r="O6" s="225" t="s">
        <v>124</v>
      </c>
      <c r="P6" s="226" t="s">
        <v>34</v>
      </c>
      <c r="Q6" s="232" t="s">
        <v>52</v>
      </c>
      <c r="R6" s="233">
        <f>F6-C6</f>
        <v>515854</v>
      </c>
      <c r="S6" s="234">
        <v>-4.2</v>
      </c>
      <c r="T6" s="235"/>
      <c r="U6" s="236"/>
      <c r="V6" s="227">
        <v>19454</v>
      </c>
      <c r="W6" s="228">
        <v>22</v>
      </c>
      <c r="X6" s="229"/>
      <c r="Y6" s="227">
        <v>8997</v>
      </c>
      <c r="Z6" s="228">
        <v>10.2</v>
      </c>
      <c r="AA6" s="227">
        <v>10457</v>
      </c>
      <c r="AB6" s="237">
        <v>11.8</v>
      </c>
      <c r="AC6" s="225" t="s">
        <v>123</v>
      </c>
      <c r="AD6" s="226" t="s">
        <v>34</v>
      </c>
      <c r="AE6" s="227">
        <v>2955</v>
      </c>
      <c r="AF6" s="228">
        <v>3.4</v>
      </c>
      <c r="AG6" s="229"/>
      <c r="AH6" s="227">
        <v>2377</v>
      </c>
      <c r="AI6" s="228">
        <v>2.7</v>
      </c>
      <c r="AJ6" s="227">
        <v>578</v>
      </c>
      <c r="AK6" s="237">
        <v>0.7</v>
      </c>
      <c r="AL6" s="217"/>
      <c r="AM6" s="217"/>
      <c r="AN6" s="217"/>
      <c r="AO6" s="218"/>
      <c r="AP6" s="225" t="s">
        <v>123</v>
      </c>
      <c r="AQ6" s="226" t="s">
        <v>34</v>
      </c>
      <c r="AR6" s="227">
        <v>599007</v>
      </c>
      <c r="AS6" s="228">
        <v>4.8</v>
      </c>
      <c r="AT6" s="231"/>
      <c r="AU6" s="227">
        <v>208496</v>
      </c>
      <c r="AV6" s="238">
        <v>1.69</v>
      </c>
      <c r="AW6" s="231"/>
      <c r="AX6" s="239"/>
      <c r="AY6" s="240">
        <v>1.36</v>
      </c>
      <c r="AZ6" s="237"/>
    </row>
    <row r="7" spans="1:52" s="85" customFormat="1" ht="21" customHeight="1">
      <c r="A7" s="86" t="s">
        <v>36</v>
      </c>
      <c r="B7" s="87" t="s">
        <v>33</v>
      </c>
      <c r="C7" s="6">
        <v>6070</v>
      </c>
      <c r="D7" s="88">
        <v>6.5</v>
      </c>
      <c r="E7" s="89">
        <v>40</v>
      </c>
      <c r="F7" s="90">
        <v>13062</v>
      </c>
      <c r="G7" s="88">
        <v>14.1</v>
      </c>
      <c r="H7" s="89">
        <v>7</v>
      </c>
      <c r="I7" s="6">
        <v>10</v>
      </c>
      <c r="J7" s="88">
        <v>1.6</v>
      </c>
      <c r="K7" s="89">
        <v>35</v>
      </c>
      <c r="L7" s="6">
        <v>5</v>
      </c>
      <c r="M7" s="88">
        <v>0.8</v>
      </c>
      <c r="N7" s="91">
        <v>25</v>
      </c>
      <c r="O7" s="86" t="s">
        <v>36</v>
      </c>
      <c r="P7" s="87" t="s">
        <v>33</v>
      </c>
      <c r="Q7" s="50" t="s">
        <v>52</v>
      </c>
      <c r="R7" s="92">
        <f>F7-C7</f>
        <v>6992</v>
      </c>
      <c r="S7" s="93">
        <v>-7.5</v>
      </c>
      <c r="T7" s="94"/>
      <c r="U7" s="65">
        <v>42</v>
      </c>
      <c r="V7" s="6">
        <v>125</v>
      </c>
      <c r="W7" s="88">
        <v>20.2</v>
      </c>
      <c r="X7" s="89">
        <v>30</v>
      </c>
      <c r="Y7" s="6">
        <v>58</v>
      </c>
      <c r="Z7" s="88">
        <v>9.4</v>
      </c>
      <c r="AA7" s="6">
        <v>67</v>
      </c>
      <c r="AB7" s="3">
        <v>10.8</v>
      </c>
      <c r="AC7" s="86" t="s">
        <v>36</v>
      </c>
      <c r="AD7" s="87" t="s">
        <v>33</v>
      </c>
      <c r="AE7" s="6">
        <v>17</v>
      </c>
      <c r="AF7" s="88">
        <v>2.8</v>
      </c>
      <c r="AG7" s="89">
        <v>40</v>
      </c>
      <c r="AH7" s="6">
        <v>15</v>
      </c>
      <c r="AI7" s="88">
        <v>2.5</v>
      </c>
      <c r="AJ7" s="6">
        <v>2</v>
      </c>
      <c r="AK7" s="3">
        <v>0.3</v>
      </c>
      <c r="AL7" s="95"/>
      <c r="AM7" s="95"/>
      <c r="AN7" s="95"/>
      <c r="AO7" s="95"/>
      <c r="AP7" s="86" t="s">
        <v>36</v>
      </c>
      <c r="AQ7" s="87" t="s">
        <v>33</v>
      </c>
      <c r="AR7" s="8">
        <v>3785</v>
      </c>
      <c r="AS7" s="2">
        <v>4.1</v>
      </c>
      <c r="AT7" s="96">
        <v>34</v>
      </c>
      <c r="AU7" s="8">
        <v>1686</v>
      </c>
      <c r="AV7" s="97">
        <v>1.81</v>
      </c>
      <c r="AW7" s="96">
        <v>6</v>
      </c>
      <c r="AX7" s="20"/>
      <c r="AY7" s="98">
        <v>1.48</v>
      </c>
      <c r="AZ7" s="96">
        <v>30</v>
      </c>
    </row>
    <row r="8" spans="1:52" s="85" customFormat="1" ht="21" customHeight="1">
      <c r="A8" s="99" t="s">
        <v>79</v>
      </c>
      <c r="B8" s="100" t="s">
        <v>34</v>
      </c>
      <c r="C8" s="45">
        <v>918400</v>
      </c>
      <c r="D8" s="44">
        <v>7.4</v>
      </c>
      <c r="E8" s="101"/>
      <c r="F8" s="102">
        <v>1362470</v>
      </c>
      <c r="G8" s="44">
        <v>11</v>
      </c>
      <c r="H8" s="101"/>
      <c r="I8" s="45">
        <v>1748</v>
      </c>
      <c r="J8" s="44">
        <v>1.9</v>
      </c>
      <c r="K8" s="101"/>
      <c r="L8" s="45">
        <v>801</v>
      </c>
      <c r="M8" s="44">
        <v>0.9</v>
      </c>
      <c r="N8" s="103"/>
      <c r="O8" s="99" t="s">
        <v>79</v>
      </c>
      <c r="P8" s="100" t="s">
        <v>34</v>
      </c>
      <c r="Q8" s="67" t="s">
        <v>52</v>
      </c>
      <c r="R8" s="104">
        <f>F8-C8</f>
        <v>444070</v>
      </c>
      <c r="S8" s="43">
        <v>-3.6</v>
      </c>
      <c r="T8" s="37"/>
      <c r="U8" s="25"/>
      <c r="V8" s="45">
        <v>19614</v>
      </c>
      <c r="W8" s="44">
        <v>20.9</v>
      </c>
      <c r="X8" s="101"/>
      <c r="Y8" s="45">
        <v>9252</v>
      </c>
      <c r="Z8" s="44">
        <v>9.9</v>
      </c>
      <c r="AA8" s="45">
        <v>10362</v>
      </c>
      <c r="AB8" s="46">
        <v>11</v>
      </c>
      <c r="AC8" s="99" t="s">
        <v>79</v>
      </c>
      <c r="AD8" s="100" t="s">
        <v>34</v>
      </c>
      <c r="AE8" s="45">
        <v>2999</v>
      </c>
      <c r="AF8" s="44">
        <v>3.3</v>
      </c>
      <c r="AG8" s="101"/>
      <c r="AH8" s="45">
        <v>2385</v>
      </c>
      <c r="AI8" s="44">
        <v>2.6</v>
      </c>
      <c r="AJ8" s="45">
        <v>614</v>
      </c>
      <c r="AK8" s="46">
        <v>0.7</v>
      </c>
      <c r="AL8" s="15"/>
      <c r="AM8" s="15"/>
      <c r="AN8" s="15"/>
      <c r="AO8" s="20"/>
      <c r="AP8" s="99" t="s">
        <v>79</v>
      </c>
      <c r="AQ8" s="100" t="s">
        <v>34</v>
      </c>
      <c r="AR8" s="45">
        <v>586481</v>
      </c>
      <c r="AS8" s="44">
        <v>4.7</v>
      </c>
      <c r="AT8" s="103"/>
      <c r="AU8" s="45">
        <v>208333</v>
      </c>
      <c r="AV8" s="105">
        <v>1.68</v>
      </c>
      <c r="AW8" s="103"/>
      <c r="AX8" s="106"/>
      <c r="AY8" s="107">
        <v>1.42</v>
      </c>
      <c r="AZ8" s="46"/>
    </row>
    <row r="9" spans="1:52" s="85" customFormat="1" ht="21" customHeight="1">
      <c r="A9" s="69"/>
      <c r="B9" s="108" t="s">
        <v>7</v>
      </c>
      <c r="C9" s="109">
        <v>6465</v>
      </c>
      <c r="D9" s="2">
        <v>6.9</v>
      </c>
      <c r="E9" s="110">
        <v>38</v>
      </c>
      <c r="F9" s="8">
        <v>12772</v>
      </c>
      <c r="G9" s="2">
        <v>13.6</v>
      </c>
      <c r="H9" s="110">
        <v>9</v>
      </c>
      <c r="I9" s="8">
        <v>12</v>
      </c>
      <c r="J9" s="2">
        <v>1.9</v>
      </c>
      <c r="K9" s="110">
        <v>24</v>
      </c>
      <c r="L9" s="8">
        <v>5</v>
      </c>
      <c r="M9" s="2">
        <v>0.8</v>
      </c>
      <c r="N9" s="111" t="s">
        <v>94</v>
      </c>
      <c r="O9" s="112"/>
      <c r="P9" s="68" t="s">
        <v>7</v>
      </c>
      <c r="Q9" s="52" t="s">
        <v>52</v>
      </c>
      <c r="R9" s="113">
        <f aca="true" t="shared" si="0" ref="R9:R30">F9-C9</f>
        <v>6307</v>
      </c>
      <c r="S9" s="1">
        <v>-6.7</v>
      </c>
      <c r="T9" s="110"/>
      <c r="U9" s="20">
        <v>39</v>
      </c>
      <c r="V9" s="21">
        <v>150</v>
      </c>
      <c r="W9" s="2">
        <v>22.7</v>
      </c>
      <c r="X9" s="110">
        <v>11</v>
      </c>
      <c r="Y9" s="21">
        <v>55</v>
      </c>
      <c r="Z9" s="2">
        <v>8.3</v>
      </c>
      <c r="AA9" s="8">
        <v>95</v>
      </c>
      <c r="AB9" s="22">
        <v>14.4</v>
      </c>
      <c r="AC9" s="29"/>
      <c r="AD9" s="96" t="s">
        <v>7</v>
      </c>
      <c r="AE9" s="21">
        <v>22</v>
      </c>
      <c r="AF9" s="2">
        <v>3.4</v>
      </c>
      <c r="AG9" s="110">
        <v>30</v>
      </c>
      <c r="AH9" s="21">
        <v>19</v>
      </c>
      <c r="AI9" s="2">
        <v>2.9</v>
      </c>
      <c r="AJ9" s="23">
        <v>3</v>
      </c>
      <c r="AK9" s="24">
        <v>0.5</v>
      </c>
      <c r="AL9" s="95"/>
      <c r="AM9" s="95"/>
      <c r="AN9" s="95"/>
      <c r="AO9" s="95"/>
      <c r="AP9" s="29"/>
      <c r="AQ9" s="96" t="s">
        <v>33</v>
      </c>
      <c r="AR9" s="114">
        <v>4041</v>
      </c>
      <c r="AS9" s="115">
        <v>4.3</v>
      </c>
      <c r="AT9" s="116">
        <v>33</v>
      </c>
      <c r="AU9" s="21">
        <v>1714</v>
      </c>
      <c r="AV9" s="117">
        <v>1.83</v>
      </c>
      <c r="AW9" s="96">
        <v>6</v>
      </c>
      <c r="AX9" s="66"/>
      <c r="AY9" s="118">
        <v>1.52</v>
      </c>
      <c r="AZ9" s="96">
        <v>23</v>
      </c>
    </row>
    <row r="10" spans="1:52" s="85" customFormat="1" ht="21" customHeight="1">
      <c r="A10" s="67" t="s">
        <v>77</v>
      </c>
      <c r="B10" s="100" t="s">
        <v>8</v>
      </c>
      <c r="C10" s="119">
        <v>946146</v>
      </c>
      <c r="D10" s="44">
        <v>7.6</v>
      </c>
      <c r="E10" s="103"/>
      <c r="F10" s="120">
        <v>1340567</v>
      </c>
      <c r="G10" s="44">
        <v>10.8</v>
      </c>
      <c r="H10" s="101"/>
      <c r="I10" s="121">
        <v>1762</v>
      </c>
      <c r="J10" s="44">
        <v>1.9</v>
      </c>
      <c r="K10" s="103"/>
      <c r="L10" s="122">
        <v>833</v>
      </c>
      <c r="M10" s="44">
        <v>0.9</v>
      </c>
      <c r="N10" s="123"/>
      <c r="O10" s="99" t="s">
        <v>77</v>
      </c>
      <c r="P10" s="103" t="s">
        <v>8</v>
      </c>
      <c r="Q10" s="124" t="s">
        <v>52</v>
      </c>
      <c r="R10" s="125">
        <f t="shared" si="0"/>
        <v>394421</v>
      </c>
      <c r="S10" s="126">
        <v>-3.2</v>
      </c>
      <c r="T10" s="101"/>
      <c r="U10" s="25"/>
      <c r="V10" s="121">
        <v>20364</v>
      </c>
      <c r="W10" s="44">
        <v>21.1</v>
      </c>
      <c r="X10" s="101"/>
      <c r="Y10" s="121">
        <v>9740</v>
      </c>
      <c r="Z10" s="127">
        <v>10.1</v>
      </c>
      <c r="AA10" s="121">
        <v>10624</v>
      </c>
      <c r="AB10" s="46">
        <v>11</v>
      </c>
      <c r="AC10" s="67" t="s">
        <v>77</v>
      </c>
      <c r="AD10" s="103" t="s">
        <v>8</v>
      </c>
      <c r="AE10" s="120">
        <v>3309</v>
      </c>
      <c r="AF10" s="44">
        <v>3.5</v>
      </c>
      <c r="AG10" s="101"/>
      <c r="AH10" s="128">
        <v>2683</v>
      </c>
      <c r="AI10" s="44">
        <v>2.8</v>
      </c>
      <c r="AJ10" s="129">
        <v>626</v>
      </c>
      <c r="AK10" s="130">
        <v>0.7</v>
      </c>
      <c r="AL10" s="15"/>
      <c r="AM10" s="15"/>
      <c r="AN10" s="15"/>
      <c r="AO10" s="20"/>
      <c r="AP10" s="67" t="s">
        <v>77</v>
      </c>
      <c r="AQ10" s="103" t="s">
        <v>34</v>
      </c>
      <c r="AR10" s="119">
        <v>606952</v>
      </c>
      <c r="AS10" s="44">
        <v>4.9</v>
      </c>
      <c r="AT10" s="103"/>
      <c r="AU10" s="131">
        <v>212296</v>
      </c>
      <c r="AV10" s="132">
        <v>1.7</v>
      </c>
      <c r="AW10" s="103"/>
      <c r="AX10" s="66"/>
      <c r="AY10" s="133">
        <v>1.43</v>
      </c>
      <c r="AZ10" s="103"/>
    </row>
    <row r="11" spans="1:52" s="85" customFormat="1" ht="21" customHeight="1">
      <c r="A11" s="69"/>
      <c r="B11" s="108" t="s">
        <v>7</v>
      </c>
      <c r="C11" s="109">
        <v>6659</v>
      </c>
      <c r="D11" s="2">
        <v>7</v>
      </c>
      <c r="E11" s="110">
        <v>38</v>
      </c>
      <c r="F11" s="109">
        <v>12620</v>
      </c>
      <c r="G11" s="2">
        <v>13.3</v>
      </c>
      <c r="H11" s="110">
        <v>8</v>
      </c>
      <c r="I11" s="8">
        <v>12</v>
      </c>
      <c r="J11" s="2">
        <v>1.8</v>
      </c>
      <c r="K11" s="110">
        <v>35</v>
      </c>
      <c r="L11" s="8">
        <v>3</v>
      </c>
      <c r="M11" s="2">
        <v>0.5</v>
      </c>
      <c r="N11" s="111" t="s">
        <v>95</v>
      </c>
      <c r="O11" s="112"/>
      <c r="P11" s="68" t="s">
        <v>7</v>
      </c>
      <c r="Q11" s="52" t="s">
        <v>52</v>
      </c>
      <c r="R11" s="113">
        <f t="shared" si="0"/>
        <v>5961</v>
      </c>
      <c r="S11" s="2" t="s">
        <v>60</v>
      </c>
      <c r="T11" s="110"/>
      <c r="U11" s="20">
        <v>42</v>
      </c>
      <c r="V11" s="21">
        <v>155</v>
      </c>
      <c r="W11" s="2">
        <v>22.8</v>
      </c>
      <c r="X11" s="110">
        <v>12</v>
      </c>
      <c r="Y11" s="21">
        <v>64</v>
      </c>
      <c r="Z11" s="2">
        <v>9.4</v>
      </c>
      <c r="AA11" s="8">
        <v>91</v>
      </c>
      <c r="AB11" s="22">
        <v>13.4</v>
      </c>
      <c r="AC11" s="29"/>
      <c r="AD11" s="96" t="s">
        <v>7</v>
      </c>
      <c r="AE11" s="21">
        <v>20</v>
      </c>
      <c r="AF11" s="2">
        <v>3</v>
      </c>
      <c r="AG11" s="110">
        <v>40</v>
      </c>
      <c r="AH11" s="21">
        <v>18</v>
      </c>
      <c r="AI11" s="2">
        <v>2.7</v>
      </c>
      <c r="AJ11" s="23">
        <v>2</v>
      </c>
      <c r="AK11" s="24">
        <v>0.3</v>
      </c>
      <c r="AL11" s="95"/>
      <c r="AM11" s="95"/>
      <c r="AN11" s="95"/>
      <c r="AO11" s="95"/>
      <c r="AP11" s="29"/>
      <c r="AQ11" s="96" t="s">
        <v>33</v>
      </c>
      <c r="AR11" s="21">
        <v>4061</v>
      </c>
      <c r="AS11" s="115">
        <v>4.3</v>
      </c>
      <c r="AT11" s="96">
        <v>36</v>
      </c>
      <c r="AU11" s="21">
        <v>1771</v>
      </c>
      <c r="AV11" s="117">
        <v>1.87</v>
      </c>
      <c r="AW11" s="96">
        <v>6</v>
      </c>
      <c r="AX11" s="66"/>
      <c r="AY11" s="118">
        <v>1.5</v>
      </c>
      <c r="AZ11" s="96">
        <v>28</v>
      </c>
    </row>
    <row r="12" spans="1:52" s="85" customFormat="1" ht="21" customHeight="1">
      <c r="A12" s="67" t="s">
        <v>58</v>
      </c>
      <c r="B12" s="108" t="s">
        <v>8</v>
      </c>
      <c r="C12" s="119">
        <v>977242</v>
      </c>
      <c r="D12" s="44">
        <v>7.8</v>
      </c>
      <c r="E12" s="103"/>
      <c r="F12" s="120">
        <v>1308158</v>
      </c>
      <c r="G12" s="44">
        <v>10.5</v>
      </c>
      <c r="H12" s="101"/>
      <c r="I12" s="121">
        <v>1929</v>
      </c>
      <c r="J12" s="44">
        <v>2</v>
      </c>
      <c r="K12" s="103"/>
      <c r="L12" s="122">
        <v>875</v>
      </c>
      <c r="M12" s="44">
        <v>0.9</v>
      </c>
      <c r="N12" s="123"/>
      <c r="O12" s="67" t="s">
        <v>58</v>
      </c>
      <c r="P12" s="103" t="s">
        <v>8</v>
      </c>
      <c r="Q12" s="124" t="s">
        <v>52</v>
      </c>
      <c r="R12" s="125">
        <f t="shared" si="0"/>
        <v>330916</v>
      </c>
      <c r="S12" s="44" t="s">
        <v>61</v>
      </c>
      <c r="T12" s="101"/>
      <c r="U12" s="25"/>
      <c r="V12" s="121">
        <v>20941</v>
      </c>
      <c r="W12" s="44">
        <v>21</v>
      </c>
      <c r="X12" s="101"/>
      <c r="Y12" s="121">
        <v>10070</v>
      </c>
      <c r="Z12" s="127">
        <v>10.1</v>
      </c>
      <c r="AA12" s="121">
        <v>10871</v>
      </c>
      <c r="AB12" s="7">
        <v>10.9</v>
      </c>
      <c r="AC12" s="67" t="s">
        <v>58</v>
      </c>
      <c r="AD12" s="96" t="s">
        <v>8</v>
      </c>
      <c r="AE12" s="120">
        <v>3518</v>
      </c>
      <c r="AF12" s="44">
        <v>3.6</v>
      </c>
      <c r="AG12" s="101"/>
      <c r="AH12" s="119">
        <v>2841</v>
      </c>
      <c r="AI12" s="44">
        <v>2.9</v>
      </c>
      <c r="AJ12" s="134">
        <v>677</v>
      </c>
      <c r="AK12" s="130">
        <v>0.7</v>
      </c>
      <c r="AL12" s="15"/>
      <c r="AM12" s="15"/>
      <c r="AN12" s="15"/>
      <c r="AO12" s="20"/>
      <c r="AP12" s="67" t="s">
        <v>58</v>
      </c>
      <c r="AQ12" s="96" t="s">
        <v>34</v>
      </c>
      <c r="AR12" s="119">
        <v>620707</v>
      </c>
      <c r="AS12" s="44">
        <v>5</v>
      </c>
      <c r="AT12" s="103"/>
      <c r="AU12" s="131">
        <v>216856</v>
      </c>
      <c r="AV12" s="132">
        <v>1.73</v>
      </c>
      <c r="AW12" s="103"/>
      <c r="AX12" s="66"/>
      <c r="AY12" s="133">
        <v>1.44</v>
      </c>
      <c r="AZ12" s="103"/>
    </row>
    <row r="13" spans="1:52" s="85" customFormat="1" ht="21" customHeight="1">
      <c r="A13" s="69"/>
      <c r="B13" s="135" t="s">
        <v>7</v>
      </c>
      <c r="C13" s="8">
        <v>7030</v>
      </c>
      <c r="D13" s="2">
        <v>7.3</v>
      </c>
      <c r="E13" s="110">
        <v>37</v>
      </c>
      <c r="F13" s="8">
        <v>12549</v>
      </c>
      <c r="G13" s="2">
        <v>13.1</v>
      </c>
      <c r="H13" s="110">
        <v>7</v>
      </c>
      <c r="I13" s="8">
        <v>13</v>
      </c>
      <c r="J13" s="2">
        <v>1.8</v>
      </c>
      <c r="K13" s="110">
        <v>25</v>
      </c>
      <c r="L13" s="8">
        <v>10</v>
      </c>
      <c r="M13" s="2">
        <v>1.4</v>
      </c>
      <c r="N13" s="111" t="s">
        <v>96</v>
      </c>
      <c r="O13" s="136"/>
      <c r="P13" s="68" t="s">
        <v>7</v>
      </c>
      <c r="Q13" s="52" t="s">
        <v>52</v>
      </c>
      <c r="R13" s="16">
        <f t="shared" si="0"/>
        <v>5519</v>
      </c>
      <c r="S13" s="2" t="s">
        <v>59</v>
      </c>
      <c r="T13" s="110"/>
      <c r="U13" s="20">
        <v>41</v>
      </c>
      <c r="V13" s="21">
        <v>177</v>
      </c>
      <c r="W13" s="2">
        <v>24.6</v>
      </c>
      <c r="X13" s="110">
        <v>8</v>
      </c>
      <c r="Y13" s="21">
        <v>61</v>
      </c>
      <c r="Z13" s="2">
        <v>8.5</v>
      </c>
      <c r="AA13" s="8">
        <v>116</v>
      </c>
      <c r="AB13" s="137">
        <v>16.1</v>
      </c>
      <c r="AC13" s="29"/>
      <c r="AD13" s="138" t="s">
        <v>7</v>
      </c>
      <c r="AE13" s="21">
        <v>17</v>
      </c>
      <c r="AF13" s="2">
        <v>2.4</v>
      </c>
      <c r="AG13" s="110">
        <v>47</v>
      </c>
      <c r="AH13" s="21">
        <v>11</v>
      </c>
      <c r="AI13" s="2">
        <v>1.6</v>
      </c>
      <c r="AJ13" s="139">
        <v>6</v>
      </c>
      <c r="AK13" s="24">
        <v>0.9</v>
      </c>
      <c r="AL13" s="95"/>
      <c r="AM13" s="95"/>
      <c r="AN13" s="95"/>
      <c r="AO13" s="95"/>
      <c r="AP13" s="29"/>
      <c r="AQ13" s="138" t="s">
        <v>33</v>
      </c>
      <c r="AR13" s="21">
        <v>4326</v>
      </c>
      <c r="AS13" s="115">
        <v>4.5</v>
      </c>
      <c r="AT13" s="96">
        <v>31</v>
      </c>
      <c r="AU13" s="21">
        <v>1891</v>
      </c>
      <c r="AV13" s="117">
        <v>1.97</v>
      </c>
      <c r="AW13" s="96">
        <v>6</v>
      </c>
      <c r="AX13" s="66"/>
      <c r="AY13" s="118">
        <v>1.54</v>
      </c>
      <c r="AZ13" s="111" t="s">
        <v>115</v>
      </c>
    </row>
    <row r="14" spans="1:52" s="85" customFormat="1" ht="21" customHeight="1">
      <c r="A14" s="67" t="s">
        <v>56</v>
      </c>
      <c r="B14" s="100" t="s">
        <v>8</v>
      </c>
      <c r="C14" s="119">
        <v>1005721</v>
      </c>
      <c r="D14" s="44">
        <v>8</v>
      </c>
      <c r="E14" s="103"/>
      <c r="F14" s="120">
        <v>1290510</v>
      </c>
      <c r="G14" s="44">
        <v>10.3</v>
      </c>
      <c r="H14" s="101"/>
      <c r="I14" s="140">
        <v>1916</v>
      </c>
      <c r="J14" s="44">
        <v>1.9</v>
      </c>
      <c r="K14" s="103"/>
      <c r="L14" s="141">
        <v>902</v>
      </c>
      <c r="M14" s="44">
        <v>0.9</v>
      </c>
      <c r="N14" s="123"/>
      <c r="O14" s="142" t="s">
        <v>56</v>
      </c>
      <c r="P14" s="143" t="s">
        <v>8</v>
      </c>
      <c r="Q14" s="124" t="s">
        <v>52</v>
      </c>
      <c r="R14" s="125">
        <f t="shared" si="0"/>
        <v>284789</v>
      </c>
      <c r="S14" s="144" t="s">
        <v>57</v>
      </c>
      <c r="T14" s="101"/>
      <c r="U14" s="25"/>
      <c r="V14" s="121">
        <v>22621</v>
      </c>
      <c r="W14" s="44">
        <v>22</v>
      </c>
      <c r="X14" s="101"/>
      <c r="Y14" s="121">
        <v>10864</v>
      </c>
      <c r="Z14" s="127">
        <v>10.6</v>
      </c>
      <c r="AA14" s="121">
        <v>11757</v>
      </c>
      <c r="AB14" s="46">
        <v>11.4</v>
      </c>
      <c r="AC14" s="145" t="s">
        <v>56</v>
      </c>
      <c r="AD14" s="103" t="s">
        <v>8</v>
      </c>
      <c r="AE14" s="120">
        <v>3729</v>
      </c>
      <c r="AF14" s="44">
        <v>3.7</v>
      </c>
      <c r="AG14" s="101"/>
      <c r="AH14" s="119">
        <v>3064</v>
      </c>
      <c r="AI14" s="44">
        <v>3</v>
      </c>
      <c r="AJ14" s="102">
        <v>665</v>
      </c>
      <c r="AK14" s="130">
        <v>0.7</v>
      </c>
      <c r="AL14" s="15"/>
      <c r="AM14" s="15"/>
      <c r="AN14" s="15"/>
      <c r="AO14" s="20"/>
      <c r="AP14" s="145" t="s">
        <v>56</v>
      </c>
      <c r="AQ14" s="103" t="s">
        <v>34</v>
      </c>
      <c r="AR14" s="119">
        <v>635225</v>
      </c>
      <c r="AS14" s="44">
        <v>5.1</v>
      </c>
      <c r="AT14" s="103"/>
      <c r="AU14" s="131">
        <v>226238</v>
      </c>
      <c r="AV14" s="132">
        <v>1.81</v>
      </c>
      <c r="AW14" s="103"/>
      <c r="AX14" s="66"/>
      <c r="AY14" s="133">
        <v>1.45</v>
      </c>
      <c r="AZ14" s="123"/>
    </row>
    <row r="15" spans="1:52" s="85" customFormat="1" ht="21" customHeight="1">
      <c r="A15" s="69"/>
      <c r="B15" s="108" t="s">
        <v>7</v>
      </c>
      <c r="C15" s="8">
        <v>7140</v>
      </c>
      <c r="D15" s="2">
        <v>7.4</v>
      </c>
      <c r="E15" s="110">
        <v>35</v>
      </c>
      <c r="F15" s="8">
        <v>12609</v>
      </c>
      <c r="G15" s="2">
        <v>13</v>
      </c>
      <c r="H15" s="110">
        <v>5</v>
      </c>
      <c r="I15" s="8">
        <v>18</v>
      </c>
      <c r="J15" s="2">
        <v>2.5</v>
      </c>
      <c r="K15" s="110">
        <v>9</v>
      </c>
      <c r="L15" s="8">
        <v>6</v>
      </c>
      <c r="M15" s="2">
        <v>0.8</v>
      </c>
      <c r="N15" s="111" t="s">
        <v>97</v>
      </c>
      <c r="O15" s="112"/>
      <c r="P15" s="68" t="s">
        <v>7</v>
      </c>
      <c r="Q15" s="52" t="s">
        <v>52</v>
      </c>
      <c r="R15" s="16">
        <f t="shared" si="0"/>
        <v>5469</v>
      </c>
      <c r="S15" s="2" t="s">
        <v>54</v>
      </c>
      <c r="T15" s="110"/>
      <c r="U15" s="20">
        <v>40</v>
      </c>
      <c r="V15" s="21">
        <v>148</v>
      </c>
      <c r="W15" s="2">
        <v>20.3</v>
      </c>
      <c r="X15" s="110">
        <v>42</v>
      </c>
      <c r="Y15" s="21">
        <v>61</v>
      </c>
      <c r="Z15" s="2">
        <v>8.4</v>
      </c>
      <c r="AA15" s="8">
        <v>87</v>
      </c>
      <c r="AB15" s="22">
        <v>11.9</v>
      </c>
      <c r="AC15" s="29"/>
      <c r="AD15" s="96" t="s">
        <v>7</v>
      </c>
      <c r="AE15" s="21">
        <v>28</v>
      </c>
      <c r="AF15" s="2">
        <v>3.9</v>
      </c>
      <c r="AG15" s="110">
        <v>20</v>
      </c>
      <c r="AH15" s="21">
        <v>22</v>
      </c>
      <c r="AI15" s="2">
        <v>3.1</v>
      </c>
      <c r="AJ15" s="23">
        <v>6</v>
      </c>
      <c r="AK15" s="24">
        <v>0.8</v>
      </c>
      <c r="AL15" s="32"/>
      <c r="AM15" s="32"/>
      <c r="AN15" s="32"/>
      <c r="AO15" s="32"/>
      <c r="AP15" s="29"/>
      <c r="AQ15" s="96" t="s">
        <v>33</v>
      </c>
      <c r="AR15" s="21">
        <v>4419</v>
      </c>
      <c r="AS15" s="115">
        <v>4.6</v>
      </c>
      <c r="AT15" s="96">
        <v>30</v>
      </c>
      <c r="AU15" s="21">
        <v>1914</v>
      </c>
      <c r="AV15" s="117">
        <v>1.98</v>
      </c>
      <c r="AW15" s="96">
        <v>5</v>
      </c>
      <c r="AX15" s="66"/>
      <c r="AY15" s="118">
        <v>1.55</v>
      </c>
      <c r="AZ15" s="111" t="s">
        <v>116</v>
      </c>
    </row>
    <row r="16" spans="1:52" s="85" customFormat="1" ht="21" customHeight="1">
      <c r="A16" s="67" t="s">
        <v>53</v>
      </c>
      <c r="B16" s="100" t="s">
        <v>8</v>
      </c>
      <c r="C16" s="119">
        <v>1003609</v>
      </c>
      <c r="D16" s="44">
        <v>8</v>
      </c>
      <c r="E16" s="103"/>
      <c r="F16" s="120">
        <v>1273025</v>
      </c>
      <c r="G16" s="44">
        <v>10.1</v>
      </c>
      <c r="H16" s="101"/>
      <c r="I16" s="140">
        <v>2080</v>
      </c>
      <c r="J16" s="44">
        <v>2.1</v>
      </c>
      <c r="K16" s="103"/>
      <c r="L16" s="141">
        <v>952</v>
      </c>
      <c r="M16" s="44">
        <v>0.9</v>
      </c>
      <c r="N16" s="123"/>
      <c r="O16" s="142" t="s">
        <v>53</v>
      </c>
      <c r="P16" s="143" t="s">
        <v>8</v>
      </c>
      <c r="Q16" s="124" t="s">
        <v>52</v>
      </c>
      <c r="R16" s="125">
        <f t="shared" si="0"/>
        <v>269416</v>
      </c>
      <c r="S16" s="144" t="s">
        <v>55</v>
      </c>
      <c r="T16" s="101"/>
      <c r="U16" s="25"/>
      <c r="V16" s="121">
        <v>23526</v>
      </c>
      <c r="W16" s="44">
        <v>22.9</v>
      </c>
      <c r="X16" s="101"/>
      <c r="Y16" s="121">
        <v>10906</v>
      </c>
      <c r="Z16" s="127">
        <v>10.6</v>
      </c>
      <c r="AA16" s="121">
        <v>12620</v>
      </c>
      <c r="AB16" s="46">
        <v>12.3</v>
      </c>
      <c r="AC16" s="145" t="s">
        <v>53</v>
      </c>
      <c r="AD16" s="103" t="s">
        <v>8</v>
      </c>
      <c r="AE16" s="120">
        <v>3751</v>
      </c>
      <c r="AF16" s="44">
        <v>3.7</v>
      </c>
      <c r="AG16" s="101"/>
      <c r="AH16" s="119">
        <v>3040</v>
      </c>
      <c r="AI16" s="44">
        <v>3</v>
      </c>
      <c r="AJ16" s="102">
        <v>711</v>
      </c>
      <c r="AK16" s="130">
        <v>0.7</v>
      </c>
      <c r="AL16" s="32"/>
      <c r="AM16" s="32"/>
      <c r="AN16" s="32"/>
      <c r="AO16" s="32"/>
      <c r="AP16" s="145" t="s">
        <v>53</v>
      </c>
      <c r="AQ16" s="103" t="s">
        <v>34</v>
      </c>
      <c r="AR16" s="120">
        <v>643783</v>
      </c>
      <c r="AS16" s="44">
        <v>5.1</v>
      </c>
      <c r="AT16" s="103"/>
      <c r="AU16" s="131">
        <v>222115</v>
      </c>
      <c r="AV16" s="132">
        <v>1.77</v>
      </c>
      <c r="AW16" s="103"/>
      <c r="AX16" s="66"/>
      <c r="AY16" s="133">
        <v>1.42</v>
      </c>
      <c r="AZ16" s="123"/>
    </row>
    <row r="17" spans="1:52" s="85" customFormat="1" ht="21" customHeight="1">
      <c r="A17" s="29"/>
      <c r="B17" s="108" t="s">
        <v>7</v>
      </c>
      <c r="C17" s="146">
        <v>7122</v>
      </c>
      <c r="D17" s="26">
        <v>7.3</v>
      </c>
      <c r="E17" s="147" t="s">
        <v>86</v>
      </c>
      <c r="F17" s="146">
        <v>12773</v>
      </c>
      <c r="G17" s="26">
        <v>13.1</v>
      </c>
      <c r="H17" s="111" t="s">
        <v>89</v>
      </c>
      <c r="I17" s="146">
        <v>15</v>
      </c>
      <c r="J17" s="26">
        <v>2.1</v>
      </c>
      <c r="K17" s="147" t="s">
        <v>91</v>
      </c>
      <c r="L17" s="31">
        <v>5</v>
      </c>
      <c r="M17" s="26">
        <v>0.7</v>
      </c>
      <c r="N17" s="111" t="s">
        <v>98</v>
      </c>
      <c r="O17" s="29"/>
      <c r="P17" s="148" t="s">
        <v>33</v>
      </c>
      <c r="Q17" s="69" t="s">
        <v>52</v>
      </c>
      <c r="R17" s="27">
        <f t="shared" si="0"/>
        <v>5651</v>
      </c>
      <c r="S17" s="28">
        <v>-5.8</v>
      </c>
      <c r="T17" s="147"/>
      <c r="U17" s="149" t="s">
        <v>98</v>
      </c>
      <c r="V17" s="29">
        <v>173</v>
      </c>
      <c r="W17" s="26">
        <v>23.7</v>
      </c>
      <c r="X17" s="147" t="s">
        <v>106</v>
      </c>
      <c r="Y17" s="29">
        <v>66</v>
      </c>
      <c r="Z17" s="26">
        <v>9</v>
      </c>
      <c r="AA17" s="31">
        <v>107</v>
      </c>
      <c r="AB17" s="30">
        <v>14.7</v>
      </c>
      <c r="AC17" s="29"/>
      <c r="AD17" s="148" t="s">
        <v>33</v>
      </c>
      <c r="AE17" s="29">
        <v>24</v>
      </c>
      <c r="AF17" s="26">
        <v>3.4</v>
      </c>
      <c r="AG17" s="147" t="s">
        <v>108</v>
      </c>
      <c r="AH17" s="29">
        <v>21</v>
      </c>
      <c r="AI17" s="26">
        <v>2.94</v>
      </c>
      <c r="AJ17" s="31">
        <v>3</v>
      </c>
      <c r="AK17" s="30">
        <v>0.4</v>
      </c>
      <c r="AL17" s="32"/>
      <c r="AM17" s="32"/>
      <c r="AN17" s="32"/>
      <c r="AO17" s="32"/>
      <c r="AP17" s="29"/>
      <c r="AQ17" s="148" t="s">
        <v>33</v>
      </c>
      <c r="AR17" s="29">
        <v>4618</v>
      </c>
      <c r="AS17" s="26">
        <v>4.7</v>
      </c>
      <c r="AT17" s="111" t="s">
        <v>111</v>
      </c>
      <c r="AU17" s="29">
        <v>1961</v>
      </c>
      <c r="AV17" s="150">
        <v>2.01</v>
      </c>
      <c r="AW17" s="111" t="s">
        <v>89</v>
      </c>
      <c r="AX17" s="58"/>
      <c r="AY17" s="151">
        <v>1.52</v>
      </c>
      <c r="AZ17" s="111" t="s">
        <v>117</v>
      </c>
    </row>
    <row r="18" spans="1:52" s="85" customFormat="1" ht="21" customHeight="1">
      <c r="A18" s="145" t="s">
        <v>51</v>
      </c>
      <c r="B18" s="100" t="s">
        <v>8</v>
      </c>
      <c r="C18" s="152">
        <v>1029817</v>
      </c>
      <c r="D18" s="153">
        <v>8.2</v>
      </c>
      <c r="E18" s="154"/>
      <c r="F18" s="152">
        <v>1268438</v>
      </c>
      <c r="G18" s="153">
        <v>10.1</v>
      </c>
      <c r="H18" s="154"/>
      <c r="I18" s="155">
        <v>2185</v>
      </c>
      <c r="J18" s="153">
        <v>2.1</v>
      </c>
      <c r="K18" s="154"/>
      <c r="L18" s="155">
        <v>1026</v>
      </c>
      <c r="M18" s="153">
        <v>1</v>
      </c>
      <c r="N18" s="123"/>
      <c r="O18" s="145" t="s">
        <v>51</v>
      </c>
      <c r="P18" s="156" t="s">
        <v>34</v>
      </c>
      <c r="Q18" s="67" t="s">
        <v>52</v>
      </c>
      <c r="R18" s="157">
        <f t="shared" si="0"/>
        <v>238621</v>
      </c>
      <c r="S18" s="158">
        <v>-1.9</v>
      </c>
      <c r="T18" s="154"/>
      <c r="U18" s="159"/>
      <c r="V18" s="145">
        <v>24102</v>
      </c>
      <c r="W18" s="153">
        <v>22.9</v>
      </c>
      <c r="X18" s="154"/>
      <c r="Y18" s="145">
        <v>10938</v>
      </c>
      <c r="Z18" s="153">
        <v>10.4</v>
      </c>
      <c r="AA18" s="155">
        <v>13164</v>
      </c>
      <c r="AB18" s="160">
        <v>12.5</v>
      </c>
      <c r="AC18" s="145" t="s">
        <v>51</v>
      </c>
      <c r="AD18" s="156" t="s">
        <v>34</v>
      </c>
      <c r="AE18" s="145">
        <v>3862</v>
      </c>
      <c r="AF18" s="153">
        <v>3.7</v>
      </c>
      <c r="AG18" s="154"/>
      <c r="AH18" s="145">
        <v>3110</v>
      </c>
      <c r="AI18" s="153">
        <v>3.01</v>
      </c>
      <c r="AJ18" s="155">
        <v>752</v>
      </c>
      <c r="AK18" s="160">
        <v>0.73</v>
      </c>
      <c r="AL18" s="32"/>
      <c r="AM18" s="32"/>
      <c r="AN18" s="32"/>
      <c r="AO18" s="32"/>
      <c r="AP18" s="145" t="s">
        <v>51</v>
      </c>
      <c r="AQ18" s="156" t="s">
        <v>34</v>
      </c>
      <c r="AR18" s="161">
        <v>660622</v>
      </c>
      <c r="AS18" s="153">
        <v>5.3</v>
      </c>
      <c r="AT18" s="123"/>
      <c r="AU18" s="161">
        <v>231385</v>
      </c>
      <c r="AV18" s="162">
        <v>1.84</v>
      </c>
      <c r="AW18" s="123"/>
      <c r="AX18" s="58"/>
      <c r="AY18" s="163">
        <v>1.43</v>
      </c>
      <c r="AZ18" s="123"/>
    </row>
    <row r="19" spans="1:52" s="85" customFormat="1" ht="21" customHeight="1">
      <c r="A19" s="29"/>
      <c r="B19" s="108" t="s">
        <v>7</v>
      </c>
      <c r="C19" s="31">
        <v>7424</v>
      </c>
      <c r="D19" s="26">
        <v>7.6</v>
      </c>
      <c r="E19" s="147" t="s">
        <v>87</v>
      </c>
      <c r="F19" s="31">
        <v>12435</v>
      </c>
      <c r="G19" s="26">
        <v>12.7</v>
      </c>
      <c r="H19" s="164">
        <v>8</v>
      </c>
      <c r="I19" s="31">
        <v>15</v>
      </c>
      <c r="J19" s="26">
        <v>2</v>
      </c>
      <c r="K19" s="147" t="s">
        <v>92</v>
      </c>
      <c r="L19" s="31">
        <v>9</v>
      </c>
      <c r="M19" s="26">
        <v>1.2</v>
      </c>
      <c r="N19" s="111" t="s">
        <v>99</v>
      </c>
      <c r="O19" s="29"/>
      <c r="P19" s="148" t="s">
        <v>33</v>
      </c>
      <c r="Q19" s="69" t="s">
        <v>52</v>
      </c>
      <c r="R19" s="27">
        <f t="shared" si="0"/>
        <v>5011</v>
      </c>
      <c r="S19" s="28">
        <v>-5.1</v>
      </c>
      <c r="T19" s="147"/>
      <c r="U19" s="149" t="s">
        <v>104</v>
      </c>
      <c r="V19" s="29">
        <v>159</v>
      </c>
      <c r="W19" s="26">
        <v>21</v>
      </c>
      <c r="X19" s="147" t="s">
        <v>86</v>
      </c>
      <c r="Y19" s="29">
        <v>64</v>
      </c>
      <c r="Z19" s="26">
        <v>8.4</v>
      </c>
      <c r="AA19" s="31">
        <v>95</v>
      </c>
      <c r="AB19" s="30">
        <v>12.5</v>
      </c>
      <c r="AC19" s="29"/>
      <c r="AD19" s="148" t="s">
        <v>33</v>
      </c>
      <c r="AE19" s="29">
        <v>30</v>
      </c>
      <c r="AF19" s="26">
        <v>4</v>
      </c>
      <c r="AG19" s="147" t="s">
        <v>109</v>
      </c>
      <c r="AH19" s="29">
        <v>22</v>
      </c>
      <c r="AI19" s="26">
        <v>3</v>
      </c>
      <c r="AJ19" s="31">
        <v>8</v>
      </c>
      <c r="AK19" s="30">
        <v>1.1</v>
      </c>
      <c r="AL19" s="32"/>
      <c r="AM19" s="32"/>
      <c r="AN19" s="32"/>
      <c r="AO19" s="32"/>
      <c r="AP19" s="29"/>
      <c r="AQ19" s="148" t="s">
        <v>33</v>
      </c>
      <c r="AR19" s="29">
        <v>4664</v>
      </c>
      <c r="AS19" s="26">
        <v>4.7</v>
      </c>
      <c r="AT19" s="111" t="s">
        <v>112</v>
      </c>
      <c r="AU19" s="29">
        <v>1959</v>
      </c>
      <c r="AV19" s="150">
        <v>1.99</v>
      </c>
      <c r="AW19" s="111" t="s">
        <v>89</v>
      </c>
      <c r="AX19" s="58"/>
      <c r="AY19" s="151">
        <v>1.53</v>
      </c>
      <c r="AZ19" s="111" t="s">
        <v>99</v>
      </c>
    </row>
    <row r="20" spans="1:52" s="85" customFormat="1" ht="21" customHeight="1">
      <c r="A20" s="145" t="s">
        <v>49</v>
      </c>
      <c r="B20" s="100" t="s">
        <v>8</v>
      </c>
      <c r="C20" s="152">
        <v>1037232</v>
      </c>
      <c r="D20" s="153">
        <v>8.2</v>
      </c>
      <c r="E20" s="154"/>
      <c r="F20" s="155">
        <v>1256359</v>
      </c>
      <c r="G20" s="153">
        <v>10</v>
      </c>
      <c r="H20" s="165"/>
      <c r="I20" s="155">
        <v>2299</v>
      </c>
      <c r="J20" s="153">
        <v>2.2</v>
      </c>
      <c r="K20" s="154"/>
      <c r="L20" s="155">
        <v>1065</v>
      </c>
      <c r="M20" s="153">
        <v>1</v>
      </c>
      <c r="N20" s="123"/>
      <c r="O20" s="145" t="s">
        <v>49</v>
      </c>
      <c r="P20" s="156" t="s">
        <v>34</v>
      </c>
      <c r="Q20" s="67" t="s">
        <v>52</v>
      </c>
      <c r="R20" s="157">
        <f t="shared" si="0"/>
        <v>219127</v>
      </c>
      <c r="S20" s="158">
        <v>-1.7</v>
      </c>
      <c r="T20" s="154"/>
      <c r="U20" s="159"/>
      <c r="V20" s="145">
        <v>24800</v>
      </c>
      <c r="W20" s="153">
        <v>23.4</v>
      </c>
      <c r="X20" s="154"/>
      <c r="Y20" s="145">
        <v>11448</v>
      </c>
      <c r="Z20" s="153">
        <v>10.8</v>
      </c>
      <c r="AA20" s="155">
        <v>13352</v>
      </c>
      <c r="AB20" s="160">
        <v>12.6</v>
      </c>
      <c r="AC20" s="145" t="s">
        <v>49</v>
      </c>
      <c r="AD20" s="156" t="s">
        <v>34</v>
      </c>
      <c r="AE20" s="145">
        <v>4133</v>
      </c>
      <c r="AF20" s="153">
        <v>4</v>
      </c>
      <c r="AG20" s="154"/>
      <c r="AH20" s="145">
        <v>3343</v>
      </c>
      <c r="AI20" s="153">
        <v>3.2</v>
      </c>
      <c r="AJ20" s="155">
        <v>790</v>
      </c>
      <c r="AK20" s="160">
        <v>0.76</v>
      </c>
      <c r="AL20" s="32"/>
      <c r="AM20" s="32"/>
      <c r="AN20" s="32"/>
      <c r="AO20" s="32"/>
      <c r="AP20" s="145" t="s">
        <v>49</v>
      </c>
      <c r="AQ20" s="156" t="s">
        <v>34</v>
      </c>
      <c r="AR20" s="161">
        <v>668870</v>
      </c>
      <c r="AS20" s="153">
        <v>5.3</v>
      </c>
      <c r="AT20" s="123"/>
      <c r="AU20" s="161">
        <v>235407</v>
      </c>
      <c r="AV20" s="162">
        <v>1.87</v>
      </c>
      <c r="AW20" s="123"/>
      <c r="AX20" s="58"/>
      <c r="AY20" s="163">
        <v>1.41</v>
      </c>
      <c r="AZ20" s="123"/>
    </row>
    <row r="21" spans="1:52" s="85" customFormat="1" ht="21" customHeight="1">
      <c r="A21" s="29"/>
      <c r="B21" s="108" t="s">
        <v>7</v>
      </c>
      <c r="C21" s="31">
        <v>7460</v>
      </c>
      <c r="D21" s="26">
        <v>7.5</v>
      </c>
      <c r="E21" s="147" t="s">
        <v>88</v>
      </c>
      <c r="F21" s="31">
        <v>12310</v>
      </c>
      <c r="G21" s="26">
        <v>12.4</v>
      </c>
      <c r="H21" s="147" t="s">
        <v>90</v>
      </c>
      <c r="I21" s="31">
        <v>23</v>
      </c>
      <c r="J21" s="26">
        <v>3.1</v>
      </c>
      <c r="K21" s="147" t="s">
        <v>93</v>
      </c>
      <c r="L21" s="31">
        <v>15</v>
      </c>
      <c r="M21" s="26">
        <v>2</v>
      </c>
      <c r="N21" s="111" t="s">
        <v>100</v>
      </c>
      <c r="O21" s="29"/>
      <c r="P21" s="148" t="s">
        <v>33</v>
      </c>
      <c r="Q21" s="69" t="s">
        <v>52</v>
      </c>
      <c r="R21" s="27">
        <f t="shared" si="0"/>
        <v>4850</v>
      </c>
      <c r="S21" s="28">
        <v>-4.9</v>
      </c>
      <c r="T21" s="166"/>
      <c r="U21" s="149" t="s">
        <v>104</v>
      </c>
      <c r="V21" s="29">
        <v>162</v>
      </c>
      <c r="W21" s="26">
        <v>21.3</v>
      </c>
      <c r="X21" s="147" t="s">
        <v>105</v>
      </c>
      <c r="Y21" s="29">
        <v>71</v>
      </c>
      <c r="Z21" s="26">
        <v>9.3</v>
      </c>
      <c r="AA21" s="31">
        <v>91</v>
      </c>
      <c r="AB21" s="30">
        <v>11.9</v>
      </c>
      <c r="AC21" s="29"/>
      <c r="AD21" s="148" t="s">
        <v>33</v>
      </c>
      <c r="AE21" s="29">
        <v>26</v>
      </c>
      <c r="AF21" s="26">
        <v>3.5</v>
      </c>
      <c r="AG21" s="147" t="s">
        <v>105</v>
      </c>
      <c r="AH21" s="29">
        <v>17</v>
      </c>
      <c r="AI21" s="26">
        <v>2.3</v>
      </c>
      <c r="AJ21" s="31">
        <v>9</v>
      </c>
      <c r="AK21" s="30">
        <v>1.2</v>
      </c>
      <c r="AL21" s="32"/>
      <c r="AM21" s="32"/>
      <c r="AN21" s="32"/>
      <c r="AO21" s="32"/>
      <c r="AP21" s="29"/>
      <c r="AQ21" s="148" t="s">
        <v>33</v>
      </c>
      <c r="AR21" s="29">
        <v>4601</v>
      </c>
      <c r="AS21" s="26">
        <v>4.6</v>
      </c>
      <c r="AT21" s="111" t="s">
        <v>113</v>
      </c>
      <c r="AU21" s="29">
        <v>1890</v>
      </c>
      <c r="AV21" s="150">
        <v>1.91</v>
      </c>
      <c r="AW21" s="111" t="s">
        <v>93</v>
      </c>
      <c r="AX21" s="58"/>
      <c r="AY21" s="151">
        <v>1.49</v>
      </c>
      <c r="AZ21" s="111" t="s">
        <v>118</v>
      </c>
    </row>
    <row r="22" spans="1:52" s="85" customFormat="1" ht="21" customHeight="1">
      <c r="A22" s="145" t="s">
        <v>45</v>
      </c>
      <c r="B22" s="100" t="s">
        <v>8</v>
      </c>
      <c r="C22" s="152">
        <v>1050807</v>
      </c>
      <c r="D22" s="153">
        <v>8.3</v>
      </c>
      <c r="E22" s="154"/>
      <c r="F22" s="152">
        <v>1253068</v>
      </c>
      <c r="G22" s="153">
        <v>9.9</v>
      </c>
      <c r="H22" s="165"/>
      <c r="I22" s="155">
        <v>2463</v>
      </c>
      <c r="J22" s="153">
        <v>2.3</v>
      </c>
      <c r="K22" s="154"/>
      <c r="L22" s="155">
        <v>1147</v>
      </c>
      <c r="M22" s="153">
        <v>1.1</v>
      </c>
      <c r="N22" s="123"/>
      <c r="O22" s="145" t="s">
        <v>45</v>
      </c>
      <c r="P22" s="156" t="s">
        <v>34</v>
      </c>
      <c r="Q22" s="67" t="s">
        <v>52</v>
      </c>
      <c r="R22" s="157">
        <f t="shared" si="0"/>
        <v>202261</v>
      </c>
      <c r="S22" s="158">
        <v>-1.6</v>
      </c>
      <c r="T22" s="154"/>
      <c r="U22" s="159"/>
      <c r="V22" s="145">
        <v>25751</v>
      </c>
      <c r="W22" s="153">
        <v>23.9</v>
      </c>
      <c r="X22" s="154"/>
      <c r="Y22" s="145">
        <v>11940</v>
      </c>
      <c r="Z22" s="153">
        <v>11.1</v>
      </c>
      <c r="AA22" s="155">
        <v>13811</v>
      </c>
      <c r="AB22" s="160">
        <v>12.8</v>
      </c>
      <c r="AC22" s="145" t="s">
        <v>45</v>
      </c>
      <c r="AD22" s="156" t="s">
        <v>34</v>
      </c>
      <c r="AE22" s="145">
        <v>4315</v>
      </c>
      <c r="AF22" s="153">
        <v>4.1</v>
      </c>
      <c r="AG22" s="154"/>
      <c r="AH22" s="145">
        <v>3491</v>
      </c>
      <c r="AI22" s="153">
        <v>3.3</v>
      </c>
      <c r="AJ22" s="155">
        <v>824</v>
      </c>
      <c r="AK22" s="160">
        <v>0.8</v>
      </c>
      <c r="AL22" s="32"/>
      <c r="AM22" s="32"/>
      <c r="AN22" s="32"/>
      <c r="AO22" s="32"/>
      <c r="AP22" s="145" t="s">
        <v>45</v>
      </c>
      <c r="AQ22" s="156" t="s">
        <v>34</v>
      </c>
      <c r="AR22" s="161">
        <v>661898</v>
      </c>
      <c r="AS22" s="153">
        <v>5.2</v>
      </c>
      <c r="AT22" s="123"/>
      <c r="AU22" s="161">
        <v>235720</v>
      </c>
      <c r="AV22" s="162">
        <v>1.87</v>
      </c>
      <c r="AW22" s="123"/>
      <c r="AX22" s="167"/>
      <c r="AY22" s="163">
        <v>1.39</v>
      </c>
      <c r="AZ22" s="123"/>
    </row>
    <row r="23" spans="1:52" ht="21" customHeight="1">
      <c r="A23" s="29"/>
      <c r="B23" s="108" t="s">
        <v>7</v>
      </c>
      <c r="C23" s="31">
        <v>7587</v>
      </c>
      <c r="D23" s="26">
        <v>7.6</v>
      </c>
      <c r="E23" s="164">
        <v>39</v>
      </c>
      <c r="F23" s="31">
        <v>12049</v>
      </c>
      <c r="G23" s="26">
        <v>12.1</v>
      </c>
      <c r="H23" s="164">
        <v>6</v>
      </c>
      <c r="I23" s="31">
        <v>16</v>
      </c>
      <c r="J23" s="26">
        <v>2.1</v>
      </c>
      <c r="K23" s="164">
        <v>38</v>
      </c>
      <c r="L23" s="31">
        <v>10</v>
      </c>
      <c r="M23" s="26">
        <v>1.3</v>
      </c>
      <c r="N23" s="111" t="s">
        <v>101</v>
      </c>
      <c r="O23" s="29"/>
      <c r="P23" s="148" t="s">
        <v>33</v>
      </c>
      <c r="Q23" s="69" t="s">
        <v>52</v>
      </c>
      <c r="R23" s="168">
        <f t="shared" si="0"/>
        <v>4462</v>
      </c>
      <c r="S23" s="28">
        <v>-4.5</v>
      </c>
      <c r="T23" s="169"/>
      <c r="U23" s="34">
        <v>41</v>
      </c>
      <c r="V23" s="29">
        <v>176</v>
      </c>
      <c r="W23" s="26">
        <v>22.7</v>
      </c>
      <c r="X23" s="164">
        <v>32</v>
      </c>
      <c r="Y23" s="29">
        <v>78</v>
      </c>
      <c r="Z23" s="26">
        <v>10</v>
      </c>
      <c r="AA23" s="31">
        <v>98</v>
      </c>
      <c r="AB23" s="30">
        <v>12.6</v>
      </c>
      <c r="AC23" s="29"/>
      <c r="AD23" s="148" t="s">
        <v>33</v>
      </c>
      <c r="AE23" s="29">
        <v>34</v>
      </c>
      <c r="AF23" s="26">
        <v>4.5</v>
      </c>
      <c r="AG23" s="164">
        <v>13</v>
      </c>
      <c r="AH23" s="29">
        <v>26</v>
      </c>
      <c r="AI23" s="26">
        <v>3.4</v>
      </c>
      <c r="AJ23" s="31">
        <v>8</v>
      </c>
      <c r="AK23" s="30">
        <v>1.1</v>
      </c>
      <c r="AL23" s="15"/>
      <c r="AM23" s="15"/>
      <c r="AN23" s="15"/>
      <c r="AO23" s="95"/>
      <c r="AP23" s="29"/>
      <c r="AQ23" s="148" t="s">
        <v>33</v>
      </c>
      <c r="AR23" s="29">
        <v>4771</v>
      </c>
      <c r="AS23" s="26">
        <v>4.8</v>
      </c>
      <c r="AT23" s="148">
        <v>34</v>
      </c>
      <c r="AU23" s="29">
        <v>2077</v>
      </c>
      <c r="AV23" s="150">
        <v>2.08</v>
      </c>
      <c r="AW23" s="148">
        <v>6</v>
      </c>
      <c r="AX23" s="58"/>
      <c r="AY23" s="151">
        <v>1.47</v>
      </c>
      <c r="AZ23" s="111" t="s">
        <v>119</v>
      </c>
    </row>
    <row r="24" spans="1:52" ht="21" customHeight="1">
      <c r="A24" s="145" t="s">
        <v>43</v>
      </c>
      <c r="B24" s="100" t="s">
        <v>8</v>
      </c>
      <c r="C24" s="152">
        <v>1071305</v>
      </c>
      <c r="D24" s="153">
        <v>8.5</v>
      </c>
      <c r="E24" s="165"/>
      <c r="F24" s="152">
        <v>1197014</v>
      </c>
      <c r="G24" s="153">
        <v>9.5</v>
      </c>
      <c r="H24" s="165"/>
      <c r="I24" s="155">
        <v>2450</v>
      </c>
      <c r="J24" s="153">
        <v>2.3</v>
      </c>
      <c r="K24" s="165"/>
      <c r="L24" s="155">
        <v>1167</v>
      </c>
      <c r="M24" s="153">
        <v>1.1</v>
      </c>
      <c r="N24" s="123"/>
      <c r="O24" s="145" t="s">
        <v>43</v>
      </c>
      <c r="P24" s="156" t="s">
        <v>34</v>
      </c>
      <c r="Q24" s="67" t="s">
        <v>52</v>
      </c>
      <c r="R24" s="170">
        <f t="shared" si="0"/>
        <v>125709</v>
      </c>
      <c r="S24" s="158">
        <v>-1</v>
      </c>
      <c r="T24" s="171"/>
      <c r="U24" s="33"/>
      <c r="V24" s="145">
        <v>26560</v>
      </c>
      <c r="W24" s="153">
        <v>24.2</v>
      </c>
      <c r="X24" s="165"/>
      <c r="Y24" s="145">
        <v>12245</v>
      </c>
      <c r="Z24" s="153">
        <v>11.2</v>
      </c>
      <c r="AA24" s="155">
        <v>14315</v>
      </c>
      <c r="AB24" s="160">
        <v>13</v>
      </c>
      <c r="AC24" s="145" t="s">
        <v>43</v>
      </c>
      <c r="AD24" s="156" t="s">
        <v>34</v>
      </c>
      <c r="AE24" s="145">
        <v>4515</v>
      </c>
      <c r="AF24" s="153">
        <v>4.2</v>
      </c>
      <c r="AG24" s="165"/>
      <c r="AH24" s="145">
        <v>3637</v>
      </c>
      <c r="AI24" s="153">
        <v>3.4</v>
      </c>
      <c r="AJ24" s="155">
        <v>878</v>
      </c>
      <c r="AK24" s="160">
        <v>0.8</v>
      </c>
      <c r="AL24" s="15"/>
      <c r="AM24" s="15"/>
      <c r="AN24" s="15"/>
      <c r="AO24" s="95"/>
      <c r="AP24" s="145" t="s">
        <v>43</v>
      </c>
      <c r="AQ24" s="156" t="s">
        <v>34</v>
      </c>
      <c r="AR24" s="161">
        <v>700222</v>
      </c>
      <c r="AS24" s="153">
        <v>5.5</v>
      </c>
      <c r="AT24" s="156"/>
      <c r="AU24" s="161">
        <v>251379</v>
      </c>
      <c r="AV24" s="162">
        <v>1.99</v>
      </c>
      <c r="AW24" s="172"/>
      <c r="AX24" s="58"/>
      <c r="AY24" s="163">
        <v>1.39</v>
      </c>
      <c r="AZ24" s="123"/>
    </row>
    <row r="25" spans="1:52" ht="21" customHeight="1">
      <c r="A25" s="173"/>
      <c r="B25" s="108" t="s">
        <v>33</v>
      </c>
      <c r="C25" s="8">
        <v>7516</v>
      </c>
      <c r="D25" s="2">
        <v>7.5</v>
      </c>
      <c r="E25" s="147" t="s">
        <v>86</v>
      </c>
      <c r="F25" s="8">
        <v>11736</v>
      </c>
      <c r="G25" s="2">
        <v>11.7</v>
      </c>
      <c r="H25" s="110">
        <v>5</v>
      </c>
      <c r="I25" s="8">
        <v>18</v>
      </c>
      <c r="J25" s="2">
        <v>2.4</v>
      </c>
      <c r="K25" s="147" t="s">
        <v>103</v>
      </c>
      <c r="L25" s="8">
        <v>11</v>
      </c>
      <c r="M25" s="2">
        <v>1.5</v>
      </c>
      <c r="N25" s="111" t="s">
        <v>102</v>
      </c>
      <c r="O25" s="173"/>
      <c r="P25" s="108" t="s">
        <v>33</v>
      </c>
      <c r="Q25" s="69" t="s">
        <v>52</v>
      </c>
      <c r="R25" s="174">
        <f t="shared" si="0"/>
        <v>4220</v>
      </c>
      <c r="S25" s="35">
        <v>-4.2</v>
      </c>
      <c r="T25" s="175"/>
      <c r="U25" s="149" t="s">
        <v>98</v>
      </c>
      <c r="V25" s="8">
        <v>191</v>
      </c>
      <c r="W25" s="2">
        <v>24.8</v>
      </c>
      <c r="X25" s="147" t="s">
        <v>107</v>
      </c>
      <c r="Y25" s="8">
        <v>75</v>
      </c>
      <c r="Z25" s="2">
        <v>9.7</v>
      </c>
      <c r="AA25" s="8">
        <v>116</v>
      </c>
      <c r="AB25" s="7">
        <v>15.1</v>
      </c>
      <c r="AC25" s="173"/>
      <c r="AD25" s="108" t="s">
        <v>33</v>
      </c>
      <c r="AE25" s="8">
        <v>39</v>
      </c>
      <c r="AF25" s="2">
        <v>5.2</v>
      </c>
      <c r="AG25" s="147" t="s">
        <v>110</v>
      </c>
      <c r="AH25" s="8">
        <v>32</v>
      </c>
      <c r="AI25" s="2">
        <v>4.2</v>
      </c>
      <c r="AJ25" s="8">
        <v>7</v>
      </c>
      <c r="AK25" s="7">
        <v>0.9</v>
      </c>
      <c r="AL25" s="15"/>
      <c r="AM25" s="15"/>
      <c r="AN25" s="15"/>
      <c r="AO25" s="95"/>
      <c r="AP25" s="173"/>
      <c r="AQ25" s="108" t="s">
        <v>33</v>
      </c>
      <c r="AR25" s="8">
        <v>4708</v>
      </c>
      <c r="AS25" s="2">
        <v>4.7</v>
      </c>
      <c r="AT25" s="111" t="s">
        <v>108</v>
      </c>
      <c r="AU25" s="8">
        <v>2028</v>
      </c>
      <c r="AV25" s="97">
        <v>2.03</v>
      </c>
      <c r="AW25" s="111" t="s">
        <v>114</v>
      </c>
      <c r="AY25" s="98">
        <v>1.36</v>
      </c>
      <c r="AZ25" s="111" t="s">
        <v>120</v>
      </c>
    </row>
    <row r="26" spans="1:52" ht="21" customHeight="1">
      <c r="A26" s="99" t="s">
        <v>40</v>
      </c>
      <c r="B26" s="108" t="s">
        <v>34</v>
      </c>
      <c r="C26" s="109">
        <v>1070036</v>
      </c>
      <c r="D26" s="2">
        <v>8.5</v>
      </c>
      <c r="E26" s="110"/>
      <c r="F26" s="8">
        <v>1141865</v>
      </c>
      <c r="G26" s="2">
        <v>9.1</v>
      </c>
      <c r="H26" s="110"/>
      <c r="I26" s="8">
        <v>2556</v>
      </c>
      <c r="J26" s="2">
        <v>2.4</v>
      </c>
      <c r="K26" s="176"/>
      <c r="L26" s="8">
        <v>1254</v>
      </c>
      <c r="M26" s="2">
        <v>1.2</v>
      </c>
      <c r="N26" s="111"/>
      <c r="O26" s="177" t="s">
        <v>40</v>
      </c>
      <c r="P26" s="108" t="s">
        <v>34</v>
      </c>
      <c r="Q26" s="67" t="s">
        <v>52</v>
      </c>
      <c r="R26" s="178">
        <f t="shared" si="0"/>
        <v>71829</v>
      </c>
      <c r="S26" s="35">
        <v>-0.6</v>
      </c>
      <c r="T26" s="179"/>
      <c r="U26" s="180"/>
      <c r="V26" s="8">
        <v>27005</v>
      </c>
      <c r="W26" s="2">
        <v>24.6</v>
      </c>
      <c r="X26" s="176"/>
      <c r="Y26" s="8">
        <v>12214</v>
      </c>
      <c r="Z26" s="2">
        <v>11.1</v>
      </c>
      <c r="AA26" s="8">
        <v>14791</v>
      </c>
      <c r="AB26" s="7">
        <v>13.5</v>
      </c>
      <c r="AC26" s="177" t="s">
        <v>40</v>
      </c>
      <c r="AD26" s="108" t="s">
        <v>34</v>
      </c>
      <c r="AE26" s="8">
        <v>4519</v>
      </c>
      <c r="AF26" s="2">
        <v>4.2</v>
      </c>
      <c r="AG26" s="176"/>
      <c r="AH26" s="8">
        <v>3645</v>
      </c>
      <c r="AI26" s="2">
        <v>3.4</v>
      </c>
      <c r="AJ26" s="8">
        <v>874</v>
      </c>
      <c r="AK26" s="7">
        <v>0.8</v>
      </c>
      <c r="AL26" s="15"/>
      <c r="AM26" s="15"/>
      <c r="AN26" s="15"/>
      <c r="AO26" s="95"/>
      <c r="AP26" s="99" t="s">
        <v>40</v>
      </c>
      <c r="AQ26" s="100" t="s">
        <v>34</v>
      </c>
      <c r="AR26" s="109">
        <v>707740</v>
      </c>
      <c r="AS26" s="2">
        <v>5.6</v>
      </c>
      <c r="AT26" s="181"/>
      <c r="AU26" s="109">
        <v>253354</v>
      </c>
      <c r="AV26" s="97">
        <v>2.01</v>
      </c>
      <c r="AW26" s="181"/>
      <c r="AY26" s="107">
        <v>1.37</v>
      </c>
      <c r="AZ26" s="123"/>
    </row>
    <row r="27" spans="1:52" ht="21" customHeight="1">
      <c r="A27" s="173"/>
      <c r="B27" s="135" t="s">
        <v>33</v>
      </c>
      <c r="C27" s="42">
        <v>7866</v>
      </c>
      <c r="D27" s="40">
        <v>7.8</v>
      </c>
      <c r="E27" s="51">
        <v>39</v>
      </c>
      <c r="F27" s="42">
        <v>11679</v>
      </c>
      <c r="G27" s="40">
        <v>11.6</v>
      </c>
      <c r="H27" s="51">
        <v>7</v>
      </c>
      <c r="I27" s="42">
        <v>18</v>
      </c>
      <c r="J27" s="40">
        <v>2.3</v>
      </c>
      <c r="K27" s="51">
        <v>36</v>
      </c>
      <c r="L27" s="42">
        <v>7</v>
      </c>
      <c r="M27" s="40">
        <v>0.9</v>
      </c>
      <c r="N27" s="138">
        <v>38</v>
      </c>
      <c r="O27" s="182"/>
      <c r="P27" s="135" t="s">
        <v>33</v>
      </c>
      <c r="Q27" s="69" t="s">
        <v>52</v>
      </c>
      <c r="R27" s="183">
        <f t="shared" si="0"/>
        <v>3813</v>
      </c>
      <c r="S27" s="38">
        <v>-3.8</v>
      </c>
      <c r="T27" s="36"/>
      <c r="U27" s="39">
        <v>41</v>
      </c>
      <c r="V27" s="42">
        <v>223</v>
      </c>
      <c r="W27" s="40">
        <v>27.6</v>
      </c>
      <c r="X27" s="51">
        <v>13</v>
      </c>
      <c r="Y27" s="42">
        <v>81</v>
      </c>
      <c r="Z27" s="40">
        <v>10</v>
      </c>
      <c r="AA27" s="42">
        <v>142</v>
      </c>
      <c r="AB27" s="41">
        <v>17.6</v>
      </c>
      <c r="AC27" s="182"/>
      <c r="AD27" s="135" t="s">
        <v>33</v>
      </c>
      <c r="AE27" s="42">
        <v>32</v>
      </c>
      <c r="AF27" s="40">
        <v>4.1</v>
      </c>
      <c r="AG27" s="51">
        <v>30</v>
      </c>
      <c r="AH27" s="42">
        <v>26</v>
      </c>
      <c r="AI27" s="40">
        <v>3.3</v>
      </c>
      <c r="AJ27" s="42">
        <v>6</v>
      </c>
      <c r="AK27" s="41">
        <v>0.8</v>
      </c>
      <c r="AL27" s="15"/>
      <c r="AM27" s="15"/>
      <c r="AN27" s="15"/>
      <c r="AO27" s="95"/>
      <c r="AP27" s="173"/>
      <c r="AQ27" s="108" t="s">
        <v>33</v>
      </c>
      <c r="AR27" s="42">
        <v>4902</v>
      </c>
      <c r="AS27" s="40">
        <v>4.9</v>
      </c>
      <c r="AT27" s="138">
        <v>37</v>
      </c>
      <c r="AU27" s="42">
        <v>2174</v>
      </c>
      <c r="AV27" s="184">
        <v>2.16</v>
      </c>
      <c r="AW27" s="138">
        <v>7</v>
      </c>
      <c r="AY27" s="98">
        <v>1.41</v>
      </c>
      <c r="AZ27" s="111" t="s">
        <v>115</v>
      </c>
    </row>
    <row r="28" spans="1:52" ht="21" customHeight="1">
      <c r="A28" s="99" t="s">
        <v>39</v>
      </c>
      <c r="B28" s="100" t="s">
        <v>34</v>
      </c>
      <c r="C28" s="45">
        <v>1091156</v>
      </c>
      <c r="D28" s="44">
        <v>8.7</v>
      </c>
      <c r="E28" s="101"/>
      <c r="F28" s="45">
        <v>1142407</v>
      </c>
      <c r="G28" s="44">
        <v>9.1</v>
      </c>
      <c r="H28" s="101"/>
      <c r="I28" s="45">
        <v>2798</v>
      </c>
      <c r="J28" s="44">
        <v>2.6</v>
      </c>
      <c r="K28" s="101"/>
      <c r="L28" s="45">
        <v>1331</v>
      </c>
      <c r="M28" s="44">
        <v>1.2</v>
      </c>
      <c r="N28" s="103"/>
      <c r="O28" s="99" t="s">
        <v>39</v>
      </c>
      <c r="P28" s="100" t="s">
        <v>34</v>
      </c>
      <c r="Q28" s="67" t="s">
        <v>52</v>
      </c>
      <c r="R28" s="104">
        <f t="shared" si="0"/>
        <v>51251</v>
      </c>
      <c r="S28" s="43">
        <v>-0.4</v>
      </c>
      <c r="T28" s="37"/>
      <c r="U28" s="25"/>
      <c r="V28" s="45">
        <v>28177</v>
      </c>
      <c r="W28" s="44">
        <v>25.2</v>
      </c>
      <c r="X28" s="101"/>
      <c r="Y28" s="45">
        <v>12625</v>
      </c>
      <c r="Z28" s="44">
        <v>11.3</v>
      </c>
      <c r="AA28" s="45">
        <v>15552</v>
      </c>
      <c r="AB28" s="46">
        <v>13.9</v>
      </c>
      <c r="AC28" s="99" t="s">
        <v>39</v>
      </c>
      <c r="AD28" s="100" t="s">
        <v>34</v>
      </c>
      <c r="AE28" s="45">
        <v>4720</v>
      </c>
      <c r="AF28" s="44">
        <v>4.3</v>
      </c>
      <c r="AG28" s="101"/>
      <c r="AH28" s="45">
        <v>3751</v>
      </c>
      <c r="AI28" s="44">
        <v>3.4</v>
      </c>
      <c r="AJ28" s="45">
        <v>969</v>
      </c>
      <c r="AK28" s="46">
        <v>0.9</v>
      </c>
      <c r="AL28" s="15"/>
      <c r="AM28" s="15"/>
      <c r="AN28" s="15"/>
      <c r="AO28" s="95"/>
      <c r="AP28" s="99" t="s">
        <v>39</v>
      </c>
      <c r="AQ28" s="100" t="s">
        <v>34</v>
      </c>
      <c r="AR28" s="45">
        <v>726106</v>
      </c>
      <c r="AS28" s="44">
        <v>5.8</v>
      </c>
      <c r="AT28" s="103"/>
      <c r="AU28" s="45">
        <v>251136</v>
      </c>
      <c r="AV28" s="105">
        <v>1.99</v>
      </c>
      <c r="AW28" s="103"/>
      <c r="AY28" s="107">
        <v>1.37</v>
      </c>
      <c r="AZ28" s="123"/>
    </row>
    <row r="29" spans="1:52" ht="21" customHeight="1">
      <c r="A29" s="173"/>
      <c r="B29" s="108" t="s">
        <v>33</v>
      </c>
      <c r="C29" s="8">
        <v>7689</v>
      </c>
      <c r="D29" s="2">
        <v>7.6</v>
      </c>
      <c r="E29" s="110">
        <v>42</v>
      </c>
      <c r="F29" s="8">
        <v>11256</v>
      </c>
      <c r="G29" s="2">
        <v>11.1</v>
      </c>
      <c r="H29" s="110">
        <v>7</v>
      </c>
      <c r="I29" s="8">
        <v>27</v>
      </c>
      <c r="J29" s="2">
        <v>3.5</v>
      </c>
      <c r="K29" s="110">
        <v>4</v>
      </c>
      <c r="L29" s="8">
        <v>18</v>
      </c>
      <c r="M29" s="2">
        <v>2.3</v>
      </c>
      <c r="N29" s="96">
        <v>2</v>
      </c>
      <c r="O29" s="173"/>
      <c r="P29" s="108" t="s">
        <v>33</v>
      </c>
      <c r="Q29" s="69" t="s">
        <v>52</v>
      </c>
      <c r="R29" s="174">
        <f t="shared" si="0"/>
        <v>3567</v>
      </c>
      <c r="S29" s="35">
        <v>-3.5</v>
      </c>
      <c r="T29" s="36"/>
      <c r="U29" s="20">
        <v>44</v>
      </c>
      <c r="V29" s="8">
        <v>243</v>
      </c>
      <c r="W29" s="2">
        <v>30.6</v>
      </c>
      <c r="X29" s="110">
        <v>11</v>
      </c>
      <c r="Y29" s="8">
        <v>91</v>
      </c>
      <c r="Z29" s="2">
        <v>11.5</v>
      </c>
      <c r="AA29" s="8">
        <v>152</v>
      </c>
      <c r="AB29" s="7">
        <v>19.2</v>
      </c>
      <c r="AC29" s="173"/>
      <c r="AD29" s="108" t="s">
        <v>33</v>
      </c>
      <c r="AE29" s="8">
        <v>41</v>
      </c>
      <c r="AF29" s="2">
        <v>5.3</v>
      </c>
      <c r="AG29" s="110">
        <v>7</v>
      </c>
      <c r="AH29" s="8">
        <v>25</v>
      </c>
      <c r="AI29" s="2">
        <v>3.2</v>
      </c>
      <c r="AJ29" s="8">
        <v>16</v>
      </c>
      <c r="AK29" s="7">
        <v>2.1</v>
      </c>
      <c r="AL29" s="15"/>
      <c r="AM29" s="15"/>
      <c r="AN29" s="15"/>
      <c r="AO29" s="95"/>
      <c r="AP29" s="173"/>
      <c r="AQ29" s="108" t="s">
        <v>33</v>
      </c>
      <c r="AR29" s="8">
        <v>4961</v>
      </c>
      <c r="AS29" s="2">
        <v>4.9</v>
      </c>
      <c r="AT29" s="96">
        <v>36</v>
      </c>
      <c r="AU29" s="8">
        <v>2229</v>
      </c>
      <c r="AV29" s="97">
        <v>2.2</v>
      </c>
      <c r="AW29" s="96">
        <v>6</v>
      </c>
      <c r="AY29" s="98">
        <v>1.34</v>
      </c>
      <c r="AZ29" s="111" t="s">
        <v>120</v>
      </c>
    </row>
    <row r="30" spans="1:52" ht="21" customHeight="1" thickBot="1">
      <c r="A30" s="185" t="s">
        <v>38</v>
      </c>
      <c r="B30" s="78" t="s">
        <v>34</v>
      </c>
      <c r="C30" s="48">
        <v>1089818</v>
      </c>
      <c r="D30" s="47">
        <v>8.6</v>
      </c>
      <c r="E30" s="255"/>
      <c r="F30" s="48">
        <v>1108334</v>
      </c>
      <c r="G30" s="47">
        <v>8.8</v>
      </c>
      <c r="H30" s="255"/>
      <c r="I30" s="48">
        <v>2828</v>
      </c>
      <c r="J30" s="47">
        <v>2.6</v>
      </c>
      <c r="K30" s="255"/>
      <c r="L30" s="48">
        <v>1434</v>
      </c>
      <c r="M30" s="47">
        <v>1.3</v>
      </c>
      <c r="N30" s="186"/>
      <c r="O30" s="185" t="s">
        <v>38</v>
      </c>
      <c r="P30" s="78" t="s">
        <v>34</v>
      </c>
      <c r="Q30" s="70" t="s">
        <v>52</v>
      </c>
      <c r="R30" s="256">
        <f t="shared" si="0"/>
        <v>18516</v>
      </c>
      <c r="S30" s="257">
        <v>-0.1</v>
      </c>
      <c r="T30" s="258"/>
      <c r="U30" s="254"/>
      <c r="V30" s="48">
        <v>29313</v>
      </c>
      <c r="W30" s="47">
        <v>26.2</v>
      </c>
      <c r="X30" s="255"/>
      <c r="Y30" s="48">
        <v>13107</v>
      </c>
      <c r="Z30" s="47">
        <v>11.7</v>
      </c>
      <c r="AA30" s="48">
        <v>16206</v>
      </c>
      <c r="AB30" s="18">
        <v>14.5</v>
      </c>
      <c r="AC30" s="185" t="s">
        <v>38</v>
      </c>
      <c r="AD30" s="78" t="s">
        <v>34</v>
      </c>
      <c r="AE30" s="48">
        <v>4906</v>
      </c>
      <c r="AF30" s="47">
        <v>4.5</v>
      </c>
      <c r="AG30" s="255"/>
      <c r="AH30" s="48">
        <v>3854</v>
      </c>
      <c r="AI30" s="47">
        <v>3.5</v>
      </c>
      <c r="AJ30" s="48">
        <v>1052</v>
      </c>
      <c r="AK30" s="18">
        <v>1</v>
      </c>
      <c r="AL30" s="15"/>
      <c r="AM30" s="15"/>
      <c r="AN30" s="15"/>
      <c r="AO30" s="95"/>
      <c r="AP30" s="185" t="s">
        <v>38</v>
      </c>
      <c r="AQ30" s="78" t="s">
        <v>34</v>
      </c>
      <c r="AR30" s="48">
        <v>719822</v>
      </c>
      <c r="AS30" s="47">
        <v>5.7</v>
      </c>
      <c r="AT30" s="186"/>
      <c r="AU30" s="48">
        <v>254832</v>
      </c>
      <c r="AV30" s="187">
        <v>2.02</v>
      </c>
      <c r="AW30" s="186"/>
      <c r="AY30" s="188">
        <v>1.34</v>
      </c>
      <c r="AZ30" s="189"/>
    </row>
    <row r="31" spans="1:41" ht="21" customHeight="1">
      <c r="A31" s="20"/>
      <c r="B31" s="20" t="s">
        <v>25</v>
      </c>
      <c r="C31" s="16"/>
      <c r="D31" s="15"/>
      <c r="E31" s="20"/>
      <c r="F31" s="16"/>
      <c r="G31" s="15"/>
      <c r="H31" s="20"/>
      <c r="I31" s="16"/>
      <c r="J31" s="15"/>
      <c r="K31" s="20"/>
      <c r="L31" s="16"/>
      <c r="M31" s="15"/>
      <c r="N31" s="20"/>
      <c r="O31" s="20"/>
      <c r="P31" s="20"/>
      <c r="Q31" s="20"/>
      <c r="R31" s="16"/>
      <c r="S31" s="15"/>
      <c r="T31" s="15"/>
      <c r="U31" s="20"/>
      <c r="V31" s="20"/>
      <c r="W31" s="15"/>
      <c r="X31" s="20"/>
      <c r="Y31" s="20"/>
      <c r="Z31" s="15"/>
      <c r="AA31" s="16"/>
      <c r="AB31" s="95"/>
      <c r="AC31" s="20"/>
      <c r="AD31" s="20"/>
      <c r="AE31" s="20"/>
      <c r="AF31" s="15"/>
      <c r="AG31" s="20"/>
      <c r="AH31" s="20"/>
      <c r="AI31" s="15"/>
      <c r="AJ31" s="16"/>
      <c r="AK31" s="95"/>
      <c r="AL31" s="95"/>
      <c r="AM31" s="95"/>
      <c r="AO31" s="95"/>
    </row>
    <row r="32" spans="1:54" s="54" customFormat="1" ht="22.5" customHeight="1" thickBot="1">
      <c r="A32" s="53" t="s">
        <v>76</v>
      </c>
      <c r="C32" s="56"/>
      <c r="D32" s="55"/>
      <c r="F32" s="56"/>
      <c r="G32" s="55"/>
      <c r="I32" s="56"/>
      <c r="J32" s="55"/>
      <c r="K32" s="57" t="s">
        <v>71</v>
      </c>
      <c r="L32" s="56"/>
      <c r="M32" s="55"/>
      <c r="N32" s="58" t="s">
        <v>154</v>
      </c>
      <c r="O32" s="53" t="s">
        <v>76</v>
      </c>
      <c r="R32" s="56"/>
      <c r="S32" s="55"/>
      <c r="T32" s="55"/>
      <c r="W32" s="55"/>
      <c r="Z32" s="57" t="s">
        <v>72</v>
      </c>
      <c r="AA32" s="56"/>
      <c r="AB32" s="58" t="str">
        <f>N32</f>
        <v>令和元年</v>
      </c>
      <c r="AC32" s="53" t="s">
        <v>76</v>
      </c>
      <c r="AF32" s="55"/>
      <c r="AI32" s="55"/>
      <c r="AJ32" s="56"/>
      <c r="AK32" s="57" t="s">
        <v>74</v>
      </c>
      <c r="AL32" s="56"/>
      <c r="AM32" s="56"/>
      <c r="AN32" s="59" t="str">
        <f>N1</f>
        <v>令和元年</v>
      </c>
      <c r="AO32" s="60"/>
      <c r="AP32" s="263" t="s">
        <v>76</v>
      </c>
      <c r="AQ32" s="263"/>
      <c r="AR32" s="263"/>
      <c r="AS32" s="263"/>
      <c r="AT32" s="263"/>
      <c r="AU32" s="263"/>
      <c r="AV32" s="263"/>
      <c r="AW32" s="263"/>
      <c r="AX32" s="20"/>
      <c r="AY32" s="254"/>
      <c r="AZ32" s="254"/>
      <c r="BA32" s="262" t="str">
        <f>N1</f>
        <v>令和元年</v>
      </c>
      <c r="BB32" s="262"/>
    </row>
    <row r="33" spans="1:54" ht="21.75" customHeight="1">
      <c r="A33" s="62"/>
      <c r="B33" s="63"/>
      <c r="C33" s="316" t="s">
        <v>9</v>
      </c>
      <c r="D33" s="317"/>
      <c r="E33" s="321"/>
      <c r="F33" s="316" t="s">
        <v>10</v>
      </c>
      <c r="G33" s="317"/>
      <c r="H33" s="318"/>
      <c r="I33" s="316" t="s">
        <v>21</v>
      </c>
      <c r="J33" s="317"/>
      <c r="K33" s="321"/>
      <c r="L33" s="316" t="s">
        <v>22</v>
      </c>
      <c r="M33" s="317"/>
      <c r="N33" s="318"/>
      <c r="O33" s="62"/>
      <c r="P33" s="63"/>
      <c r="Q33" s="264" t="s">
        <v>46</v>
      </c>
      <c r="R33" s="322"/>
      <c r="S33" s="322"/>
      <c r="T33" s="322"/>
      <c r="U33" s="265"/>
      <c r="V33" s="316" t="s">
        <v>11</v>
      </c>
      <c r="W33" s="317"/>
      <c r="X33" s="318"/>
      <c r="Y33" s="69"/>
      <c r="Z33" s="64"/>
      <c r="AA33" s="64"/>
      <c r="AB33" s="81"/>
      <c r="AC33" s="62"/>
      <c r="AD33" s="63"/>
      <c r="AE33" s="316" t="s">
        <v>23</v>
      </c>
      <c r="AF33" s="317"/>
      <c r="AG33" s="318"/>
      <c r="AH33" s="69"/>
      <c r="AI33" s="64"/>
      <c r="AJ33" s="64"/>
      <c r="AK33" s="81"/>
      <c r="AL33" s="81"/>
      <c r="AM33" s="81"/>
      <c r="AN33" s="81"/>
      <c r="AO33" s="81"/>
      <c r="AP33" s="62"/>
      <c r="AQ33" s="63"/>
      <c r="AR33" s="259" t="s">
        <v>12</v>
      </c>
      <c r="AS33" s="260"/>
      <c r="AT33" s="261"/>
      <c r="AU33" s="259" t="s">
        <v>13</v>
      </c>
      <c r="AV33" s="260"/>
      <c r="AW33" s="261"/>
      <c r="AY33" s="259" t="s">
        <v>27</v>
      </c>
      <c r="AZ33" s="266"/>
      <c r="BA33" s="253"/>
      <c r="BB33" s="85"/>
    </row>
    <row r="34" spans="1:54" s="85" customFormat="1" ht="21.75" customHeight="1" thickBot="1">
      <c r="A34" s="70"/>
      <c r="B34" s="71"/>
      <c r="C34" s="314" t="s">
        <v>14</v>
      </c>
      <c r="D34" s="319"/>
      <c r="E34" s="49" t="s">
        <v>1</v>
      </c>
      <c r="F34" s="314" t="s">
        <v>14</v>
      </c>
      <c r="G34" s="315"/>
      <c r="H34" s="49" t="s">
        <v>1</v>
      </c>
      <c r="I34" s="314" t="s">
        <v>14</v>
      </c>
      <c r="J34" s="315"/>
      <c r="K34" s="49" t="s">
        <v>1</v>
      </c>
      <c r="L34" s="314" t="s">
        <v>14</v>
      </c>
      <c r="M34" s="315"/>
      <c r="N34" s="74" t="s">
        <v>1</v>
      </c>
      <c r="O34" s="70"/>
      <c r="P34" s="71"/>
      <c r="Q34" s="314" t="s">
        <v>14</v>
      </c>
      <c r="R34" s="320"/>
      <c r="S34" s="315"/>
      <c r="T34" s="312" t="s">
        <v>1</v>
      </c>
      <c r="U34" s="313"/>
      <c r="V34" s="314" t="s">
        <v>14</v>
      </c>
      <c r="W34" s="315"/>
      <c r="X34" s="49" t="s">
        <v>1</v>
      </c>
      <c r="Y34" s="52"/>
      <c r="Z34" s="190"/>
      <c r="AA34" s="190"/>
      <c r="AB34" s="191"/>
      <c r="AC34" s="70"/>
      <c r="AD34" s="71"/>
      <c r="AE34" s="314" t="s">
        <v>14</v>
      </c>
      <c r="AF34" s="315"/>
      <c r="AG34" s="49" t="s">
        <v>1</v>
      </c>
      <c r="AH34" s="52"/>
      <c r="AI34" s="190"/>
      <c r="AJ34" s="190"/>
      <c r="AK34" s="191"/>
      <c r="AL34" s="191"/>
      <c r="AM34" s="191"/>
      <c r="AN34" s="191"/>
      <c r="AO34" s="191"/>
      <c r="AP34" s="70"/>
      <c r="AQ34" s="71"/>
      <c r="AR34" s="251" t="s">
        <v>14</v>
      </c>
      <c r="AS34" s="252"/>
      <c r="AT34" s="49" t="s">
        <v>1</v>
      </c>
      <c r="AU34" s="251" t="s">
        <v>14</v>
      </c>
      <c r="AV34" s="252"/>
      <c r="AW34" s="84" t="s">
        <v>1</v>
      </c>
      <c r="AY34" s="251" t="s">
        <v>14</v>
      </c>
      <c r="AZ34" s="252"/>
      <c r="BA34" s="74" t="s">
        <v>1</v>
      </c>
      <c r="BB34" s="66"/>
    </row>
    <row r="35" spans="1:53" ht="30" customHeight="1">
      <c r="A35" s="264" t="s">
        <v>15</v>
      </c>
      <c r="B35" s="265"/>
      <c r="C35" s="6" t="s">
        <v>30</v>
      </c>
      <c r="D35" s="4"/>
      <c r="E35" s="3">
        <v>10.4</v>
      </c>
      <c r="F35" s="281" t="s">
        <v>50</v>
      </c>
      <c r="G35" s="307"/>
      <c r="H35" s="3">
        <v>16.4</v>
      </c>
      <c r="I35" s="308" t="s">
        <v>128</v>
      </c>
      <c r="J35" s="309"/>
      <c r="K35" s="3">
        <v>3.2</v>
      </c>
      <c r="L35" s="308" t="s">
        <v>128</v>
      </c>
      <c r="M35" s="309"/>
      <c r="N35" s="3">
        <v>2.1</v>
      </c>
      <c r="O35" s="264" t="s">
        <v>15</v>
      </c>
      <c r="P35" s="265"/>
      <c r="Q35" s="310" t="s">
        <v>30</v>
      </c>
      <c r="R35" s="311"/>
      <c r="S35" s="4"/>
      <c r="T35" s="300">
        <v>1.7</v>
      </c>
      <c r="U35" s="301"/>
      <c r="V35" s="5" t="s">
        <v>160</v>
      </c>
      <c r="W35" s="4"/>
      <c r="X35" s="3">
        <v>26.9</v>
      </c>
      <c r="Y35" s="8"/>
      <c r="Z35" s="15"/>
      <c r="AA35" s="16"/>
      <c r="AB35" s="95"/>
      <c r="AC35" s="264" t="s">
        <v>15</v>
      </c>
      <c r="AD35" s="265"/>
      <c r="AE35" s="6" t="s">
        <v>50</v>
      </c>
      <c r="AF35" s="4"/>
      <c r="AG35" s="3">
        <v>5.5</v>
      </c>
      <c r="AH35" s="8"/>
      <c r="AI35" s="15"/>
      <c r="AJ35" s="16"/>
      <c r="AK35" s="95"/>
      <c r="AL35" s="95"/>
      <c r="AM35" s="95"/>
      <c r="AO35" s="95"/>
      <c r="AP35" s="264" t="s">
        <v>15</v>
      </c>
      <c r="AQ35" s="265"/>
      <c r="AR35" s="6" t="s">
        <v>31</v>
      </c>
      <c r="AS35" s="4"/>
      <c r="AT35" s="3">
        <v>6.4</v>
      </c>
      <c r="AU35" s="6" t="s">
        <v>35</v>
      </c>
      <c r="AV35" s="4"/>
      <c r="AW35" s="193">
        <v>2.52</v>
      </c>
      <c r="AY35" s="6" t="s">
        <v>30</v>
      </c>
      <c r="AZ35" s="192"/>
      <c r="BA35" s="193">
        <v>1.82</v>
      </c>
    </row>
    <row r="36" spans="1:53" ht="30" customHeight="1">
      <c r="A36" s="275"/>
      <c r="B36" s="276"/>
      <c r="C36" s="10" t="s">
        <v>125</v>
      </c>
      <c r="D36" s="9"/>
      <c r="E36" s="7">
        <v>7.9</v>
      </c>
      <c r="F36" s="241" t="s">
        <v>82</v>
      </c>
      <c r="G36" s="242"/>
      <c r="H36" s="243">
        <v>14.9</v>
      </c>
      <c r="I36" s="302" t="s">
        <v>83</v>
      </c>
      <c r="J36" s="303"/>
      <c r="K36" s="7">
        <v>2.9</v>
      </c>
      <c r="L36" s="302" t="s">
        <v>131</v>
      </c>
      <c r="M36" s="303"/>
      <c r="N36" s="7">
        <v>1.8</v>
      </c>
      <c r="O36" s="275"/>
      <c r="P36" s="276"/>
      <c r="Q36" s="302" t="s">
        <v>62</v>
      </c>
      <c r="R36" s="304"/>
      <c r="S36" s="303"/>
      <c r="T36" s="292" t="s">
        <v>139</v>
      </c>
      <c r="U36" s="293"/>
      <c r="V36" s="8" t="s">
        <v>141</v>
      </c>
      <c r="W36" s="9"/>
      <c r="X36" s="7">
        <v>26.7</v>
      </c>
      <c r="Y36" s="8"/>
      <c r="Z36" s="15"/>
      <c r="AA36" s="16"/>
      <c r="AB36" s="95"/>
      <c r="AC36" s="275"/>
      <c r="AD36" s="276"/>
      <c r="AE36" s="10" t="s">
        <v>127</v>
      </c>
      <c r="AF36" s="11"/>
      <c r="AG36" s="7">
        <v>5</v>
      </c>
      <c r="AH36" s="8"/>
      <c r="AI36" s="15"/>
      <c r="AJ36" s="16"/>
      <c r="AK36" s="95"/>
      <c r="AL36" s="95"/>
      <c r="AM36" s="95"/>
      <c r="AO36" s="95"/>
      <c r="AP36" s="69"/>
      <c r="AQ36" s="249"/>
      <c r="AR36" s="10" t="s">
        <v>42</v>
      </c>
      <c r="AS36" s="9"/>
      <c r="AT36" s="7">
        <v>5.6</v>
      </c>
      <c r="AU36" s="10" t="s">
        <v>85</v>
      </c>
      <c r="AV36" s="9"/>
      <c r="AW36" s="194">
        <v>1.94</v>
      </c>
      <c r="AY36" s="10" t="s">
        <v>161</v>
      </c>
      <c r="AZ36" s="12"/>
      <c r="BA36" s="194">
        <v>1.73</v>
      </c>
    </row>
    <row r="37" spans="1:53" ht="35.25" customHeight="1" thickBot="1">
      <c r="A37" s="275"/>
      <c r="B37" s="276"/>
      <c r="C37" s="13" t="s">
        <v>126</v>
      </c>
      <c r="D37" s="195"/>
      <c r="E37" s="7">
        <v>7.8</v>
      </c>
      <c r="F37" s="241" t="s">
        <v>155</v>
      </c>
      <c r="G37" s="217"/>
      <c r="H37" s="243">
        <v>14.9</v>
      </c>
      <c r="I37" s="305" t="s">
        <v>129</v>
      </c>
      <c r="J37" s="306"/>
      <c r="K37" s="7">
        <v>2.8</v>
      </c>
      <c r="L37" s="274" t="s">
        <v>132</v>
      </c>
      <c r="M37" s="271"/>
      <c r="N37" s="7">
        <v>1.5</v>
      </c>
      <c r="O37" s="275"/>
      <c r="P37" s="276"/>
      <c r="Q37" s="274" t="s">
        <v>69</v>
      </c>
      <c r="R37" s="270"/>
      <c r="S37" s="271"/>
      <c r="T37" s="272" t="s">
        <v>140</v>
      </c>
      <c r="U37" s="273"/>
      <c r="V37" s="289" t="s">
        <v>142</v>
      </c>
      <c r="W37" s="291"/>
      <c r="X37" s="7">
        <v>26.3</v>
      </c>
      <c r="Y37" s="8"/>
      <c r="Z37" s="15"/>
      <c r="AA37" s="16"/>
      <c r="AB37" s="95"/>
      <c r="AC37" s="275"/>
      <c r="AD37" s="276"/>
      <c r="AE37" s="13" t="s">
        <v>142</v>
      </c>
      <c r="AF37" s="14"/>
      <c r="AG37" s="7">
        <v>4.9</v>
      </c>
      <c r="AH37" s="8"/>
      <c r="AI37" s="15"/>
      <c r="AJ37" s="16"/>
      <c r="AK37" s="95"/>
      <c r="AL37" s="95"/>
      <c r="AM37" s="95"/>
      <c r="AO37" s="95"/>
      <c r="AP37" s="69"/>
      <c r="AQ37" s="249"/>
      <c r="AR37" s="13" t="s">
        <v>41</v>
      </c>
      <c r="AS37" s="196"/>
      <c r="AT37" s="7">
        <v>5.5</v>
      </c>
      <c r="AU37" s="13" t="s">
        <v>149</v>
      </c>
      <c r="AV37" s="15"/>
      <c r="AW37" s="194">
        <v>1.92</v>
      </c>
      <c r="AY37" s="13" t="s">
        <v>162</v>
      </c>
      <c r="AZ37" s="197"/>
      <c r="BA37" s="194">
        <v>1.68</v>
      </c>
    </row>
    <row r="38" spans="1:53" ht="33.75" customHeight="1">
      <c r="A38" s="264" t="s">
        <v>16</v>
      </c>
      <c r="B38" s="265"/>
      <c r="C38" s="17" t="s">
        <v>80</v>
      </c>
      <c r="D38" s="192"/>
      <c r="E38" s="3">
        <v>5.8</v>
      </c>
      <c r="F38" s="295" t="s">
        <v>66</v>
      </c>
      <c r="G38" s="296"/>
      <c r="H38" s="3">
        <v>9.3</v>
      </c>
      <c r="I38" s="283" t="s">
        <v>133</v>
      </c>
      <c r="J38" s="284"/>
      <c r="K38" s="216">
        <v>1.2</v>
      </c>
      <c r="L38" s="297" t="s">
        <v>130</v>
      </c>
      <c r="M38" s="298"/>
      <c r="N38" s="216">
        <v>0.3</v>
      </c>
      <c r="O38" s="264" t="s">
        <v>16</v>
      </c>
      <c r="P38" s="265"/>
      <c r="Q38" s="281" t="s">
        <v>134</v>
      </c>
      <c r="R38" s="299"/>
      <c r="S38" s="282"/>
      <c r="T38" s="279" t="s">
        <v>138</v>
      </c>
      <c r="U38" s="280"/>
      <c r="V38" s="281" t="s">
        <v>143</v>
      </c>
      <c r="W38" s="282"/>
      <c r="X38" s="3">
        <v>18.4</v>
      </c>
      <c r="Y38" s="8"/>
      <c r="Z38" s="15"/>
      <c r="AA38" s="16"/>
      <c r="AB38" s="95"/>
      <c r="AC38" s="264" t="s">
        <v>16</v>
      </c>
      <c r="AD38" s="265"/>
      <c r="AE38" s="245" t="s">
        <v>146</v>
      </c>
      <c r="AF38" s="246"/>
      <c r="AG38" s="216">
        <v>2.4</v>
      </c>
      <c r="AH38" s="8"/>
      <c r="AI38" s="15"/>
      <c r="AJ38" s="16"/>
      <c r="AK38" s="95"/>
      <c r="AL38" s="95"/>
      <c r="AM38" s="95"/>
      <c r="AO38" s="95"/>
      <c r="AP38" s="264" t="s">
        <v>16</v>
      </c>
      <c r="AQ38" s="265"/>
      <c r="AR38" s="245" t="s">
        <v>84</v>
      </c>
      <c r="AS38" s="247"/>
      <c r="AT38" s="216">
        <v>3.7</v>
      </c>
      <c r="AU38" s="66" t="s">
        <v>150</v>
      </c>
      <c r="AV38" s="198"/>
      <c r="AW38" s="193">
        <v>1.33</v>
      </c>
      <c r="AY38" s="6" t="s">
        <v>152</v>
      </c>
      <c r="AZ38" s="4"/>
      <c r="BA38" s="193">
        <v>1.24</v>
      </c>
    </row>
    <row r="39" spans="1:53" ht="30" customHeight="1">
      <c r="A39" s="275"/>
      <c r="B39" s="276"/>
      <c r="C39" s="10" t="s">
        <v>81</v>
      </c>
      <c r="D39" s="9"/>
      <c r="E39" s="7">
        <v>5.7</v>
      </c>
      <c r="F39" s="285" t="s">
        <v>67</v>
      </c>
      <c r="G39" s="286"/>
      <c r="H39" s="7">
        <v>9</v>
      </c>
      <c r="I39" s="287" t="s">
        <v>147</v>
      </c>
      <c r="J39" s="288"/>
      <c r="K39" s="243">
        <v>1.2</v>
      </c>
      <c r="L39" s="283" t="s">
        <v>158</v>
      </c>
      <c r="M39" s="284"/>
      <c r="N39" s="243">
        <v>0.3</v>
      </c>
      <c r="O39" s="275"/>
      <c r="P39" s="276"/>
      <c r="Q39" s="289" t="s">
        <v>135</v>
      </c>
      <c r="R39" s="290"/>
      <c r="S39" s="291"/>
      <c r="T39" s="292" t="s">
        <v>136</v>
      </c>
      <c r="U39" s="293"/>
      <c r="V39" s="289" t="s">
        <v>144</v>
      </c>
      <c r="W39" s="291"/>
      <c r="X39" s="7">
        <v>17.6</v>
      </c>
      <c r="Y39" s="8"/>
      <c r="Z39" s="15"/>
      <c r="AA39" s="16"/>
      <c r="AB39" s="95"/>
      <c r="AC39" s="275"/>
      <c r="AD39" s="276"/>
      <c r="AE39" s="283" t="s">
        <v>147</v>
      </c>
      <c r="AF39" s="284"/>
      <c r="AG39" s="243">
        <v>2.4</v>
      </c>
      <c r="AH39" s="8"/>
      <c r="AI39" s="15"/>
      <c r="AJ39" s="16"/>
      <c r="AK39" s="95"/>
      <c r="AL39" s="95"/>
      <c r="AM39" s="95"/>
      <c r="AO39" s="95"/>
      <c r="AP39" s="69"/>
      <c r="AQ39" s="249"/>
      <c r="AR39" s="250" t="s">
        <v>68</v>
      </c>
      <c r="AS39" s="248"/>
      <c r="AT39" s="243">
        <v>3.7</v>
      </c>
      <c r="AU39" s="8" t="s">
        <v>151</v>
      </c>
      <c r="AV39" s="9"/>
      <c r="AW39" s="194">
        <v>1.29</v>
      </c>
      <c r="AY39" s="8" t="s">
        <v>153</v>
      </c>
      <c r="AZ39" s="9"/>
      <c r="BA39" s="194">
        <v>1.23</v>
      </c>
    </row>
    <row r="40" spans="1:53" ht="30" customHeight="1" thickBot="1">
      <c r="A40" s="277"/>
      <c r="B40" s="278"/>
      <c r="C40" s="48" t="s">
        <v>28</v>
      </c>
      <c r="D40" s="19"/>
      <c r="E40" s="18">
        <v>4.9</v>
      </c>
      <c r="F40" s="274" t="s">
        <v>44</v>
      </c>
      <c r="G40" s="294"/>
      <c r="H40" s="18">
        <v>8.7</v>
      </c>
      <c r="I40" s="267" t="s">
        <v>156</v>
      </c>
      <c r="J40" s="268"/>
      <c r="K40" s="244">
        <v>1.2</v>
      </c>
      <c r="L40" s="267" t="s">
        <v>148</v>
      </c>
      <c r="M40" s="268"/>
      <c r="N40" s="244">
        <v>0.3</v>
      </c>
      <c r="O40" s="277"/>
      <c r="P40" s="278"/>
      <c r="Q40" s="269" t="s">
        <v>28</v>
      </c>
      <c r="R40" s="270"/>
      <c r="S40" s="271"/>
      <c r="T40" s="272" t="s">
        <v>137</v>
      </c>
      <c r="U40" s="273"/>
      <c r="V40" s="274" t="s">
        <v>145</v>
      </c>
      <c r="W40" s="271"/>
      <c r="X40" s="18">
        <v>16.9</v>
      </c>
      <c r="Y40" s="8"/>
      <c r="Z40" s="15"/>
      <c r="AA40" s="16"/>
      <c r="AB40" s="95"/>
      <c r="AC40" s="277"/>
      <c r="AD40" s="278"/>
      <c r="AE40" s="13" t="s">
        <v>148</v>
      </c>
      <c r="AF40" s="19"/>
      <c r="AG40" s="18">
        <v>2</v>
      </c>
      <c r="AH40" s="8"/>
      <c r="AI40" s="15"/>
      <c r="AJ40" s="16"/>
      <c r="AK40" s="95"/>
      <c r="AL40" s="95"/>
      <c r="AM40" s="95"/>
      <c r="AO40" s="95"/>
      <c r="AP40" s="70"/>
      <c r="AQ40" s="71"/>
      <c r="AR40" s="48" t="s">
        <v>32</v>
      </c>
      <c r="AS40" s="197"/>
      <c r="AT40" s="18">
        <v>3.3</v>
      </c>
      <c r="AU40" s="13" t="s">
        <v>78</v>
      </c>
      <c r="AV40" s="197"/>
      <c r="AW40" s="199">
        <v>1.28</v>
      </c>
      <c r="AY40" s="48" t="s">
        <v>29</v>
      </c>
      <c r="AZ40" s="197"/>
      <c r="BA40" s="199">
        <v>1.15</v>
      </c>
    </row>
    <row r="41" spans="1:54" ht="18" customHeight="1">
      <c r="A41" s="66" t="s">
        <v>157</v>
      </c>
      <c r="B41" s="66" t="s">
        <v>159</v>
      </c>
      <c r="Q41" s="200"/>
      <c r="R41" s="201"/>
      <c r="S41" s="66"/>
      <c r="T41" s="200"/>
      <c r="U41" s="201"/>
      <c r="W41" s="200"/>
      <c r="X41" s="201"/>
      <c r="Z41" s="200"/>
      <c r="AC41" s="66" t="s">
        <v>157</v>
      </c>
      <c r="AD41" s="66" t="s">
        <v>159</v>
      </c>
      <c r="AE41" s="200"/>
      <c r="AH41" s="200"/>
      <c r="AJ41" s="66"/>
      <c r="AK41" s="200"/>
      <c r="AL41" s="201"/>
      <c r="AM41" s="66"/>
      <c r="AN41" s="200"/>
      <c r="AP41" s="66" t="s">
        <v>157</v>
      </c>
      <c r="AQ41" s="66" t="s">
        <v>159</v>
      </c>
      <c r="AR41" s="200"/>
      <c r="AS41" s="201"/>
      <c r="AU41" s="200"/>
      <c r="AV41" s="201"/>
      <c r="AW41" s="66"/>
      <c r="AX41" s="200"/>
      <c r="AY41" s="201"/>
      <c r="BA41" s="200"/>
      <c r="BB41" s="201"/>
    </row>
    <row r="42" ht="18" customHeight="1"/>
    <row r="43" ht="18" customHeight="1"/>
  </sheetData>
  <sheetProtection/>
  <mergeCells count="80">
    <mergeCell ref="C2:E3"/>
    <mergeCell ref="F2:H3"/>
    <mergeCell ref="I2:N2"/>
    <mergeCell ref="Q2:U3"/>
    <mergeCell ref="V2:AB2"/>
    <mergeCell ref="AE2:AK2"/>
    <mergeCell ref="AJ3:AK3"/>
    <mergeCell ref="AR2:AT3"/>
    <mergeCell ref="AU2:AW3"/>
    <mergeCell ref="AY2:AZ3"/>
    <mergeCell ref="I3:K3"/>
    <mergeCell ref="L3:N3"/>
    <mergeCell ref="V3:X3"/>
    <mergeCell ref="Y3:Z3"/>
    <mergeCell ref="AA3:AB3"/>
    <mergeCell ref="AE3:AG3"/>
    <mergeCell ref="AH3:AI3"/>
    <mergeCell ref="Q4:R4"/>
    <mergeCell ref="T4:U4"/>
    <mergeCell ref="C33:E33"/>
    <mergeCell ref="F33:H33"/>
    <mergeCell ref="I33:K33"/>
    <mergeCell ref="L33:N33"/>
    <mergeCell ref="Q33:U33"/>
    <mergeCell ref="T34:U34"/>
    <mergeCell ref="V34:W34"/>
    <mergeCell ref="AE34:AF34"/>
    <mergeCell ref="V33:X33"/>
    <mergeCell ref="AE33:AG33"/>
    <mergeCell ref="C34:D34"/>
    <mergeCell ref="F34:G34"/>
    <mergeCell ref="I34:J34"/>
    <mergeCell ref="L34:M34"/>
    <mergeCell ref="Q34:S34"/>
    <mergeCell ref="A35:B37"/>
    <mergeCell ref="F35:G35"/>
    <mergeCell ref="I35:J35"/>
    <mergeCell ref="L35:M35"/>
    <mergeCell ref="O35:P37"/>
    <mergeCell ref="Q35:R35"/>
    <mergeCell ref="T35:U35"/>
    <mergeCell ref="AC35:AD37"/>
    <mergeCell ref="I36:J36"/>
    <mergeCell ref="L36:M36"/>
    <mergeCell ref="Q36:S36"/>
    <mergeCell ref="T36:U36"/>
    <mergeCell ref="I37:J37"/>
    <mergeCell ref="L37:M37"/>
    <mergeCell ref="Q37:S37"/>
    <mergeCell ref="F40:G40"/>
    <mergeCell ref="I40:J40"/>
    <mergeCell ref="T37:U37"/>
    <mergeCell ref="V37:W37"/>
    <mergeCell ref="A38:B40"/>
    <mergeCell ref="F38:G38"/>
    <mergeCell ref="I38:J38"/>
    <mergeCell ref="L38:M38"/>
    <mergeCell ref="O38:P40"/>
    <mergeCell ref="Q38:S38"/>
    <mergeCell ref="AE39:AF39"/>
    <mergeCell ref="F39:G39"/>
    <mergeCell ref="I39:J39"/>
    <mergeCell ref="L39:M39"/>
    <mergeCell ref="Q39:S39"/>
    <mergeCell ref="T39:U39"/>
    <mergeCell ref="V39:W39"/>
    <mergeCell ref="L40:M40"/>
    <mergeCell ref="Q40:S40"/>
    <mergeCell ref="T40:U40"/>
    <mergeCell ref="V40:W40"/>
    <mergeCell ref="AC38:AD40"/>
    <mergeCell ref="T38:U38"/>
    <mergeCell ref="V38:W38"/>
    <mergeCell ref="AR33:AT33"/>
    <mergeCell ref="BA32:BB32"/>
    <mergeCell ref="AP32:AW32"/>
    <mergeCell ref="AP35:AQ35"/>
    <mergeCell ref="AP38:AQ38"/>
    <mergeCell ref="AY33:AZ33"/>
    <mergeCell ref="AU33:AW33"/>
  </mergeCells>
  <printOptions horizontalCentered="1"/>
  <pageMargins left="0.1968503937007874" right="0" top="0.5905511811023623" bottom="0" header="0.5118110236220472" footer="0.1968503937007874"/>
  <pageSetup firstPageNumber="20" useFirstPageNumber="1" horizontalDpi="600" verticalDpi="600" orientation="portrait" paperSize="9" scale="90" r:id="rId1"/>
  <headerFooter alignWithMargins="0">
    <oddFooter>&amp;C- &amp;P -</oddFooter>
  </headerFooter>
  <colBreaks count="3" manualBreakCount="3">
    <brk id="14" max="40" man="1"/>
    <brk id="28" max="40" man="1"/>
    <brk id="4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140333</cp:lastModifiedBy>
  <cp:lastPrinted>2021-01-21T09:18:47Z</cp:lastPrinted>
  <dcterms:created xsi:type="dcterms:W3CDTF">2003-05-06T04:50:25Z</dcterms:created>
  <dcterms:modified xsi:type="dcterms:W3CDTF">2021-01-21T09:38:40Z</dcterms:modified>
  <cp:category/>
  <cp:version/>
  <cp:contentType/>
  <cp:contentStatus/>
</cp:coreProperties>
</file>