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死因順位" sheetId="1" r:id="rId1"/>
  </sheets>
  <definedNames>
    <definedName name="_Key1" hidden="1">'死因順位'!#REF!</definedName>
    <definedName name="_Order1" hidden="1">0</definedName>
    <definedName name="_Sort" hidden="1">'死因順位'!#REF!</definedName>
    <definedName name="_xlnm.Print_Area" localSheetId="0">'死因順位'!$C$1:$G$55</definedName>
    <definedName name="_xlnm.Print_Area">'死因順位'!$B$1:$H$55</definedName>
    <definedName name="Print_Area_MI" localSheetId="0">'死因順位'!$B$1:$H$55</definedName>
    <definedName name="PRINT_AREA_MI">'死因順位'!$B$1:$H$55</definedName>
  </definedNames>
  <calcPr fullCalcOnLoad="1"/>
</workbook>
</file>

<file path=xl/sharedStrings.xml><?xml version="1.0" encoding="utf-8"?>
<sst xmlns="http://schemas.openxmlformats.org/spreadsheetml/2006/main" count="65" uniqueCount="48">
  <si>
    <t>第２表　死因順位（和歌山県）　</t>
  </si>
  <si>
    <t>死　　因　　名</t>
  </si>
  <si>
    <t>死亡数</t>
  </si>
  <si>
    <t>死亡率</t>
  </si>
  <si>
    <t>順　位</t>
  </si>
  <si>
    <t>第１位</t>
  </si>
  <si>
    <t>悪　性　新　生　物</t>
  </si>
  <si>
    <t>第２位</t>
  </si>
  <si>
    <t>第３位</t>
  </si>
  <si>
    <t>脳　血　管　疾　患</t>
  </si>
  <si>
    <t>第４位</t>
  </si>
  <si>
    <t>第５位</t>
  </si>
  <si>
    <t>不 慮 の 事 故</t>
  </si>
  <si>
    <t>第６位</t>
  </si>
  <si>
    <t>老          衰</t>
  </si>
  <si>
    <t>第７位</t>
  </si>
  <si>
    <t>自　　　　　殺</t>
  </si>
  <si>
    <t>第８位</t>
  </si>
  <si>
    <t>そ　　の　　他</t>
  </si>
  <si>
    <t>合　　　　　計</t>
  </si>
  <si>
    <t>第３表　死因順位（全国）　</t>
  </si>
  <si>
    <t>肺　　　　　炎</t>
  </si>
  <si>
    <t>第９位</t>
  </si>
  <si>
    <t>死亡総数に対</t>
  </si>
  <si>
    <t xml:space="preserve"> </t>
  </si>
  <si>
    <t>腎　　不　　全</t>
  </si>
  <si>
    <t xml:space="preserve"> </t>
  </si>
  <si>
    <t>脳　血　管　疾　患</t>
  </si>
  <si>
    <t>腎　　不　　全</t>
  </si>
  <si>
    <t>※死亡総数に対する割合は、四捨五入しているため、合計が100にならない場合がある。</t>
  </si>
  <si>
    <t>（人口10万対）</t>
  </si>
  <si>
    <t xml:space="preserve"> する割合(％)</t>
  </si>
  <si>
    <t>第５位</t>
  </si>
  <si>
    <t>第６位</t>
  </si>
  <si>
    <t>肺　　　　　炎</t>
  </si>
  <si>
    <t>自　　　　　殺</t>
  </si>
  <si>
    <t>慢 性 閉 塞 性 肺 疾 患</t>
  </si>
  <si>
    <t>第９位</t>
  </si>
  <si>
    <t>第10位</t>
  </si>
  <si>
    <t>死亡総数に対</t>
  </si>
  <si>
    <t>（人口10万対）</t>
  </si>
  <si>
    <t xml:space="preserve"> する割合(％)</t>
  </si>
  <si>
    <t>老          衰</t>
  </si>
  <si>
    <t>大動脈瘤及び解離</t>
  </si>
  <si>
    <t>肝　　疾　　患</t>
  </si>
  <si>
    <t>＜参考＞全国10位の「大動脈瘤及び解離」は、和歌山県においては11位である。</t>
  </si>
  <si>
    <t>　　　　死亡数145人、死亡率14.9（人口10万対）、死亡総数に対する割合1.1%</t>
  </si>
  <si>
    <t>心疾患（高血圧性を除く）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</si>
</sst>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4" fontId="7" fillId="0" borderId="0" xfId="0" applyFont="1" applyAlignment="1" quotePrefix="1">
      <alignment horizontal="left"/>
    </xf>
    <xf numFmtId="184" fontId="7" fillId="0" borderId="0" xfId="0" applyFont="1" applyAlignment="1">
      <alignment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5" fillId="0" borderId="11" xfId="0" applyNumberFormat="1" applyFont="1" applyBorder="1" applyAlignment="1" applyProtection="1">
      <alignment vertical="top"/>
      <protection/>
    </xf>
    <xf numFmtId="184" fontId="0" fillId="0" borderId="11" xfId="0" applyNumberFormat="1" applyBorder="1" applyAlignment="1" applyProtection="1">
      <alignment vertical="top"/>
      <protection/>
    </xf>
    <xf numFmtId="184" fontId="0" fillId="0" borderId="0" xfId="0" applyAlignment="1">
      <alignment vertical="top"/>
    </xf>
    <xf numFmtId="184" fontId="8" fillId="0" borderId="0" xfId="0" applyNumberFormat="1" applyFont="1" applyBorder="1" applyAlignment="1" applyProtection="1" quotePrefix="1">
      <alignment horizontal="center" vertical="center"/>
      <protection/>
    </xf>
    <xf numFmtId="184" fontId="8" fillId="0" borderId="0" xfId="0" applyNumberFormat="1" applyFont="1" applyBorder="1" applyAlignment="1" applyProtection="1">
      <alignment horizontal="center" vertical="center"/>
      <protection/>
    </xf>
    <xf numFmtId="188" fontId="8" fillId="0" borderId="0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left" vertical="center"/>
      <protection/>
    </xf>
    <xf numFmtId="184" fontId="8" fillId="0" borderId="0" xfId="0" applyNumberFormat="1" applyFont="1" applyBorder="1" applyAlignment="1" applyProtection="1">
      <alignment horizontal="left" vertical="top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184" fontId="11" fillId="0" borderId="0" xfId="0" applyFont="1" applyAlignment="1">
      <alignment vertical="center"/>
    </xf>
    <xf numFmtId="184" fontId="11" fillId="0" borderId="0" xfId="0" applyFont="1" applyAlignment="1">
      <alignment/>
    </xf>
    <xf numFmtId="184" fontId="7" fillId="0" borderId="12" xfId="0" applyNumberFormat="1" applyFont="1" applyBorder="1" applyAlignment="1" applyProtection="1">
      <alignment horizontal="center" vertical="center"/>
      <protection/>
    </xf>
    <xf numFmtId="184" fontId="7" fillId="0" borderId="13" xfId="0" applyNumberFormat="1" applyFont="1" applyBorder="1" applyAlignment="1" applyProtection="1" quotePrefix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center" vertical="center"/>
      <protection/>
    </xf>
    <xf numFmtId="184" fontId="7" fillId="0" borderId="15" xfId="0" applyNumberFormat="1" applyFont="1" applyBorder="1" applyAlignment="1" applyProtection="1">
      <alignment horizontal="center" vertical="center"/>
      <protection/>
    </xf>
    <xf numFmtId="184" fontId="7" fillId="0" borderId="16" xfId="0" applyNumberFormat="1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7" fillId="0" borderId="17" xfId="0" applyNumberFormat="1" applyFont="1" applyBorder="1" applyAlignment="1" applyProtection="1">
      <alignment vertical="center"/>
      <protection/>
    </xf>
    <xf numFmtId="184" fontId="7" fillId="0" borderId="18" xfId="0" applyNumberFormat="1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184" fontId="7" fillId="0" borderId="17" xfId="0" applyNumberFormat="1" applyFont="1" applyBorder="1" applyAlignment="1" applyProtection="1">
      <alignment horizontal="center" vertical="center"/>
      <protection/>
    </xf>
    <xf numFmtId="188" fontId="7" fillId="0" borderId="19" xfId="0" applyNumberFormat="1" applyFont="1" applyBorder="1" applyAlignment="1" applyProtection="1">
      <alignment vertical="center"/>
      <protection/>
    </xf>
    <xf numFmtId="185" fontId="7" fillId="0" borderId="17" xfId="0" applyNumberFormat="1" applyFont="1" applyBorder="1" applyAlignment="1" applyProtection="1">
      <alignment vertical="center"/>
      <protection/>
    </xf>
    <xf numFmtId="185" fontId="7" fillId="0" borderId="18" xfId="0" applyNumberFormat="1" applyFont="1" applyBorder="1" applyAlignment="1" applyProtection="1">
      <alignment vertical="center"/>
      <protection/>
    </xf>
    <xf numFmtId="184" fontId="7" fillId="0" borderId="17" xfId="0" applyNumberFormat="1" applyFont="1" applyBorder="1" applyAlignment="1" applyProtection="1" quotePrefix="1">
      <alignment horizontal="center" vertical="center"/>
      <protection/>
    </xf>
    <xf numFmtId="184" fontId="47" fillId="0" borderId="10" xfId="0" applyNumberFormat="1" applyFont="1" applyBorder="1" applyAlignment="1" applyProtection="1">
      <alignment horizontal="center" vertical="center"/>
      <protection/>
    </xf>
    <xf numFmtId="184" fontId="47" fillId="0" borderId="17" xfId="0" applyNumberFormat="1" applyFont="1" applyBorder="1" applyAlignment="1" applyProtection="1">
      <alignment horizontal="center" vertical="center"/>
      <protection/>
    </xf>
    <xf numFmtId="188" fontId="47" fillId="0" borderId="19" xfId="0" applyNumberFormat="1" applyFont="1" applyBorder="1" applyAlignment="1" applyProtection="1">
      <alignment vertical="center"/>
      <protection/>
    </xf>
    <xf numFmtId="185" fontId="47" fillId="0" borderId="17" xfId="0" applyNumberFormat="1" applyFont="1" applyBorder="1" applyAlignment="1" applyProtection="1">
      <alignment vertical="center"/>
      <protection/>
    </xf>
    <xf numFmtId="185" fontId="47" fillId="0" borderId="18" xfId="0" applyNumberFormat="1" applyFont="1" applyBorder="1" applyAlignment="1" applyProtection="1">
      <alignment vertical="center"/>
      <protection/>
    </xf>
    <xf numFmtId="184" fontId="7" fillId="0" borderId="20" xfId="0" applyNumberFormat="1" applyFont="1" applyBorder="1" applyAlignment="1" applyProtection="1" quotePrefix="1">
      <alignment horizontal="center" vertical="center"/>
      <protection/>
    </xf>
    <xf numFmtId="185" fontId="7" fillId="0" borderId="15" xfId="0" applyNumberFormat="1" applyFont="1" applyBorder="1" applyAlignment="1" applyProtection="1">
      <alignment vertical="center"/>
      <protection/>
    </xf>
    <xf numFmtId="185" fontId="7" fillId="0" borderId="16" xfId="0" applyNumberFormat="1" applyFont="1" applyBorder="1" applyAlignment="1" applyProtection="1">
      <alignment vertical="center"/>
      <protection/>
    </xf>
    <xf numFmtId="184" fontId="7" fillId="0" borderId="21" xfId="0" applyNumberFormat="1" applyFont="1" applyBorder="1" applyAlignment="1" applyProtection="1">
      <alignment vertical="center"/>
      <protection/>
    </xf>
    <xf numFmtId="184" fontId="7" fillId="0" borderId="22" xfId="0" applyNumberFormat="1" applyFont="1" applyBorder="1" applyAlignment="1" applyProtection="1">
      <alignment horizontal="center" vertical="center"/>
      <protection/>
    </xf>
    <xf numFmtId="188" fontId="7" fillId="0" borderId="22" xfId="0" applyNumberFormat="1" applyFont="1" applyBorder="1" applyAlignment="1" applyProtection="1">
      <alignment vertical="center"/>
      <protection/>
    </xf>
    <xf numFmtId="188" fontId="7" fillId="0" borderId="23" xfId="0" applyNumberFormat="1" applyFont="1" applyBorder="1" applyAlignment="1" applyProtection="1">
      <alignment vertical="center"/>
      <protection/>
    </xf>
    <xf numFmtId="185" fontId="7" fillId="0" borderId="24" xfId="0" applyNumberFormat="1" applyFont="1" applyBorder="1" applyAlignment="1" applyProtection="1">
      <alignment vertical="center"/>
      <protection/>
    </xf>
    <xf numFmtId="185" fontId="7" fillId="0" borderId="25" xfId="0" applyNumberFormat="1" applyFont="1" applyBorder="1" applyAlignment="1" applyProtection="1">
      <alignment vertical="center"/>
      <protection/>
    </xf>
    <xf numFmtId="184" fontId="5" fillId="0" borderId="11" xfId="0" applyNumberFormat="1" applyFont="1" applyBorder="1" applyAlignment="1" applyProtection="1">
      <alignment horizontal="left" vertical="center"/>
      <protection/>
    </xf>
    <xf numFmtId="184" fontId="5" fillId="0" borderId="11" xfId="0" applyNumberFormat="1" applyFont="1" applyFill="1" applyBorder="1" applyAlignment="1" applyProtection="1">
      <alignment horizontal="left" vertical="center"/>
      <protection/>
    </xf>
    <xf numFmtId="184" fontId="8" fillId="0" borderId="0" xfId="0" applyFont="1" applyAlignment="1" quotePrefix="1">
      <alignment horizontal="left"/>
    </xf>
    <xf numFmtId="184" fontId="12" fillId="0" borderId="12" xfId="0" applyNumberFormat="1" applyFont="1" applyBorder="1" applyAlignment="1" applyProtection="1">
      <alignment horizontal="center" vertical="center"/>
      <protection/>
    </xf>
    <xf numFmtId="184" fontId="12" fillId="0" borderId="13" xfId="0" applyNumberFormat="1" applyFont="1" applyBorder="1" applyAlignment="1" applyProtection="1" quotePrefix="1">
      <alignment horizontal="center" vertical="center"/>
      <protection/>
    </xf>
    <xf numFmtId="184" fontId="12" fillId="0" borderId="14" xfId="0" applyNumberFormat="1" applyFont="1" applyBorder="1" applyAlignment="1" applyProtection="1">
      <alignment horizontal="center" vertical="center"/>
      <protection/>
    </xf>
    <xf numFmtId="184" fontId="12" fillId="0" borderId="15" xfId="0" applyNumberFormat="1" applyFont="1" applyBorder="1" applyAlignment="1" applyProtection="1">
      <alignment horizontal="center" vertical="center"/>
      <protection/>
    </xf>
    <xf numFmtId="184" fontId="12" fillId="0" borderId="16" xfId="0" applyNumberFormat="1" applyFont="1" applyBorder="1" applyAlignment="1" applyProtection="1">
      <alignment horizontal="center"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7" xfId="0" applyNumberFormat="1" applyFont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center" vertical="center"/>
      <protection/>
    </xf>
    <xf numFmtId="184" fontId="12" fillId="0" borderId="17" xfId="0" applyNumberFormat="1" applyFont="1" applyBorder="1" applyAlignment="1" applyProtection="1">
      <alignment horizontal="center" vertical="center"/>
      <protection/>
    </xf>
    <xf numFmtId="188" fontId="12" fillId="0" borderId="19" xfId="0" applyNumberFormat="1" applyFont="1" applyBorder="1" applyAlignment="1" applyProtection="1">
      <alignment vertical="center"/>
      <protection/>
    </xf>
    <xf numFmtId="185" fontId="12" fillId="0" borderId="17" xfId="0" applyNumberFormat="1" applyFont="1" applyBorder="1" applyAlignment="1" applyProtection="1">
      <alignment vertical="center"/>
      <protection/>
    </xf>
    <xf numFmtId="185" fontId="12" fillId="0" borderId="18" xfId="0" applyNumberFormat="1" applyFont="1" applyBorder="1" applyAlignment="1" applyProtection="1">
      <alignment vertical="center"/>
      <protection/>
    </xf>
    <xf numFmtId="184" fontId="12" fillId="0" borderId="17" xfId="0" applyNumberFormat="1" applyFont="1" applyBorder="1" applyAlignment="1" applyProtection="1">
      <alignment horizontal="left" vertical="center"/>
      <protection/>
    </xf>
    <xf numFmtId="184" fontId="12" fillId="0" borderId="17" xfId="0" applyNumberFormat="1" applyFont="1" applyBorder="1" applyAlignment="1" applyProtection="1" quotePrefix="1">
      <alignment horizontal="center" vertical="center"/>
      <protection/>
    </xf>
    <xf numFmtId="184" fontId="12" fillId="0" borderId="20" xfId="0" applyNumberFormat="1" applyFont="1" applyBorder="1" applyAlignment="1" applyProtection="1" quotePrefix="1">
      <alignment horizontal="center" vertical="center"/>
      <protection/>
    </xf>
    <xf numFmtId="185" fontId="12" fillId="0" borderId="15" xfId="0" applyNumberFormat="1" applyFont="1" applyBorder="1" applyAlignment="1" applyProtection="1">
      <alignment vertical="center"/>
      <protection/>
    </xf>
    <xf numFmtId="185" fontId="12" fillId="0" borderId="16" xfId="0" applyNumberFormat="1" applyFont="1" applyBorder="1" applyAlignment="1" applyProtection="1">
      <alignment vertical="center"/>
      <protection/>
    </xf>
    <xf numFmtId="184" fontId="12" fillId="0" borderId="21" xfId="0" applyNumberFormat="1" applyFont="1" applyBorder="1" applyAlignment="1" applyProtection="1">
      <alignment vertical="center"/>
      <protection/>
    </xf>
    <xf numFmtId="184" fontId="12" fillId="0" borderId="22" xfId="0" applyNumberFormat="1" applyFont="1" applyBorder="1" applyAlignment="1" applyProtection="1">
      <alignment horizontal="center" vertical="center"/>
      <protection/>
    </xf>
    <xf numFmtId="188" fontId="12" fillId="0" borderId="22" xfId="0" applyNumberFormat="1" applyFont="1" applyBorder="1" applyAlignment="1" applyProtection="1">
      <alignment vertical="center"/>
      <protection/>
    </xf>
    <xf numFmtId="188" fontId="12" fillId="0" borderId="23" xfId="0" applyNumberFormat="1" applyFont="1" applyBorder="1" applyAlignment="1" applyProtection="1">
      <alignment vertical="center"/>
      <protection/>
    </xf>
    <xf numFmtId="185" fontId="12" fillId="0" borderId="24" xfId="0" applyNumberFormat="1" applyFont="1" applyBorder="1" applyAlignment="1" applyProtection="1">
      <alignment vertical="center"/>
      <protection/>
    </xf>
    <xf numFmtId="185" fontId="12" fillId="0" borderId="25" xfId="0" applyNumberFormat="1" applyFont="1" applyBorder="1" applyAlignment="1" applyProtection="1">
      <alignment vertical="center"/>
      <protection/>
    </xf>
    <xf numFmtId="184" fontId="12" fillId="0" borderId="26" xfId="0" applyNumberFormat="1" applyFont="1" applyBorder="1" applyAlignment="1" applyProtection="1">
      <alignment horizontal="center" vertical="center"/>
      <protection/>
    </xf>
    <xf numFmtId="184" fontId="12" fillId="0" borderId="27" xfId="0" applyNumberFormat="1" applyFont="1" applyBorder="1" applyAlignment="1" applyProtection="1">
      <alignment horizontal="center" vertical="center"/>
      <protection/>
    </xf>
    <xf numFmtId="184" fontId="7" fillId="0" borderId="28" xfId="0" applyNumberFormat="1" applyFont="1" applyBorder="1" applyAlignment="1" applyProtection="1">
      <alignment horizontal="center" vertical="center"/>
      <protection/>
    </xf>
    <xf numFmtId="184" fontId="7" fillId="0" borderId="29" xfId="0" applyNumberFormat="1" applyFont="1" applyBorder="1" applyAlignment="1" applyProtection="1">
      <alignment horizontal="center" vertical="center"/>
      <protection/>
    </xf>
    <xf numFmtId="184" fontId="7" fillId="0" borderId="30" xfId="0" applyNumberFormat="1" applyFont="1" applyBorder="1" applyAlignment="1" applyProtection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center" vertical="center"/>
      <protection/>
    </xf>
    <xf numFmtId="184" fontId="12" fillId="0" borderId="30" xfId="0" applyNumberFormat="1" applyFont="1" applyBorder="1" applyAlignment="1" applyProtection="1">
      <alignment horizontal="center" vertical="center"/>
      <protection/>
    </xf>
    <xf numFmtId="184" fontId="12" fillId="0" borderId="14" xfId="0" applyNumberFormat="1" applyFont="1" applyBorder="1" applyAlignment="1" applyProtection="1">
      <alignment horizontal="center" vertical="center"/>
      <protection/>
    </xf>
    <xf numFmtId="184" fontId="12" fillId="0" borderId="28" xfId="0" applyNumberFormat="1" applyFont="1" applyBorder="1" applyAlignment="1" applyProtection="1">
      <alignment horizontal="center" vertical="center"/>
      <protection/>
    </xf>
    <xf numFmtId="184" fontId="12" fillId="0" borderId="29" xfId="0" applyNumberFormat="1" applyFont="1" applyBorder="1" applyAlignment="1" applyProtection="1">
      <alignment horizontal="center" vertical="center"/>
      <protection/>
    </xf>
    <xf numFmtId="37" fontId="12" fillId="0" borderId="28" xfId="0" applyNumberFormat="1" applyFont="1" applyBorder="1" applyAlignment="1" applyProtection="1">
      <alignment horizontal="center" vertical="center"/>
      <protection/>
    </xf>
    <xf numFmtId="37" fontId="12" fillId="0" borderId="29" xfId="0" applyNumberFormat="1" applyFont="1" applyBorder="1" applyAlignment="1" applyProtection="1">
      <alignment horizontal="center" vertical="center"/>
      <protection/>
    </xf>
    <xf numFmtId="184" fontId="7" fillId="0" borderId="26" xfId="0" applyNumberFormat="1" applyFont="1" applyBorder="1" applyAlignment="1" applyProtection="1">
      <alignment horizontal="center" vertical="center"/>
      <protection/>
    </xf>
    <xf numFmtId="184" fontId="7" fillId="0" borderId="2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H58"/>
  <sheetViews>
    <sheetView tabSelected="1" zoomScale="85" zoomScaleNormal="85" zoomScaleSheetLayoutView="75" zoomScalePageLayoutView="0" workbookViewId="0" topLeftCell="A1">
      <selection activeCell="K49" sqref="K49"/>
    </sheetView>
  </sheetViews>
  <sheetFormatPr defaultColWidth="6.66015625" defaultRowHeight="18"/>
  <cols>
    <col min="1" max="1" width="6.66015625" style="0" customWidth="1"/>
    <col min="2" max="2" width="2.66015625" style="0" customWidth="1"/>
    <col min="3" max="3" width="8.66015625" style="0" customWidth="1"/>
    <col min="4" max="4" width="24" style="0" customWidth="1"/>
    <col min="5" max="6" width="10.66015625" style="0" customWidth="1"/>
    <col min="7" max="7" width="11.66015625" style="0" customWidth="1"/>
    <col min="8" max="8" width="2.66015625" style="0" customWidth="1"/>
    <col min="9" max="9" width="6.66015625" style="0" customWidth="1"/>
    <col min="10" max="10" width="8" style="0" bestFit="1" customWidth="1"/>
  </cols>
  <sheetData>
    <row r="1" spans="3:7" s="8" customFormat="1" ht="24" customHeight="1" thickBot="1">
      <c r="C1" s="47" t="s">
        <v>0</v>
      </c>
      <c r="D1" s="6"/>
      <c r="E1" s="6"/>
      <c r="F1" s="7"/>
      <c r="G1" s="7"/>
    </row>
    <row r="2" spans="3:8" s="5" customFormat="1" ht="21" customHeight="1">
      <c r="C2" s="78" t="s">
        <v>4</v>
      </c>
      <c r="D2" s="76" t="s">
        <v>1</v>
      </c>
      <c r="E2" s="76" t="s">
        <v>2</v>
      </c>
      <c r="F2" s="19" t="s">
        <v>3</v>
      </c>
      <c r="G2" s="20" t="s">
        <v>23</v>
      </c>
      <c r="H2" s="4"/>
    </row>
    <row r="3" spans="3:8" s="5" customFormat="1" ht="21" customHeight="1">
      <c r="C3" s="79"/>
      <c r="D3" s="77"/>
      <c r="E3" s="77"/>
      <c r="F3" s="22" t="s">
        <v>30</v>
      </c>
      <c r="G3" s="23" t="s">
        <v>31</v>
      </c>
      <c r="H3" s="4" t="s">
        <v>24</v>
      </c>
    </row>
    <row r="4" spans="3:8" s="5" customFormat="1" ht="18.75" customHeight="1">
      <c r="C4" s="24"/>
      <c r="D4" s="25"/>
      <c r="E4" s="25"/>
      <c r="F4" s="25"/>
      <c r="G4" s="26"/>
      <c r="H4" s="4"/>
    </row>
    <row r="5" spans="3:8" s="5" customFormat="1" ht="18.75" customHeight="1">
      <c r="C5" s="27" t="s">
        <v>5</v>
      </c>
      <c r="D5" s="28" t="s">
        <v>6</v>
      </c>
      <c r="E5" s="29">
        <v>3451</v>
      </c>
      <c r="F5" s="30">
        <v>353.9</v>
      </c>
      <c r="G5" s="31">
        <f>E5/$E$26*100</f>
        <v>27.01792844280905</v>
      </c>
      <c r="H5" s="4"/>
    </row>
    <row r="6" spans="3:8" s="5" customFormat="1" ht="18.75" customHeight="1">
      <c r="C6" s="24"/>
      <c r="D6" s="25"/>
      <c r="E6" s="29"/>
      <c r="F6" s="30"/>
      <c r="G6" s="31"/>
      <c r="H6" s="4"/>
    </row>
    <row r="7" spans="3:8" s="5" customFormat="1" ht="18.75" customHeight="1">
      <c r="C7" s="27" t="s">
        <v>7</v>
      </c>
      <c r="D7" s="28" t="s">
        <v>47</v>
      </c>
      <c r="E7" s="29">
        <v>2304</v>
      </c>
      <c r="F7" s="30">
        <v>236.3</v>
      </c>
      <c r="G7" s="31">
        <f>E7/$E$26*100</f>
        <v>18.038049009629688</v>
      </c>
      <c r="H7" s="4"/>
    </row>
    <row r="8" spans="3:8" s="5" customFormat="1" ht="18.75" customHeight="1">
      <c r="C8" s="24"/>
      <c r="D8" s="25"/>
      <c r="E8" s="29"/>
      <c r="F8" s="30"/>
      <c r="G8" s="31"/>
      <c r="H8" s="4"/>
    </row>
    <row r="9" spans="3:8" s="5" customFormat="1" ht="18.75" customHeight="1">
      <c r="C9" s="27" t="s">
        <v>8</v>
      </c>
      <c r="D9" s="28" t="s">
        <v>34</v>
      </c>
      <c r="E9" s="29">
        <v>1356</v>
      </c>
      <c r="F9" s="30">
        <v>139.1</v>
      </c>
      <c r="G9" s="31">
        <f>E9/$E$26*100</f>
        <v>10.616143427542472</v>
      </c>
      <c r="H9" s="4"/>
    </row>
    <row r="10" spans="3:8" s="5" customFormat="1" ht="18.75" customHeight="1">
      <c r="C10" s="24"/>
      <c r="D10" s="25"/>
      <c r="E10" s="29"/>
      <c r="F10" s="30"/>
      <c r="G10" s="31"/>
      <c r="H10" s="4"/>
    </row>
    <row r="11" spans="3:8" s="5" customFormat="1" ht="18.75" customHeight="1">
      <c r="C11" s="27" t="s">
        <v>10</v>
      </c>
      <c r="D11" s="28" t="s">
        <v>9</v>
      </c>
      <c r="E11" s="29">
        <v>1037</v>
      </c>
      <c r="F11" s="30">
        <v>106.4</v>
      </c>
      <c r="G11" s="31">
        <f>E11/$E$26*100</f>
        <v>8.118687857198777</v>
      </c>
      <c r="H11" s="4"/>
    </row>
    <row r="12" spans="3:8" s="5" customFormat="1" ht="18.75" customHeight="1">
      <c r="C12" s="24"/>
      <c r="D12" s="28"/>
      <c r="E12" s="29"/>
      <c r="F12" s="30"/>
      <c r="G12" s="31"/>
      <c r="H12" s="4"/>
    </row>
    <row r="13" spans="3:8" s="5" customFormat="1" ht="18.75" customHeight="1">
      <c r="C13" s="27" t="s">
        <v>32</v>
      </c>
      <c r="D13" s="28" t="s">
        <v>14</v>
      </c>
      <c r="E13" s="29">
        <v>818</v>
      </c>
      <c r="F13" s="30">
        <v>83.9</v>
      </c>
      <c r="G13" s="31">
        <f>E13/$E$26*100</f>
        <v>6.404133719564707</v>
      </c>
      <c r="H13" s="4"/>
    </row>
    <row r="14" spans="3:8" s="5" customFormat="1" ht="18.75" customHeight="1">
      <c r="C14" s="27"/>
      <c r="D14" s="28"/>
      <c r="E14" s="29"/>
      <c r="F14" s="30"/>
      <c r="G14" s="31"/>
      <c r="H14" s="4"/>
    </row>
    <row r="15" spans="3:8" s="5" customFormat="1" ht="18.75" customHeight="1">
      <c r="C15" s="27" t="s">
        <v>33</v>
      </c>
      <c r="D15" s="28" t="s">
        <v>12</v>
      </c>
      <c r="E15" s="29">
        <v>381</v>
      </c>
      <c r="F15" s="30">
        <v>39.1</v>
      </c>
      <c r="G15" s="31">
        <f>E15/$E$26*100</f>
        <v>2.982854458623659</v>
      </c>
      <c r="H15" s="4"/>
    </row>
    <row r="16" spans="3:8" s="5" customFormat="1" ht="18.75" customHeight="1">
      <c r="C16" s="24"/>
      <c r="D16" s="28"/>
      <c r="E16" s="29"/>
      <c r="F16" s="30"/>
      <c r="G16" s="31"/>
      <c r="H16" s="4"/>
    </row>
    <row r="17" spans="3:8" s="5" customFormat="1" ht="18.75" customHeight="1">
      <c r="C17" s="27" t="s">
        <v>15</v>
      </c>
      <c r="D17" s="32" t="s">
        <v>25</v>
      </c>
      <c r="E17" s="29">
        <v>287</v>
      </c>
      <c r="F17" s="30">
        <v>29.4</v>
      </c>
      <c r="G17" s="31">
        <f>E17/$E$26*100</f>
        <v>2.246927111876615</v>
      </c>
      <c r="H17" s="4"/>
    </row>
    <row r="18" spans="3:8" s="5" customFormat="1" ht="18.75" customHeight="1">
      <c r="C18" s="24"/>
      <c r="D18" s="25"/>
      <c r="E18" s="29"/>
      <c r="F18" s="30"/>
      <c r="G18" s="26"/>
      <c r="H18" s="4"/>
    </row>
    <row r="19" spans="3:8" s="5" customFormat="1" ht="18.75" customHeight="1">
      <c r="C19" s="27" t="s">
        <v>17</v>
      </c>
      <c r="D19" s="28" t="s">
        <v>36</v>
      </c>
      <c r="E19" s="29">
        <v>210</v>
      </c>
      <c r="F19" s="30">
        <v>21.5</v>
      </c>
      <c r="G19" s="31">
        <f>E19/$E$26*100</f>
        <v>1.6440930086902057</v>
      </c>
      <c r="H19" s="4"/>
    </row>
    <row r="20" spans="3:8" s="5" customFormat="1" ht="18.75" customHeight="1">
      <c r="C20" s="24"/>
      <c r="D20" s="28"/>
      <c r="E20" s="29"/>
      <c r="F20" s="30"/>
      <c r="G20" s="31"/>
      <c r="H20" s="4"/>
    </row>
    <row r="21" spans="3:8" s="5" customFormat="1" ht="18.75" customHeight="1">
      <c r="C21" s="27" t="s">
        <v>37</v>
      </c>
      <c r="D21" s="32" t="s">
        <v>35</v>
      </c>
      <c r="E21" s="29">
        <v>208</v>
      </c>
      <c r="F21" s="30">
        <v>21.3</v>
      </c>
      <c r="G21" s="31">
        <f>E21/$E$26*100</f>
        <v>1.6284349800360136</v>
      </c>
      <c r="H21" s="4"/>
    </row>
    <row r="22" spans="3:8" s="5" customFormat="1" ht="18.75" customHeight="1">
      <c r="C22" s="24"/>
      <c r="D22" s="28"/>
      <c r="E22" s="29"/>
      <c r="F22" s="30"/>
      <c r="G22" s="26"/>
      <c r="H22" s="4"/>
    </row>
    <row r="23" spans="3:8" s="5" customFormat="1" ht="18.75" customHeight="1">
      <c r="C23" s="33" t="s">
        <v>38</v>
      </c>
      <c r="D23" s="34" t="s">
        <v>44</v>
      </c>
      <c r="E23" s="35">
        <v>156</v>
      </c>
      <c r="F23" s="36">
        <v>16</v>
      </c>
      <c r="G23" s="37">
        <f>E23/$E$26*100</f>
        <v>1.22132623502701</v>
      </c>
      <c r="H23" s="4"/>
    </row>
    <row r="24" spans="3:8" s="5" customFormat="1" ht="18.75" customHeight="1">
      <c r="C24" s="21"/>
      <c r="D24" s="38"/>
      <c r="E24" s="29"/>
      <c r="F24" s="39"/>
      <c r="G24" s="40"/>
      <c r="H24" s="4"/>
    </row>
    <row r="25" spans="3:8" s="5" customFormat="1" ht="24.75" customHeight="1">
      <c r="C25" s="41"/>
      <c r="D25" s="42" t="s">
        <v>18</v>
      </c>
      <c r="E25" s="43">
        <f>E26-SUM(E5:E23)</f>
        <v>2565</v>
      </c>
      <c r="F25" s="39">
        <f>F26-SUM(F5:F23)</f>
        <v>263.1999999999998</v>
      </c>
      <c r="G25" s="40">
        <f>E25/$E$26*100</f>
        <v>20.0814217490018</v>
      </c>
      <c r="H25" s="4"/>
    </row>
    <row r="26" spans="3:8" s="5" customFormat="1" ht="24.75" customHeight="1" thickBot="1">
      <c r="C26" s="86" t="s">
        <v>19</v>
      </c>
      <c r="D26" s="87"/>
      <c r="E26" s="44">
        <v>12773</v>
      </c>
      <c r="F26" s="45">
        <v>1310.1</v>
      </c>
      <c r="G26" s="46">
        <f>SUM(G4:G25)</f>
        <v>100.00000000000001</v>
      </c>
      <c r="H26" s="4"/>
    </row>
    <row r="27" spans="3:8" s="5" customFormat="1" ht="21" customHeight="1">
      <c r="C27" s="14" t="s">
        <v>45</v>
      </c>
      <c r="D27" s="10"/>
      <c r="E27" s="11"/>
      <c r="F27" s="12"/>
      <c r="G27" s="12"/>
      <c r="H27" s="13"/>
    </row>
    <row r="28" spans="3:8" s="5" customFormat="1" ht="21" customHeight="1">
      <c r="C28" s="15" t="s">
        <v>46</v>
      </c>
      <c r="D28" s="10"/>
      <c r="E28" s="11"/>
      <c r="F28" s="12"/>
      <c r="G28" s="12"/>
      <c r="H28" s="13"/>
    </row>
    <row r="29" spans="3:7" s="8" customFormat="1" ht="24" customHeight="1" thickBot="1">
      <c r="C29" s="48" t="s">
        <v>20</v>
      </c>
      <c r="D29" s="6"/>
      <c r="E29" s="6"/>
      <c r="F29" s="7"/>
      <c r="G29" s="7"/>
    </row>
    <row r="30" spans="3:8" s="17" customFormat="1" ht="15" customHeight="1">
      <c r="C30" s="80" t="s">
        <v>4</v>
      </c>
      <c r="D30" s="82" t="s">
        <v>1</v>
      </c>
      <c r="E30" s="84" t="s">
        <v>2</v>
      </c>
      <c r="F30" s="50" t="s">
        <v>3</v>
      </c>
      <c r="G30" s="51" t="s">
        <v>39</v>
      </c>
      <c r="H30" s="16"/>
    </row>
    <row r="31" spans="3:8" s="17" customFormat="1" ht="15" customHeight="1">
      <c r="C31" s="81"/>
      <c r="D31" s="83"/>
      <c r="E31" s="85"/>
      <c r="F31" s="53" t="s">
        <v>40</v>
      </c>
      <c r="G31" s="54" t="s">
        <v>41</v>
      </c>
      <c r="H31" s="16" t="s">
        <v>26</v>
      </c>
    </row>
    <row r="32" spans="3:8" s="17" customFormat="1" ht="9.75" customHeight="1">
      <c r="C32" s="55"/>
      <c r="D32" s="56"/>
      <c r="E32" s="56"/>
      <c r="F32" s="56"/>
      <c r="G32" s="57"/>
      <c r="H32" s="16"/>
    </row>
    <row r="33" spans="3:8" s="17" customFormat="1" ht="9.75" customHeight="1">
      <c r="C33" s="58" t="s">
        <v>5</v>
      </c>
      <c r="D33" s="59" t="s">
        <v>6</v>
      </c>
      <c r="E33" s="60">
        <v>364872</v>
      </c>
      <c r="F33" s="61">
        <v>290.3</v>
      </c>
      <c r="G33" s="62">
        <f>E33/$E$54*100</f>
        <v>28.765503344275945</v>
      </c>
      <c r="H33" s="16"/>
    </row>
    <row r="34" spans="3:8" s="17" customFormat="1" ht="9.75" customHeight="1">
      <c r="C34" s="55"/>
      <c r="D34" s="56"/>
      <c r="E34" s="60"/>
      <c r="F34" s="56"/>
      <c r="G34" s="57"/>
      <c r="H34" s="16"/>
    </row>
    <row r="35" spans="3:8" s="17" customFormat="1" ht="9.75" customHeight="1">
      <c r="C35" s="58" t="s">
        <v>7</v>
      </c>
      <c r="D35" s="59" t="s">
        <v>47</v>
      </c>
      <c r="E35" s="60">
        <v>196723</v>
      </c>
      <c r="F35" s="61">
        <v>156.5</v>
      </c>
      <c r="G35" s="62">
        <f>E35/$E$54*100</f>
        <v>15.509099394845304</v>
      </c>
      <c r="H35" s="16"/>
    </row>
    <row r="36" spans="3:8" s="17" customFormat="1" ht="9.75" customHeight="1">
      <c r="C36" s="55"/>
      <c r="D36" s="59"/>
      <c r="E36" s="60"/>
      <c r="F36" s="56"/>
      <c r="G36" s="57"/>
      <c r="H36" s="16"/>
    </row>
    <row r="37" spans="3:8" s="17" customFormat="1" ht="9.75" customHeight="1">
      <c r="C37" s="58" t="s">
        <v>8</v>
      </c>
      <c r="D37" s="59" t="s">
        <v>21</v>
      </c>
      <c r="E37" s="60">
        <v>122969</v>
      </c>
      <c r="F37" s="61">
        <v>97.8</v>
      </c>
      <c r="G37" s="62">
        <f>E37/$E$54*100</f>
        <v>9.694537209603007</v>
      </c>
      <c r="H37" s="16"/>
    </row>
    <row r="38" spans="3:8" s="17" customFormat="1" ht="9.75" customHeight="1">
      <c r="C38" s="55"/>
      <c r="D38" s="59"/>
      <c r="E38" s="60"/>
      <c r="F38" s="56"/>
      <c r="G38" s="57"/>
      <c r="H38" s="16"/>
    </row>
    <row r="39" spans="3:8" s="17" customFormat="1" ht="9.75" customHeight="1">
      <c r="C39" s="58" t="s">
        <v>10</v>
      </c>
      <c r="D39" s="59" t="s">
        <v>27</v>
      </c>
      <c r="E39" s="60">
        <v>118347</v>
      </c>
      <c r="F39" s="61">
        <v>94.1</v>
      </c>
      <c r="G39" s="62">
        <f>E39/$E$54*100</f>
        <v>9.33015146211555</v>
      </c>
      <c r="H39" s="16"/>
    </row>
    <row r="40" spans="3:8" s="17" customFormat="1" ht="9.75" customHeight="1">
      <c r="C40" s="55"/>
      <c r="D40" s="56"/>
      <c r="E40" s="60"/>
      <c r="F40" s="61"/>
      <c r="G40" s="57"/>
      <c r="H40" s="16"/>
    </row>
    <row r="41" spans="3:8" s="17" customFormat="1" ht="9.75" customHeight="1">
      <c r="C41" s="58" t="s">
        <v>11</v>
      </c>
      <c r="D41" s="59" t="s">
        <v>42</v>
      </c>
      <c r="E41" s="60">
        <v>69720</v>
      </c>
      <c r="F41" s="61">
        <v>55.5</v>
      </c>
      <c r="G41" s="62">
        <f>E41/$E$54*100</f>
        <v>5.496532737954457</v>
      </c>
      <c r="H41" s="16"/>
    </row>
    <row r="42" spans="3:8" s="17" customFormat="1" ht="9.75" customHeight="1">
      <c r="C42" s="55"/>
      <c r="D42" s="59"/>
      <c r="E42" s="60"/>
      <c r="F42" s="61"/>
      <c r="G42" s="62"/>
      <c r="H42" s="16"/>
    </row>
    <row r="43" spans="3:8" s="17" customFormat="1" ht="9.75" customHeight="1">
      <c r="C43" s="58" t="s">
        <v>13</v>
      </c>
      <c r="D43" s="59" t="s">
        <v>12</v>
      </c>
      <c r="E43" s="60">
        <v>39574</v>
      </c>
      <c r="F43" s="61">
        <v>31.5</v>
      </c>
      <c r="G43" s="62">
        <f>E43/$E$54*100</f>
        <v>3.1199051430265303</v>
      </c>
      <c r="H43" s="16"/>
    </row>
    <row r="44" spans="3:8" s="17" customFormat="1" ht="9.75" customHeight="1">
      <c r="C44" s="55"/>
      <c r="D44" s="59"/>
      <c r="E44" s="60"/>
      <c r="F44" s="61"/>
      <c r="G44" s="57"/>
      <c r="H44" s="16"/>
    </row>
    <row r="45" spans="3:8" s="17" customFormat="1" ht="9.75" customHeight="1">
      <c r="C45" s="58" t="s">
        <v>15</v>
      </c>
      <c r="D45" s="59" t="s">
        <v>16</v>
      </c>
      <c r="E45" s="60">
        <v>26063</v>
      </c>
      <c r="F45" s="61">
        <v>20.7</v>
      </c>
      <c r="G45" s="62">
        <f>E45/$E$54*100</f>
        <v>2.0547351226234514</v>
      </c>
      <c r="H45" s="16"/>
    </row>
    <row r="46" spans="3:8" s="17" customFormat="1" ht="9.75" customHeight="1">
      <c r="C46" s="55"/>
      <c r="D46" s="56"/>
      <c r="E46" s="60"/>
      <c r="F46" s="61"/>
      <c r="G46" s="57"/>
      <c r="H46" s="16"/>
    </row>
    <row r="47" spans="3:8" s="17" customFormat="1" ht="9.75" customHeight="1">
      <c r="C47" s="58" t="s">
        <v>17</v>
      </c>
      <c r="D47" s="59" t="s">
        <v>28</v>
      </c>
      <c r="E47" s="60">
        <v>25101</v>
      </c>
      <c r="F47" s="61">
        <v>20</v>
      </c>
      <c r="G47" s="62">
        <f>E47/$E$54*100</f>
        <v>1.9788936927050322</v>
      </c>
      <c r="H47" s="16"/>
    </row>
    <row r="48" spans="3:8" s="17" customFormat="1" ht="9.75" customHeight="1">
      <c r="C48" s="55"/>
      <c r="D48" s="63"/>
      <c r="E48" s="60"/>
      <c r="F48" s="61"/>
      <c r="G48" s="57"/>
      <c r="H48" s="16"/>
    </row>
    <row r="49" spans="3:8" s="17" customFormat="1" ht="9.75" customHeight="1">
      <c r="C49" s="58" t="s">
        <v>22</v>
      </c>
      <c r="D49" s="64" t="s">
        <v>36</v>
      </c>
      <c r="E49" s="60">
        <v>16443</v>
      </c>
      <c r="F49" s="61">
        <v>13.1</v>
      </c>
      <c r="G49" s="62">
        <f>E49/$E$54*100</f>
        <v>1.2963208234392591</v>
      </c>
      <c r="H49" s="16"/>
    </row>
    <row r="50" spans="3:8" s="17" customFormat="1" ht="9.75" customHeight="1">
      <c r="C50" s="55"/>
      <c r="D50" s="56"/>
      <c r="E50" s="60"/>
      <c r="F50" s="61"/>
      <c r="G50" s="57"/>
      <c r="H50" s="16"/>
    </row>
    <row r="51" spans="3:8" s="17" customFormat="1" ht="9.75" customHeight="1">
      <c r="C51" s="58" t="s">
        <v>38</v>
      </c>
      <c r="D51" s="59" t="s">
        <v>43</v>
      </c>
      <c r="E51" s="60">
        <v>16105</v>
      </c>
      <c r="F51" s="61">
        <v>12.8</v>
      </c>
      <c r="G51" s="62">
        <f>E51/$E$54*100</f>
        <v>1.2696738345490037</v>
      </c>
      <c r="H51" s="16"/>
    </row>
    <row r="52" spans="3:8" s="17" customFormat="1" ht="9.75" customHeight="1">
      <c r="C52" s="52"/>
      <c r="D52" s="65"/>
      <c r="E52" s="60"/>
      <c r="F52" s="66"/>
      <c r="G52" s="67"/>
      <c r="H52" s="16"/>
    </row>
    <row r="53" spans="3:8" s="17" customFormat="1" ht="18.75" customHeight="1">
      <c r="C53" s="68"/>
      <c r="D53" s="69" t="s">
        <v>18</v>
      </c>
      <c r="E53" s="70">
        <f>E54-SUM(E33:E51)</f>
        <v>272519</v>
      </c>
      <c r="F53" s="66">
        <f>F54-SUM(F33:F51)</f>
        <v>216.79999999999995</v>
      </c>
      <c r="G53" s="67">
        <f>E53/$E$54*100</f>
        <v>21.48464723486246</v>
      </c>
      <c r="H53" s="16"/>
    </row>
    <row r="54" spans="3:8" s="17" customFormat="1" ht="18.75" customHeight="1" thickBot="1">
      <c r="C54" s="74" t="s">
        <v>19</v>
      </c>
      <c r="D54" s="75"/>
      <c r="E54" s="71">
        <v>1268436</v>
      </c>
      <c r="F54" s="72">
        <v>1009.1</v>
      </c>
      <c r="G54" s="73">
        <f>SUM(G32:G53)</f>
        <v>100.00000000000001</v>
      </c>
      <c r="H54" s="16"/>
    </row>
    <row r="55" s="18" customFormat="1" ht="18.75" customHeight="1">
      <c r="C55" s="49" t="s">
        <v>29</v>
      </c>
    </row>
    <row r="56" s="3" customFormat="1" ht="18.75" customHeight="1">
      <c r="C56" s="2"/>
    </row>
    <row r="57" spans="4:5" ht="17.25">
      <c r="D57" s="9"/>
      <c r="E57" s="1"/>
    </row>
    <row r="58" ht="17.25">
      <c r="E58" s="1"/>
    </row>
  </sheetData>
  <sheetProtection/>
  <mergeCells count="8">
    <mergeCell ref="C54:D54"/>
    <mergeCell ref="D2:D3"/>
    <mergeCell ref="C2:C3"/>
    <mergeCell ref="E2:E3"/>
    <mergeCell ref="C30:C31"/>
    <mergeCell ref="D30:D31"/>
    <mergeCell ref="E30:E31"/>
    <mergeCell ref="C26:D26"/>
  </mergeCells>
  <printOptions horizontalCentered="1"/>
  <pageMargins left="0.3937007874015748" right="0.3937007874015748" top="0.3937007874015748" bottom="0.3937007874015748" header="0.5118110236220472" footer="0.3937007874015748"/>
  <pageSetup firstPageNumber="13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131504</cp:lastModifiedBy>
  <cp:lastPrinted>2014-10-02T06:32:54Z</cp:lastPrinted>
  <dcterms:created xsi:type="dcterms:W3CDTF">1997-06-09T16:54:25Z</dcterms:created>
  <dcterms:modified xsi:type="dcterms:W3CDTF">2014-10-09T01:13:12Z</dcterms:modified>
  <cp:category/>
  <cp:version/>
  <cp:contentType/>
  <cp:contentStatus/>
</cp:coreProperties>
</file>