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医務課（全体)\★医療施設等経営強化緊急支援事業\00 共通\★要綱\02 生産性向上・職場環境整備等支援事業\HP用\"/>
    </mc:Choice>
  </mc:AlternateContent>
  <xr:revisionPtr revIDLastSave="0" documentId="13_ncr:1_{E141D9F0-766E-4B32-84B9-66CCC5BE3B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第7号様式 精算書" sheetId="5" r:id="rId1"/>
    <sheet name="第8号様式 実績報告書" sheetId="2" r:id="rId2"/>
    <sheet name="記載例【病院・有床診(5床以上)】" sheetId="10" r:id="rId3"/>
    <sheet name="記載例【有床診(4床以下)・無床診・歯科・訪看】" sheetId="12" r:id="rId4"/>
    <sheet name="リスト" sheetId="9" state="hidden" r:id="rId5"/>
  </sheets>
  <definedNames>
    <definedName name="_xlnm.Print_Area" localSheetId="4">#REF!</definedName>
    <definedName name="_xlnm.Print_Area" localSheetId="2">'記載例【病院・有床診(5床以上)】'!$A$1:$H$52</definedName>
    <definedName name="_xlnm.Print_Area" localSheetId="3">'記載例【有床診(4床以下)・無床診・歯科・訪看】'!$A$1:$H$52</definedName>
    <definedName name="_xlnm.Print_Area" localSheetId="0">'第7号様式 精算書'!$A$1:$J$29</definedName>
    <definedName name="_xlnm.Print_Area" localSheetId="1">'第8号様式 実績報告書'!$A$1:$H$51</definedName>
    <definedName name="_xlnm.Print_Area">#REF!</definedName>
    <definedName name="病床確保料" localSheetId="4">#REF!</definedName>
    <definedName name="病床確保料" localSheetId="2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2" l="1"/>
  <c r="H39" i="12"/>
  <c r="H49" i="12" s="1"/>
  <c r="H51" i="12" s="1"/>
  <c r="J51" i="10" l="1"/>
  <c r="H39" i="10"/>
  <c r="H49" i="10" s="1"/>
  <c r="H51" i="10" s="1"/>
  <c r="H38" i="2" l="1"/>
  <c r="H48" i="2" s="1"/>
  <c r="H50" i="2" s="1"/>
  <c r="J5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菊間　駿佑</author>
  </authors>
  <commentList>
    <comment ref="D32" authorId="0" shapeId="0" xr:uid="{00000000-0006-0000-0100-000001000000}">
      <text>
        <r>
          <rPr>
            <sz val="11"/>
            <color theme="1"/>
            <rFont val="游ゴシック"/>
            <family val="3"/>
            <charset val="128"/>
          </rPr>
          <t>プルダウンに該当しない場合は直接入力してください。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菊間　駿佑</author>
  </authors>
  <commentList>
    <comment ref="D33" authorId="0" shapeId="0" xr:uid="{00000000-0006-0000-0200-000001000000}">
      <text>
        <r>
          <rPr>
            <sz val="11"/>
            <color theme="1"/>
            <rFont val="游ゴシック"/>
            <family val="3"/>
            <charset val="128"/>
          </rPr>
          <t>プルダウンに該当しない場合は直接入力してください。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菊間　駿佑</author>
  </authors>
  <commentList>
    <comment ref="D33" authorId="0" shapeId="0" xr:uid="{00000000-0006-0000-0300-000001000000}">
      <text>
        <r>
          <rPr>
            <sz val="11"/>
            <color theme="1"/>
            <rFont val="游ゴシック"/>
            <family val="3"/>
            <charset val="128"/>
          </rPr>
          <t>プルダウンに該当しない場合は直接入力してください。</t>
        </r>
      </text>
    </comment>
  </commentList>
</comments>
</file>

<file path=xl/sharedStrings.xml><?xml version="1.0" encoding="utf-8"?>
<sst xmlns="http://schemas.openxmlformats.org/spreadsheetml/2006/main" count="266" uniqueCount="191">
  <si>
    <t>申請者</t>
    <rPh sb="0" eb="3">
      <t>シンセイシャ</t>
    </rPh>
    <phoneticPr fontId="2"/>
  </si>
  <si>
    <t>病院等の名称</t>
    <rPh sb="0" eb="3">
      <t>ビョウイントウ</t>
    </rPh>
    <rPh sb="4" eb="6">
      <t>メイショウ</t>
    </rPh>
    <phoneticPr fontId="2"/>
  </si>
  <si>
    <t>法人名</t>
    <rPh sb="0" eb="3">
      <t>ホウジンメイ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</si>
  <si>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</si>
  <si>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</si>
  <si>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保険医療機関等名：</t>
    <rPh sb="6" eb="7">
      <t>トウ</t>
    </rPh>
    <phoneticPr fontId="5"/>
  </si>
  <si>
    <t>該当にチェック→</t>
    <rPh sb="0" eb="2">
      <t>ガイトウ</t>
    </rPh>
    <phoneticPr fontId="5"/>
  </si>
  <si>
    <t>施設区分：　病院 　　有床診療所　　 無床診療所　</t>
    <rPh sb="0" eb="2">
      <t>シセツ</t>
    </rPh>
    <rPh sb="2" eb="4">
      <t>クブン</t>
    </rPh>
    <rPh sb="6" eb="8">
      <t>ビョウイン</t>
    </rPh>
    <rPh sb="11" eb="13">
      <t>ユウショウ</t>
    </rPh>
    <rPh sb="13" eb="16">
      <t>シンリョウジョ</t>
    </rPh>
    <rPh sb="19" eb="21">
      <t>ムショウ</t>
    </rPh>
    <rPh sb="21" eb="24">
      <t>シンリョウジョ</t>
    </rPh>
    <phoneticPr fontId="5"/>
  </si>
  <si>
    <t>　　　　　　歯科診療所　　 訪問看護ステーション</t>
    <rPh sb="6" eb="8">
      <t>シカ</t>
    </rPh>
    <rPh sb="8" eb="11">
      <t>シンリョウジョ</t>
    </rPh>
    <rPh sb="14" eb="16">
      <t>ホウモン</t>
    </rPh>
    <rPh sb="16" eb="18">
      <t>カンゴ</t>
    </rPh>
    <phoneticPr fontId="5"/>
  </si>
  <si>
    <t>事務担当者名：</t>
    <rPh sb="0" eb="2">
      <t>ジム</t>
    </rPh>
    <rPh sb="2" eb="6">
      <t>タントウシャメイ</t>
    </rPh>
    <phoneticPr fontId="5"/>
  </si>
  <si>
    <t>電話番号：</t>
    <rPh sb="0" eb="3">
      <t>デンワバン</t>
    </rPh>
    <rPh sb="3" eb="4">
      <t>ゴウ</t>
    </rPh>
    <phoneticPr fontId="5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</si>
  <si>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5"/>
  </si>
  <si>
    <t>令和７年３月31日時点において、以下に掲げる診療報酬のいずれかを届け出ている。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5"/>
  </si>
  <si>
    <t>項目</t>
    <rPh sb="0" eb="2">
      <t>コウモク</t>
    </rPh>
    <phoneticPr fontId="5"/>
  </si>
  <si>
    <t>チェック</t>
  </si>
  <si>
    <t>O100 外来・在宅ベースアップ評価料（Ⅰ）</t>
  </si>
  <si>
    <t>P100 歯科外来・在宅ベースアップ評価料（Ⅰ）</t>
  </si>
  <si>
    <t>O102 入院ベースアップ評価料（医科）</t>
  </si>
  <si>
    <t>P102 入院ベースアップ評価料（歯科）</t>
  </si>
  <si>
    <t>訪問看護ベースアップ評価料（Ⅰ）</t>
  </si>
  <si>
    <t>①タブレット端末、離床センサー、インカム、ＷＥＢ会議設備、床ふきロボット、監視カメラ等の業務効率化に資する設備の導入</t>
  </si>
  <si>
    <t>設備名</t>
    <rPh sb="0" eb="2">
      <t>セツビ</t>
    </rPh>
    <rPh sb="2" eb="3">
      <t>メイ</t>
    </rPh>
    <phoneticPr fontId="5"/>
  </si>
  <si>
    <t>導入設備</t>
    <rPh sb="0" eb="2">
      <t>ドウニュウ</t>
    </rPh>
    <rPh sb="2" eb="4">
      <t>セツビ</t>
    </rPh>
    <phoneticPr fontId="5"/>
  </si>
  <si>
    <t>合計</t>
    <rPh sb="0" eb="2">
      <t>ゴウケイ</t>
    </rPh>
    <phoneticPr fontId="5"/>
  </si>
  <si>
    <t>②医師事務作業補助者、看護補助者等の職員の新たな配置によるタスクシフト／シェア</t>
  </si>
  <si>
    <t>③処遇改善を目的とした、既に雇用している職員の賃金改善</t>
  </si>
  <si>
    <t>①＋②＋③</t>
  </si>
  <si>
    <t>※1,000円未満の端数が生じた場合は切捨て後の額を記入すること。↑</t>
    <rPh sb="6" eb="7">
      <t>エン</t>
    </rPh>
    <rPh sb="7" eb="9">
      <t>ミマン</t>
    </rPh>
    <rPh sb="10" eb="12">
      <t>ハスウ</t>
    </rPh>
    <rPh sb="13" eb="14">
      <t>ショウ</t>
    </rPh>
    <rPh sb="16" eb="18">
      <t>バアイ</t>
    </rPh>
    <rPh sb="19" eb="21">
      <t>キリス</t>
    </rPh>
    <rPh sb="22" eb="23">
      <t>アト</t>
    </rPh>
    <rPh sb="24" eb="25">
      <t>ガク</t>
    </rPh>
    <rPh sb="26" eb="28">
      <t>キニュウ</t>
    </rPh>
    <phoneticPr fontId="5"/>
  </si>
  <si>
    <t>○○○病院</t>
    <rPh sb="3" eb="5">
      <t>ビョウイン</t>
    </rPh>
    <phoneticPr fontId="5"/>
  </si>
  <si>
    <t>和歌山　太郎</t>
    <rPh sb="0" eb="3">
      <t>ワカヤマ</t>
    </rPh>
    <rPh sb="4" eb="6">
      <t>タロウ</t>
    </rPh>
    <phoneticPr fontId="5"/>
  </si>
  <si>
    <t>離床センサー</t>
  </si>
  <si>
    <t>タブレット端末</t>
  </si>
  <si>
    <t>000-000-0000</t>
  </si>
  <si>
    <t>○○○○＠▲▲▲.com</t>
  </si>
  <si>
    <t>　　　　　　　　　　　　　　　　　　　　　　</t>
    <phoneticPr fontId="2"/>
  </si>
  <si>
    <t>　　１　精　算　額</t>
    <phoneticPr fontId="2"/>
  </si>
  <si>
    <t>　和歌山県知事　様</t>
    <rPh sb="1" eb="5">
      <t>ワカヤマケン</t>
    </rPh>
    <rPh sb="5" eb="7">
      <t>チジ</t>
    </rPh>
    <rPh sb="8" eb="9">
      <t>サマ</t>
    </rPh>
    <phoneticPr fontId="2"/>
  </si>
  <si>
    <t>　　２　添付書類</t>
    <rPh sb="4" eb="8">
      <t>テンプショルイ</t>
    </rPh>
    <phoneticPr fontId="2"/>
  </si>
  <si>
    <t>・事業実績報告書</t>
    <rPh sb="1" eb="8">
      <t>ジギョウジッセキホウコクショ</t>
    </rPh>
    <phoneticPr fontId="2"/>
  </si>
  <si>
    <t>【交付決定額】</t>
    <rPh sb="1" eb="3">
      <t>コウフ</t>
    </rPh>
    <rPh sb="3" eb="5">
      <t>ケッテイ</t>
    </rPh>
    <rPh sb="5" eb="6">
      <t>ガク</t>
    </rPh>
    <phoneticPr fontId="5"/>
  </si>
  <si>
    <t>交付決定額</t>
    <rPh sb="0" eb="4">
      <t>コウフケッテイ</t>
    </rPh>
    <rPh sb="4" eb="5">
      <t>ガク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</si>
  <si>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5"/>
  </si>
  <si>
    <t>①に要した支出額</t>
    <rPh sb="2" eb="3">
      <t>ヨウ</t>
    </rPh>
    <rPh sb="5" eb="8">
      <t>シシュツガク</t>
    </rPh>
    <phoneticPr fontId="5"/>
  </si>
  <si>
    <t>②に要した支出額</t>
    <rPh sb="2" eb="3">
      <t>ヨウ</t>
    </rPh>
    <rPh sb="5" eb="8">
      <t>シシュツガク</t>
    </rPh>
    <phoneticPr fontId="5"/>
  </si>
  <si>
    <t>③に要した支出額</t>
    <rPh sb="2" eb="3">
      <t>ヨウ</t>
    </rPh>
    <rPh sb="5" eb="8">
      <t>シシュツガク</t>
    </rPh>
    <phoneticPr fontId="5"/>
  </si>
  <si>
    <t>医療機関種別</t>
    <rPh sb="0" eb="2">
      <t>イリョウ</t>
    </rPh>
    <rPh sb="2" eb="4">
      <t>キカン</t>
    </rPh>
    <rPh sb="4" eb="6">
      <t>シュベツ</t>
    </rPh>
    <phoneticPr fontId="5"/>
  </si>
  <si>
    <t>都道府県</t>
    <rPh sb="0" eb="4">
      <t>トドウフケン</t>
    </rPh>
    <phoneticPr fontId="5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</si>
  <si>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5"/>
  </si>
  <si>
    <t>開設主体</t>
    <rPh sb="0" eb="2">
      <t>カイセツ</t>
    </rPh>
    <rPh sb="2" eb="4">
      <t>シュタイ</t>
    </rPh>
    <phoneticPr fontId="5"/>
  </si>
  <si>
    <t>ＩＣＴ機器の導入による業務の効率化の具体的な取組</t>
  </si>
  <si>
    <t>タスクシフト／シェアによる業務の効率化</t>
  </si>
  <si>
    <t>病院</t>
    <rPh sb="0" eb="2">
      <t>ビョウイン</t>
    </rPh>
    <phoneticPr fontId="5"/>
  </si>
  <si>
    <t>01 北海道</t>
  </si>
  <si>
    <t>薬剤師</t>
  </si>
  <si>
    <t>厚生労働省</t>
  </si>
  <si>
    <t>医師事務作業補助者・看護補助者等の配置</t>
    <rPh sb="15" eb="16">
      <t>トウ</t>
    </rPh>
    <phoneticPr fontId="5"/>
  </si>
  <si>
    <t>有床診療所</t>
    <rPh sb="0" eb="2">
      <t>ユウショウ</t>
    </rPh>
    <rPh sb="2" eb="5">
      <t>シンリョウジョ</t>
    </rPh>
    <phoneticPr fontId="5"/>
  </si>
  <si>
    <t>実施済み</t>
    <rPh sb="0" eb="3">
      <t>ジッシズ</t>
    </rPh>
    <phoneticPr fontId="5"/>
  </si>
  <si>
    <t>医科診療所（有床）</t>
    <rPh sb="0" eb="2">
      <t>イカ</t>
    </rPh>
    <rPh sb="2" eb="5">
      <t>シンリョウジョ</t>
    </rPh>
    <rPh sb="6" eb="8">
      <t>ユウショウ</t>
    </rPh>
    <phoneticPr fontId="5"/>
  </si>
  <si>
    <t>02 青森県</t>
  </si>
  <si>
    <t>保健師</t>
  </si>
  <si>
    <t>独立行政法人国立病院機構</t>
  </si>
  <si>
    <t>無床診療所</t>
    <rPh sb="0" eb="2">
      <t>ムショウ</t>
    </rPh>
    <rPh sb="2" eb="5">
      <t>シンリョウジョ</t>
    </rPh>
    <phoneticPr fontId="5"/>
  </si>
  <si>
    <t>令和7年8月</t>
    <rPh sb="0" eb="2">
      <t>レイワ</t>
    </rPh>
    <rPh sb="3" eb="4">
      <t>ネン</t>
    </rPh>
    <rPh sb="5" eb="6">
      <t>ガツ</t>
    </rPh>
    <phoneticPr fontId="5"/>
  </si>
  <si>
    <t>歯科診療所（有床）</t>
    <rPh sb="0" eb="2">
      <t>シカ</t>
    </rPh>
    <rPh sb="2" eb="5">
      <t>シンリョウジョ</t>
    </rPh>
    <rPh sb="6" eb="8">
      <t>ユウショウ</t>
    </rPh>
    <phoneticPr fontId="5"/>
  </si>
  <si>
    <t>03 岩手県</t>
  </si>
  <si>
    <t>助産師</t>
  </si>
  <si>
    <t>国立大学法人</t>
  </si>
  <si>
    <t>インカム</t>
  </si>
  <si>
    <t>歯科診療所</t>
    <rPh sb="0" eb="2">
      <t>シカ</t>
    </rPh>
    <rPh sb="2" eb="5">
      <t>シンリョウジョ</t>
    </rPh>
    <phoneticPr fontId="5"/>
  </si>
  <si>
    <t>令和7年9月</t>
    <rPh sb="0" eb="2">
      <t>レイワ</t>
    </rPh>
    <rPh sb="3" eb="4">
      <t>ネン</t>
    </rPh>
    <rPh sb="5" eb="6">
      <t>ガツ</t>
    </rPh>
    <phoneticPr fontId="5"/>
  </si>
  <si>
    <t>医科診療所（無床）</t>
    <rPh sb="0" eb="2">
      <t>イカ</t>
    </rPh>
    <rPh sb="2" eb="5">
      <t>シンリョウジョ</t>
    </rPh>
    <rPh sb="6" eb="8">
      <t>ムショウ</t>
    </rPh>
    <phoneticPr fontId="5"/>
  </si>
  <si>
    <t>04 宮城県</t>
  </si>
  <si>
    <t>理学療法士</t>
  </si>
  <si>
    <t>独立行政法人労働者健康安全機構</t>
  </si>
  <si>
    <t>WEB会議設備</t>
  </si>
  <si>
    <t>訪問看護ステーション</t>
    <rPh sb="0" eb="2">
      <t>ホウモン</t>
    </rPh>
    <rPh sb="2" eb="4">
      <t>カンゴ</t>
    </rPh>
    <phoneticPr fontId="5"/>
  </si>
  <si>
    <t>令和7年10月</t>
    <rPh sb="0" eb="2">
      <t>レイワ</t>
    </rPh>
    <rPh sb="3" eb="4">
      <t>ネン</t>
    </rPh>
    <rPh sb="6" eb="7">
      <t>ガツ</t>
    </rPh>
    <phoneticPr fontId="5"/>
  </si>
  <si>
    <t>歯科診療所（無床）</t>
    <rPh sb="0" eb="2">
      <t>シカ</t>
    </rPh>
    <rPh sb="2" eb="5">
      <t>シンリョウジョ</t>
    </rPh>
    <rPh sb="6" eb="8">
      <t>ムショウ</t>
    </rPh>
    <phoneticPr fontId="5"/>
  </si>
  <si>
    <t>05 秋田県</t>
  </si>
  <si>
    <t>作業療法士</t>
  </si>
  <si>
    <t>国立高度専門医療研究センター</t>
  </si>
  <si>
    <t>床ふきロボット</t>
  </si>
  <si>
    <t>令和7年11月</t>
    <rPh sb="0" eb="2">
      <t>レイワ</t>
    </rPh>
    <rPh sb="3" eb="4">
      <t>ネン</t>
    </rPh>
    <rPh sb="6" eb="7">
      <t>ガツ</t>
    </rPh>
    <phoneticPr fontId="5"/>
  </si>
  <si>
    <t>訪問看護事業者</t>
    <rPh sb="0" eb="2">
      <t>ホウモン</t>
    </rPh>
    <rPh sb="2" eb="4">
      <t>カンゴ</t>
    </rPh>
    <rPh sb="4" eb="7">
      <t>ジギョウシャ</t>
    </rPh>
    <phoneticPr fontId="5"/>
  </si>
  <si>
    <t>06 山形県</t>
  </si>
  <si>
    <t>視能訓練士</t>
  </si>
  <si>
    <t>独立行政法人地域医療機能推進機構</t>
  </si>
  <si>
    <t>監視カメラの導入</t>
  </si>
  <si>
    <t>令和7年12月</t>
    <rPh sb="0" eb="2">
      <t>レイワ</t>
    </rPh>
    <rPh sb="3" eb="4">
      <t>ネン</t>
    </rPh>
    <rPh sb="6" eb="7">
      <t>ガツ</t>
    </rPh>
    <phoneticPr fontId="5"/>
  </si>
  <si>
    <t>07 福島県</t>
  </si>
  <si>
    <t>言語聴覚士</t>
  </si>
  <si>
    <t>その他(国の機関)</t>
  </si>
  <si>
    <t>令和8年1月</t>
    <rPh sb="0" eb="2">
      <t>レイワ</t>
    </rPh>
    <rPh sb="3" eb="4">
      <t>ネン</t>
    </rPh>
    <rPh sb="5" eb="6">
      <t>ガツ</t>
    </rPh>
    <phoneticPr fontId="5"/>
  </si>
  <si>
    <t>08 茨城県</t>
  </si>
  <si>
    <t>義肢装具士</t>
  </si>
  <si>
    <t>都道府県</t>
  </si>
  <si>
    <t>令和8年2月</t>
    <rPh sb="0" eb="2">
      <t>レイワ</t>
    </rPh>
    <rPh sb="3" eb="4">
      <t>ネン</t>
    </rPh>
    <rPh sb="5" eb="6">
      <t>ガツ</t>
    </rPh>
    <phoneticPr fontId="5"/>
  </si>
  <si>
    <t>09 栃木県</t>
  </si>
  <si>
    <t>歯科衛生士</t>
  </si>
  <si>
    <t>市町村</t>
  </si>
  <si>
    <t>令和8年3月</t>
    <rPh sb="0" eb="2">
      <t>レイワ</t>
    </rPh>
    <rPh sb="3" eb="4">
      <t>ネン</t>
    </rPh>
    <rPh sb="5" eb="6">
      <t>ガツ</t>
    </rPh>
    <phoneticPr fontId="5"/>
  </si>
  <si>
    <t>10 群馬県</t>
  </si>
  <si>
    <t>歯科技工士</t>
  </si>
  <si>
    <t>地方独立行政法人</t>
  </si>
  <si>
    <t>11 埼玉県</t>
  </si>
  <si>
    <t>歯科業務補助者</t>
  </si>
  <si>
    <t>日赤</t>
  </si>
  <si>
    <t>12 千葉県</t>
  </si>
  <si>
    <t>診療放射線技師</t>
  </si>
  <si>
    <t>済生会</t>
  </si>
  <si>
    <t>13 東京都</t>
  </si>
  <si>
    <t>診療エックス線技師</t>
  </si>
  <si>
    <t>厚生連</t>
  </si>
  <si>
    <t>14 神奈川県</t>
  </si>
  <si>
    <t>臨床検査技師</t>
  </si>
  <si>
    <t>北海道社会事業協会、</t>
  </si>
  <si>
    <t>15 新潟県</t>
  </si>
  <si>
    <t>衛生検査技師</t>
  </si>
  <si>
    <t>国民健康保険団体連合会</t>
  </si>
  <si>
    <t>16 富山県</t>
  </si>
  <si>
    <t>臨床工学技士</t>
  </si>
  <si>
    <t>健康保険組合及びその連合会、共済組合及びその連合会、国民健康保険組合</t>
  </si>
  <si>
    <t>17 石川県</t>
  </si>
  <si>
    <t>管理栄養士</t>
  </si>
  <si>
    <t>医療法人</t>
    <rPh sb="0" eb="2">
      <t>イリョウ</t>
    </rPh>
    <rPh sb="2" eb="4">
      <t>ホウジン</t>
    </rPh>
    <phoneticPr fontId="5"/>
  </si>
  <si>
    <t>18 福井県</t>
  </si>
  <si>
    <t>栄養士</t>
  </si>
  <si>
    <t>個人</t>
    <rPh sb="0" eb="2">
      <t>コジン</t>
    </rPh>
    <phoneticPr fontId="5"/>
  </si>
  <si>
    <t>19 山梨県</t>
  </si>
  <si>
    <t>精神保健福祉士</t>
  </si>
  <si>
    <t>公益法人</t>
  </si>
  <si>
    <t>20 長野県</t>
  </si>
  <si>
    <t>社会福祉士</t>
  </si>
  <si>
    <t>私立学校法人</t>
  </si>
  <si>
    <t>21 岐阜県</t>
  </si>
  <si>
    <t>介護福祉士</t>
  </si>
  <si>
    <t>社会福祉法人</t>
  </si>
  <si>
    <t>22 静岡県</t>
  </si>
  <si>
    <t>保育士</t>
  </si>
  <si>
    <t>医療生協</t>
  </si>
  <si>
    <t>23 愛知県</t>
  </si>
  <si>
    <t>救急救命士</t>
  </si>
  <si>
    <t>会社</t>
  </si>
  <si>
    <t>24 三重県</t>
  </si>
  <si>
    <t>あん摩マッサージ指圧師・はり師・きゆう師</t>
  </si>
  <si>
    <t>その他の法人</t>
  </si>
  <si>
    <t>25 滋賀県</t>
  </si>
  <si>
    <t>柔道整復師</t>
  </si>
  <si>
    <t>26 京都府</t>
  </si>
  <si>
    <t>公認心理師</t>
  </si>
  <si>
    <t>27 大阪府</t>
  </si>
  <si>
    <t>診療情報管理士</t>
  </si>
  <si>
    <t>28 兵庫県</t>
  </si>
  <si>
    <t>医師事務作業補助者</t>
  </si>
  <si>
    <t>29 奈良県</t>
  </si>
  <si>
    <t>その他医療に従事する職員（医師及び歯科医師を除く。）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</si>
  <si>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</si>
  <si>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</si>
  <si>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</si>
  <si>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</si>
  <si>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</si>
  <si>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</si>
  <si>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</si>
  <si>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</si>
  <si>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</si>
  <si>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</si>
  <si>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</si>
  <si>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</si>
  <si>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</si>
  <si>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</si>
  <si>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</si>
  <si>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</si>
  <si>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</si>
  <si>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</si>
  <si>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○○○クリニック</t>
    <phoneticPr fontId="5"/>
  </si>
  <si>
    <t>和歌山県知事　様</t>
    <rPh sb="0" eb="6">
      <t>ワカヤマケンチジ</t>
    </rPh>
    <rPh sb="7" eb="8">
      <t>サマ</t>
    </rPh>
    <phoneticPr fontId="5"/>
  </si>
  <si>
    <t>生産性向上・職場環境整備等支援事業実績報告書</t>
    <rPh sb="0" eb="5">
      <t>セイサンセイコウジョウ</t>
    </rPh>
    <rPh sb="6" eb="10">
      <t>ショクバカンキョウ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5"/>
  </si>
  <si>
    <t>別記第７号様式</t>
    <rPh sb="0" eb="2">
      <t>ベッキ</t>
    </rPh>
    <rPh sb="2" eb="3">
      <t>ダイ</t>
    </rPh>
    <rPh sb="4" eb="7">
      <t>ゴウヨウシキ</t>
    </rPh>
    <phoneticPr fontId="2"/>
  </si>
  <si>
    <t>住所・所在地</t>
    <rPh sb="0" eb="2">
      <t>ジュウショ</t>
    </rPh>
    <rPh sb="3" eb="6">
      <t>ショザイチ</t>
    </rPh>
    <phoneticPr fontId="2"/>
  </si>
  <si>
    <t>　　　　　　年　　月　　日　　</t>
    <rPh sb="6" eb="7">
      <t>ネン</t>
    </rPh>
    <rPh sb="9" eb="10">
      <t>ツキ</t>
    </rPh>
    <rPh sb="12" eb="13">
      <t>ニチ</t>
    </rPh>
    <phoneticPr fontId="2"/>
  </si>
  <si>
    <t>代表者職名</t>
    <rPh sb="0" eb="3">
      <t>ダイヒョウシャ</t>
    </rPh>
    <rPh sb="3" eb="4">
      <t>ショク</t>
    </rPh>
    <phoneticPr fontId="2"/>
  </si>
  <si>
    <t>代表者氏名</t>
    <rPh sb="0" eb="2">
      <t>ダイヒョウ</t>
    </rPh>
    <rPh sb="2" eb="3">
      <t>モノ</t>
    </rPh>
    <rPh sb="3" eb="5">
      <t>シメイ</t>
    </rPh>
    <phoneticPr fontId="2"/>
  </si>
  <si>
    <t>医療機関等コード</t>
    <rPh sb="0" eb="4">
      <t>イリョウキカン</t>
    </rPh>
    <rPh sb="4" eb="5">
      <t>トウ</t>
    </rPh>
    <phoneticPr fontId="2"/>
  </si>
  <si>
    <t>概　算　払　精　算　書</t>
    <rPh sb="0" eb="1">
      <t>ガイ</t>
    </rPh>
    <rPh sb="2" eb="3">
      <t>サン</t>
    </rPh>
    <rPh sb="4" eb="5">
      <t>バラ</t>
    </rPh>
    <rPh sb="6" eb="7">
      <t>セイ</t>
    </rPh>
    <rPh sb="8" eb="9">
      <t>サン</t>
    </rPh>
    <rPh sb="10" eb="11">
      <t>ショ</t>
    </rPh>
    <phoneticPr fontId="2"/>
  </si>
  <si>
    <t>別記第８号様式</t>
    <rPh sb="0" eb="2">
      <t>ベッキ</t>
    </rPh>
    <rPh sb="2" eb="3">
      <t>ダイ</t>
    </rPh>
    <rPh sb="4" eb="5">
      <t>ゴウ</t>
    </rPh>
    <rPh sb="5" eb="7">
      <t>ヨウシキ</t>
    </rPh>
    <phoneticPr fontId="5"/>
  </si>
  <si>
    <t>メールアドレス：</t>
    <phoneticPr fontId="2"/>
  </si>
  <si>
    <r>
      <t>（交付決定額と実支出額（①＋②＋③）を比較して小さい方）</t>
    </r>
    <r>
      <rPr>
        <b/>
        <sz val="12"/>
        <color theme="1"/>
        <rFont val="ＭＳ ゴシック"/>
        <family val="3"/>
        <charset val="128"/>
      </rPr>
      <t>【精算額】</t>
    </r>
    <rPh sb="1" eb="6">
      <t>コウフケッテイガク</t>
    </rPh>
    <rPh sb="7" eb="11">
      <t>ジツシシュツガク</t>
    </rPh>
    <rPh sb="19" eb="21">
      <t>ヒカク</t>
    </rPh>
    <rPh sb="23" eb="24">
      <t>チイ</t>
    </rPh>
    <rPh sb="26" eb="27">
      <t>ホウ</t>
    </rPh>
    <rPh sb="29" eb="32">
      <t>セイサンガク</t>
    </rPh>
    <phoneticPr fontId="2"/>
  </si>
  <si>
    <r>
      <t>（交付決定額と実支出額（①＋②＋③）を比較して小さい方）</t>
    </r>
    <r>
      <rPr>
        <b/>
        <sz val="12"/>
        <color theme="1"/>
        <rFont val="ＭＳ ゴシック"/>
        <family val="3"/>
        <charset val="128"/>
      </rPr>
      <t>【精算額】</t>
    </r>
    <rPh sb="1" eb="6">
      <t>コウフケッテイガク</t>
    </rPh>
    <rPh sb="7" eb="11">
      <t>ジツシシュツガク</t>
    </rPh>
    <rPh sb="19" eb="21">
      <t>ヒカク</t>
    </rPh>
    <rPh sb="23" eb="24">
      <t>チイ</t>
    </rPh>
    <rPh sb="26" eb="27">
      <t>ホウ</t>
    </rPh>
    <phoneticPr fontId="2"/>
  </si>
  <si>
    <t>　和歌山県生産性向上・職場環境整備等支援事業費補助金について、次のとおり関係書類を添えて報告します。</t>
    <rPh sb="1" eb="5">
      <t>ワカヤマケン</t>
    </rPh>
    <phoneticPr fontId="2"/>
  </si>
  <si>
    <t>【記載例】</t>
    <rPh sb="1" eb="4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</si>
</sst>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床&quot;"/>
    <numFmt numFmtId="177" formatCode="#,##0&quot;円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2"/>
      <color theme="1"/>
      <name val="ＭＳ ゴシック"/>
      <family val="3"/>
    </font>
    <font>
      <sz val="6"/>
      <name val="游ゴシック"/>
      <family val="3"/>
    </font>
    <font>
      <u/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theme="1"/>
      <name val="游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trike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2" applyFont="1" applyProtection="1">
      <alignment vertical="center"/>
      <protection locked="0"/>
    </xf>
    <xf numFmtId="0" fontId="4" fillId="0" borderId="3" xfId="2" applyFont="1" applyBorder="1" applyProtection="1">
      <alignment vertical="center"/>
      <protection locked="0"/>
    </xf>
    <xf numFmtId="0" fontId="4" fillId="2" borderId="3" xfId="2" applyFont="1" applyFill="1" applyBorder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6" fillId="2" borderId="3" xfId="2" applyFont="1" applyFill="1" applyBorder="1" applyProtection="1">
      <alignment vertical="center"/>
      <protection locked="0"/>
    </xf>
    <xf numFmtId="0" fontId="7" fillId="0" borderId="0" xfId="2" applyFont="1" applyProtection="1">
      <alignment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177" fontId="4" fillId="0" borderId="4" xfId="2" applyNumberFormat="1" applyFont="1" applyBorder="1" applyProtection="1">
      <alignment vertical="center"/>
      <protection locked="0"/>
    </xf>
    <xf numFmtId="176" fontId="4" fillId="0" borderId="0" xfId="2" applyNumberFormat="1" applyFont="1" applyProtection="1">
      <alignment vertical="center"/>
      <protection locked="0"/>
    </xf>
    <xf numFmtId="177" fontId="4" fillId="0" borderId="0" xfId="2" applyNumberFormat="1" applyFont="1">
      <alignment vertical="center"/>
    </xf>
    <xf numFmtId="177" fontId="4" fillId="0" borderId="0" xfId="2" applyNumberFormat="1" applyFont="1" applyProtection="1">
      <alignment vertical="center"/>
      <protection locked="0"/>
    </xf>
    <xf numFmtId="0" fontId="8" fillId="0" borderId="4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8" fillId="0" borderId="4" xfId="2" applyFont="1" applyBorder="1">
      <alignment vertical="center"/>
    </xf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4" xfId="2" applyFont="1" applyBorder="1" applyAlignment="1" applyProtection="1">
      <alignment vertical="center" wrapText="1"/>
      <protection locked="0"/>
    </xf>
    <xf numFmtId="0" fontId="4" fillId="0" borderId="4" xfId="2" applyFont="1" applyBorder="1" applyProtection="1">
      <alignment vertical="center"/>
      <protection locked="0"/>
    </xf>
    <xf numFmtId="177" fontId="4" fillId="0" borderId="0" xfId="2" applyNumberFormat="1" applyFont="1" applyAlignment="1" applyProtection="1">
      <alignment horizontal="right"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Protection="1">
      <alignment vertical="center"/>
      <protection locked="0"/>
    </xf>
    <xf numFmtId="0" fontId="3" fillId="0" borderId="0" xfId="2" applyAlignment="1">
      <alignment vertical="center" wrapText="1"/>
    </xf>
    <xf numFmtId="0" fontId="12" fillId="0" borderId="0" xfId="0" applyFont="1">
      <alignment vertical="center"/>
    </xf>
    <xf numFmtId="58" fontId="12" fillId="0" borderId="0" xfId="0" applyNumberFormat="1" applyFont="1" applyAlignment="1">
      <alignment horizontal="center" vertical="center"/>
    </xf>
    <xf numFmtId="20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1" xfId="0" applyFont="1" applyBorder="1" applyAlignment="1">
      <alignment horizontal="distributed" vertical="center"/>
    </xf>
    <xf numFmtId="58" fontId="12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3" fontId="12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5" xfId="2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8" fillId="0" borderId="4" xfId="2" applyFont="1" applyBorder="1">
      <alignment vertical="center"/>
    </xf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8" fillId="0" borderId="4" xfId="2" applyFont="1" applyBorder="1" applyAlignment="1">
      <alignment horizontal="center" vertical="center"/>
    </xf>
    <xf numFmtId="0" fontId="18" fillId="0" borderId="0" xfId="2" applyFont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26</xdr:row>
          <xdr:rowOff>88900</xdr:rowOff>
        </xdr:from>
        <xdr:to>
          <xdr:col>1</xdr:col>
          <xdr:colOff>508000</xdr:colOff>
          <xdr:row>28</xdr:row>
          <xdr:rowOff>38100</xdr:rowOff>
        </xdr:to>
        <xdr:sp macro="" textlink="">
          <xdr:nvSpPr>
            <xdr:cNvPr id="2050" name="チェック 3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95250</xdr:rowOff>
        </xdr:from>
        <xdr:to>
          <xdr:col>1</xdr:col>
          <xdr:colOff>508000</xdr:colOff>
          <xdr:row>40</xdr:row>
          <xdr:rowOff>50800</xdr:rowOff>
        </xdr:to>
        <xdr:sp macro="" textlink="">
          <xdr:nvSpPr>
            <xdr:cNvPr id="2051" name="チェック 4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42</xdr:row>
          <xdr:rowOff>165100</xdr:rowOff>
        </xdr:from>
        <xdr:to>
          <xdr:col>1</xdr:col>
          <xdr:colOff>514350</xdr:colOff>
          <xdr:row>44</xdr:row>
          <xdr:rowOff>50800</xdr:rowOff>
        </xdr:to>
        <xdr:sp macro="" textlink="">
          <xdr:nvSpPr>
            <xdr:cNvPr id="2052" name="チェック 5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18</xdr:row>
          <xdr:rowOff>107950</xdr:rowOff>
        </xdr:from>
        <xdr:to>
          <xdr:col>6</xdr:col>
          <xdr:colOff>1028700</xdr:colOff>
          <xdr:row>20</xdr:row>
          <xdr:rowOff>31750</xdr:rowOff>
        </xdr:to>
        <xdr:sp macro="" textlink="">
          <xdr:nvSpPr>
            <xdr:cNvPr id="2053" name="チェック 22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19</xdr:row>
          <xdr:rowOff>165100</xdr:rowOff>
        </xdr:from>
        <xdr:to>
          <xdr:col>6</xdr:col>
          <xdr:colOff>1028700</xdr:colOff>
          <xdr:row>21</xdr:row>
          <xdr:rowOff>31750</xdr:rowOff>
        </xdr:to>
        <xdr:sp macro="" textlink="">
          <xdr:nvSpPr>
            <xdr:cNvPr id="2054" name="チェック 24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20</xdr:row>
          <xdr:rowOff>165100</xdr:rowOff>
        </xdr:from>
        <xdr:to>
          <xdr:col>6</xdr:col>
          <xdr:colOff>1028700</xdr:colOff>
          <xdr:row>22</xdr:row>
          <xdr:rowOff>31750</xdr:rowOff>
        </xdr:to>
        <xdr:sp macro="" textlink="">
          <xdr:nvSpPr>
            <xdr:cNvPr id="2055" name="チェック 25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21</xdr:row>
          <xdr:rowOff>171450</xdr:rowOff>
        </xdr:from>
        <xdr:to>
          <xdr:col>6</xdr:col>
          <xdr:colOff>1028700</xdr:colOff>
          <xdr:row>23</xdr:row>
          <xdr:rowOff>38100</xdr:rowOff>
        </xdr:to>
        <xdr:sp macro="" textlink="">
          <xdr:nvSpPr>
            <xdr:cNvPr id="2056" name="チェック 26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736600</xdr:colOff>
          <xdr:row>22</xdr:row>
          <xdr:rowOff>203200</xdr:rowOff>
        </xdr:from>
        <xdr:to>
          <xdr:col>6</xdr:col>
          <xdr:colOff>1041400</xdr:colOff>
          <xdr:row>24</xdr:row>
          <xdr:rowOff>57150</xdr:rowOff>
        </xdr:to>
        <xdr:sp macro="" textlink="">
          <xdr:nvSpPr>
            <xdr:cNvPr id="2057" name="チェック 27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755650</xdr:colOff>
          <xdr:row>1</xdr:row>
          <xdr:rowOff>127000</xdr:rowOff>
        </xdr:from>
        <xdr:to>
          <xdr:col>6</xdr:col>
          <xdr:colOff>1060450</xdr:colOff>
          <xdr:row>3</xdr:row>
          <xdr:rowOff>76200</xdr:rowOff>
        </xdr:to>
        <xdr:sp macro="" textlink="">
          <xdr:nvSpPr>
            <xdr:cNvPr id="2060" name="チェック 50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</xdr:row>
          <xdr:rowOff>127000</xdr:rowOff>
        </xdr:from>
        <xdr:to>
          <xdr:col>7</xdr:col>
          <xdr:colOff>50800</xdr:colOff>
          <xdr:row>3</xdr:row>
          <xdr:rowOff>69850</xdr:rowOff>
        </xdr:to>
        <xdr:sp macro="" textlink="">
          <xdr:nvSpPr>
            <xdr:cNvPr id="2061" name="チェック 51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876300</xdr:colOff>
          <xdr:row>1</xdr:row>
          <xdr:rowOff>127000</xdr:rowOff>
        </xdr:from>
        <xdr:to>
          <xdr:col>7</xdr:col>
          <xdr:colOff>1181100</xdr:colOff>
          <xdr:row>3</xdr:row>
          <xdr:rowOff>69850</xdr:rowOff>
        </xdr:to>
        <xdr:sp macro="" textlink="">
          <xdr:nvSpPr>
            <xdr:cNvPr id="2062" name="チェック 52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755650</xdr:colOff>
          <xdr:row>2</xdr:row>
          <xdr:rowOff>114300</xdr:rowOff>
        </xdr:from>
        <xdr:to>
          <xdr:col>6</xdr:col>
          <xdr:colOff>1060450</xdr:colOff>
          <xdr:row>4</xdr:row>
          <xdr:rowOff>69850</xdr:rowOff>
        </xdr:to>
        <xdr:sp macro="" textlink="">
          <xdr:nvSpPr>
            <xdr:cNvPr id="2063" name="チェック 53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2</xdr:row>
          <xdr:rowOff>114300</xdr:rowOff>
        </xdr:from>
        <xdr:to>
          <xdr:col>7</xdr:col>
          <xdr:colOff>488950</xdr:colOff>
          <xdr:row>4</xdr:row>
          <xdr:rowOff>69850</xdr:rowOff>
        </xdr:to>
        <xdr:sp macro="" textlink="">
          <xdr:nvSpPr>
            <xdr:cNvPr id="2064" name="チェック 54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9217" name="チェック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27</xdr:row>
          <xdr:rowOff>88900</xdr:rowOff>
        </xdr:from>
        <xdr:to>
          <xdr:col>1</xdr:col>
          <xdr:colOff>508000</xdr:colOff>
          <xdr:row>29</xdr:row>
          <xdr:rowOff>38099</xdr:rowOff>
        </xdr:to>
        <xdr:sp macro="" textlink="">
          <xdr:nvSpPr>
            <xdr:cNvPr id="9218" name="チェック 3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39</xdr:row>
          <xdr:rowOff>95250</xdr:rowOff>
        </xdr:from>
        <xdr:to>
          <xdr:col>1</xdr:col>
          <xdr:colOff>508000</xdr:colOff>
          <xdr:row>41</xdr:row>
          <xdr:rowOff>50800</xdr:rowOff>
        </xdr:to>
        <xdr:sp macro="" textlink="">
          <xdr:nvSpPr>
            <xdr:cNvPr id="9219" name="チェック 4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43</xdr:row>
          <xdr:rowOff>165100</xdr:rowOff>
        </xdr:from>
        <xdr:to>
          <xdr:col>1</xdr:col>
          <xdr:colOff>514350</xdr:colOff>
          <xdr:row>45</xdr:row>
          <xdr:rowOff>50800</xdr:rowOff>
        </xdr:to>
        <xdr:sp macro="" textlink="">
          <xdr:nvSpPr>
            <xdr:cNvPr id="9220" name="チェック 5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19</xdr:row>
          <xdr:rowOff>107950</xdr:rowOff>
        </xdr:from>
        <xdr:to>
          <xdr:col>6</xdr:col>
          <xdr:colOff>1028700</xdr:colOff>
          <xdr:row>21</xdr:row>
          <xdr:rowOff>31750</xdr:rowOff>
        </xdr:to>
        <xdr:sp macro="" textlink="">
          <xdr:nvSpPr>
            <xdr:cNvPr id="9221" name="チェック 22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20</xdr:row>
          <xdr:rowOff>165100</xdr:rowOff>
        </xdr:from>
        <xdr:to>
          <xdr:col>6</xdr:col>
          <xdr:colOff>1028700</xdr:colOff>
          <xdr:row>22</xdr:row>
          <xdr:rowOff>31751</xdr:rowOff>
        </xdr:to>
        <xdr:sp macro="" textlink="">
          <xdr:nvSpPr>
            <xdr:cNvPr id="9222" name="チェック 24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21</xdr:row>
          <xdr:rowOff>165100</xdr:rowOff>
        </xdr:from>
        <xdr:to>
          <xdr:col>6</xdr:col>
          <xdr:colOff>1028700</xdr:colOff>
          <xdr:row>23</xdr:row>
          <xdr:rowOff>31750</xdr:rowOff>
        </xdr:to>
        <xdr:sp macro="" textlink="">
          <xdr:nvSpPr>
            <xdr:cNvPr id="9223" name="チェック 25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22</xdr:row>
          <xdr:rowOff>171450</xdr:rowOff>
        </xdr:from>
        <xdr:to>
          <xdr:col>6</xdr:col>
          <xdr:colOff>1028700</xdr:colOff>
          <xdr:row>24</xdr:row>
          <xdr:rowOff>38099</xdr:rowOff>
        </xdr:to>
        <xdr:sp macro="" textlink="">
          <xdr:nvSpPr>
            <xdr:cNvPr id="9224" name="チェック 26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736600</xdr:colOff>
          <xdr:row>23</xdr:row>
          <xdr:rowOff>203200</xdr:rowOff>
        </xdr:from>
        <xdr:to>
          <xdr:col>6</xdr:col>
          <xdr:colOff>1041400</xdr:colOff>
          <xdr:row>25</xdr:row>
          <xdr:rowOff>57150</xdr:rowOff>
        </xdr:to>
        <xdr:sp macro="" textlink="">
          <xdr:nvSpPr>
            <xdr:cNvPr id="9225" name="チェック 27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2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755650</xdr:colOff>
          <xdr:row>2</xdr:row>
          <xdr:rowOff>127000</xdr:rowOff>
        </xdr:from>
        <xdr:to>
          <xdr:col>6</xdr:col>
          <xdr:colOff>1060450</xdr:colOff>
          <xdr:row>4</xdr:row>
          <xdr:rowOff>76199</xdr:rowOff>
        </xdr:to>
        <xdr:sp macro="" textlink="">
          <xdr:nvSpPr>
            <xdr:cNvPr id="9226" name="チェック 5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2</xdr:row>
          <xdr:rowOff>127000</xdr:rowOff>
        </xdr:from>
        <xdr:to>
          <xdr:col>7</xdr:col>
          <xdr:colOff>50800</xdr:colOff>
          <xdr:row>4</xdr:row>
          <xdr:rowOff>69849</xdr:rowOff>
        </xdr:to>
        <xdr:sp macro="" textlink="">
          <xdr:nvSpPr>
            <xdr:cNvPr id="9227" name="チェック 5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876300</xdr:colOff>
          <xdr:row>2</xdr:row>
          <xdr:rowOff>127000</xdr:rowOff>
        </xdr:from>
        <xdr:to>
          <xdr:col>7</xdr:col>
          <xdr:colOff>1181100</xdr:colOff>
          <xdr:row>4</xdr:row>
          <xdr:rowOff>69849</xdr:rowOff>
        </xdr:to>
        <xdr:sp macro="" textlink="">
          <xdr:nvSpPr>
            <xdr:cNvPr id="9228" name="チェック 5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755650</xdr:colOff>
          <xdr:row>3</xdr:row>
          <xdr:rowOff>114300</xdr:rowOff>
        </xdr:from>
        <xdr:to>
          <xdr:col>6</xdr:col>
          <xdr:colOff>1060450</xdr:colOff>
          <xdr:row>5</xdr:row>
          <xdr:rowOff>69850</xdr:rowOff>
        </xdr:to>
        <xdr:sp macro="" textlink="">
          <xdr:nvSpPr>
            <xdr:cNvPr id="9229" name="チェック 5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3</xdr:row>
          <xdr:rowOff>114300</xdr:rowOff>
        </xdr:from>
        <xdr:to>
          <xdr:col>7</xdr:col>
          <xdr:colOff>488950</xdr:colOff>
          <xdr:row>5</xdr:row>
          <xdr:rowOff>69850</xdr:rowOff>
        </xdr:to>
        <xdr:sp macro="" textlink="">
          <xdr:nvSpPr>
            <xdr:cNvPr id="9230" name="チェック 5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725581</xdr:colOff>
      <xdr:row>2</xdr:row>
      <xdr:rowOff>145676</xdr:rowOff>
    </xdr:from>
    <xdr:to>
      <xdr:col>7</xdr:col>
      <xdr:colOff>2013137</xdr:colOff>
      <xdr:row>5</xdr:row>
      <xdr:rowOff>45944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569199" y="459441"/>
          <a:ext cx="2990850" cy="4381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560295</xdr:colOff>
      <xdr:row>3</xdr:row>
      <xdr:rowOff>99732</xdr:rowOff>
    </xdr:from>
    <xdr:to>
      <xdr:col>6</xdr:col>
      <xdr:colOff>672353</xdr:colOff>
      <xdr:row>5</xdr:row>
      <xdr:rowOff>21291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3664324" y="592791"/>
          <a:ext cx="851647" cy="28014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チェック</a:t>
          </a:r>
        </a:p>
      </xdr:txBody>
    </xdr:sp>
    <xdr:clientData/>
  </xdr:twoCellAnchor>
  <xdr:twoCellAnchor>
    <xdr:from>
      <xdr:col>5</xdr:col>
      <xdr:colOff>616324</xdr:colOff>
      <xdr:row>11</xdr:row>
      <xdr:rowOff>123264</xdr:rowOff>
    </xdr:from>
    <xdr:to>
      <xdr:col>7</xdr:col>
      <xdr:colOff>67235</xdr:colOff>
      <xdr:row>14</xdr:row>
      <xdr:rowOff>78440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720353" y="2050676"/>
          <a:ext cx="1893794" cy="62752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145676</xdr:colOff>
      <xdr:row>10</xdr:row>
      <xdr:rowOff>156883</xdr:rowOff>
    </xdr:from>
    <xdr:to>
      <xdr:col>7</xdr:col>
      <xdr:colOff>1333500</xdr:colOff>
      <xdr:row>13</xdr:row>
      <xdr:rowOff>235325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692588" y="1905001"/>
          <a:ext cx="1187824" cy="683559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交付決定額を記入</a:t>
          </a:r>
        </a:p>
      </xdr:txBody>
    </xdr:sp>
    <xdr:clientData/>
  </xdr:twoCellAnchor>
  <xdr:twoCellAnchor>
    <xdr:from>
      <xdr:col>1</xdr:col>
      <xdr:colOff>212912</xdr:colOff>
      <xdr:row>16</xdr:row>
      <xdr:rowOff>68917</xdr:rowOff>
    </xdr:from>
    <xdr:to>
      <xdr:col>1</xdr:col>
      <xdr:colOff>651062</xdr:colOff>
      <xdr:row>18</xdr:row>
      <xdr:rowOff>167529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25824" y="3027270"/>
          <a:ext cx="438150" cy="4572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708212</xdr:colOff>
      <xdr:row>15</xdr:row>
      <xdr:rowOff>67235</xdr:rowOff>
    </xdr:from>
    <xdr:to>
      <xdr:col>3</xdr:col>
      <xdr:colOff>80683</xdr:colOff>
      <xdr:row>16</xdr:row>
      <xdr:rowOff>168088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921124" y="2846294"/>
          <a:ext cx="851647" cy="28014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チェック</a:t>
          </a:r>
        </a:p>
      </xdr:txBody>
    </xdr:sp>
    <xdr:clientData/>
  </xdr:twoCellAnchor>
  <xdr:twoCellAnchor>
    <xdr:from>
      <xdr:col>6</xdr:col>
      <xdr:colOff>639855</xdr:colOff>
      <xdr:row>20</xdr:row>
      <xdr:rowOff>1120</xdr:rowOff>
    </xdr:from>
    <xdr:to>
      <xdr:col>6</xdr:col>
      <xdr:colOff>992280</xdr:colOff>
      <xdr:row>25</xdr:row>
      <xdr:rowOff>44823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483473" y="3665444"/>
          <a:ext cx="352425" cy="116429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1182781</xdr:colOff>
      <xdr:row>19</xdr:row>
      <xdr:rowOff>93009</xdr:rowOff>
    </xdr:from>
    <xdr:to>
      <xdr:col>7</xdr:col>
      <xdr:colOff>331134</xdr:colOff>
      <xdr:row>20</xdr:row>
      <xdr:rowOff>205067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5026399" y="3589244"/>
          <a:ext cx="851647" cy="28014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チェック</a:t>
          </a:r>
        </a:p>
      </xdr:txBody>
    </xdr:sp>
    <xdr:clientData/>
  </xdr:twoCellAnchor>
  <xdr:twoCellAnchor>
    <xdr:from>
      <xdr:col>3</xdr:col>
      <xdr:colOff>11206</xdr:colOff>
      <xdr:row>31</xdr:row>
      <xdr:rowOff>123266</xdr:rowOff>
    </xdr:from>
    <xdr:to>
      <xdr:col>7</xdr:col>
      <xdr:colOff>14007</xdr:colOff>
      <xdr:row>34</xdr:row>
      <xdr:rowOff>99733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703294" y="5983942"/>
          <a:ext cx="3857625" cy="5143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518272</xdr:colOff>
      <xdr:row>34</xdr:row>
      <xdr:rowOff>175932</xdr:rowOff>
    </xdr:from>
    <xdr:to>
      <xdr:col>6</xdr:col>
      <xdr:colOff>1269626</xdr:colOff>
      <xdr:row>38</xdr:row>
      <xdr:rowOff>77881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893919" y="6574491"/>
          <a:ext cx="2219325" cy="6191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↑ プルダウンから選択</a:t>
          </a:r>
          <a:endParaRPr kumimoji="1" lang="en-US" altLang="ja-JP" sz="1100" b="1"/>
        </a:p>
        <a:p>
          <a:r>
            <a:rPr kumimoji="1" lang="ja-JP" altLang="en-US" sz="1100" b="1"/>
            <a:t>選択肢にない場合は直接入力</a:t>
          </a:r>
          <a:endParaRPr kumimoji="1" lang="en-US" altLang="ja-JP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11265" name="チェック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27</xdr:row>
          <xdr:rowOff>88900</xdr:rowOff>
        </xdr:from>
        <xdr:to>
          <xdr:col>1</xdr:col>
          <xdr:colOff>508000</xdr:colOff>
          <xdr:row>29</xdr:row>
          <xdr:rowOff>38099</xdr:rowOff>
        </xdr:to>
        <xdr:sp macro="" textlink="">
          <xdr:nvSpPr>
            <xdr:cNvPr id="11266" name="チェック 3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39</xdr:row>
          <xdr:rowOff>95250</xdr:rowOff>
        </xdr:from>
        <xdr:to>
          <xdr:col>1</xdr:col>
          <xdr:colOff>508000</xdr:colOff>
          <xdr:row>41</xdr:row>
          <xdr:rowOff>50800</xdr:rowOff>
        </xdr:to>
        <xdr:sp macro="" textlink="">
          <xdr:nvSpPr>
            <xdr:cNvPr id="11267" name="チェック 4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43</xdr:row>
          <xdr:rowOff>165100</xdr:rowOff>
        </xdr:from>
        <xdr:to>
          <xdr:col>1</xdr:col>
          <xdr:colOff>514350</xdr:colOff>
          <xdr:row>45</xdr:row>
          <xdr:rowOff>50800</xdr:rowOff>
        </xdr:to>
        <xdr:sp macro="" textlink="">
          <xdr:nvSpPr>
            <xdr:cNvPr id="11268" name="チェック 5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19</xdr:row>
          <xdr:rowOff>107950</xdr:rowOff>
        </xdr:from>
        <xdr:to>
          <xdr:col>6</xdr:col>
          <xdr:colOff>1028700</xdr:colOff>
          <xdr:row>21</xdr:row>
          <xdr:rowOff>31750</xdr:rowOff>
        </xdr:to>
        <xdr:sp macro="" textlink="">
          <xdr:nvSpPr>
            <xdr:cNvPr id="11269" name="チェック 22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20</xdr:row>
          <xdr:rowOff>165100</xdr:rowOff>
        </xdr:from>
        <xdr:to>
          <xdr:col>6</xdr:col>
          <xdr:colOff>1028700</xdr:colOff>
          <xdr:row>22</xdr:row>
          <xdr:rowOff>31751</xdr:rowOff>
        </xdr:to>
        <xdr:sp macro="" textlink="">
          <xdr:nvSpPr>
            <xdr:cNvPr id="11270" name="チェック 24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3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21</xdr:row>
          <xdr:rowOff>165100</xdr:rowOff>
        </xdr:from>
        <xdr:to>
          <xdr:col>6</xdr:col>
          <xdr:colOff>1028700</xdr:colOff>
          <xdr:row>23</xdr:row>
          <xdr:rowOff>31750</xdr:rowOff>
        </xdr:to>
        <xdr:sp macro="" textlink="">
          <xdr:nvSpPr>
            <xdr:cNvPr id="11271" name="チェック 25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3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22</xdr:row>
          <xdr:rowOff>171450</xdr:rowOff>
        </xdr:from>
        <xdr:to>
          <xdr:col>6</xdr:col>
          <xdr:colOff>1028700</xdr:colOff>
          <xdr:row>24</xdr:row>
          <xdr:rowOff>38099</xdr:rowOff>
        </xdr:to>
        <xdr:sp macro="" textlink="">
          <xdr:nvSpPr>
            <xdr:cNvPr id="11272" name="チェック 26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3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736600</xdr:colOff>
          <xdr:row>23</xdr:row>
          <xdr:rowOff>203200</xdr:rowOff>
        </xdr:from>
        <xdr:to>
          <xdr:col>6</xdr:col>
          <xdr:colOff>1041400</xdr:colOff>
          <xdr:row>25</xdr:row>
          <xdr:rowOff>57150</xdr:rowOff>
        </xdr:to>
        <xdr:sp macro="" textlink="">
          <xdr:nvSpPr>
            <xdr:cNvPr id="11273" name="チェック 27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3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755650</xdr:colOff>
          <xdr:row>2</xdr:row>
          <xdr:rowOff>127000</xdr:rowOff>
        </xdr:from>
        <xdr:to>
          <xdr:col>6</xdr:col>
          <xdr:colOff>1060450</xdr:colOff>
          <xdr:row>4</xdr:row>
          <xdr:rowOff>76199</xdr:rowOff>
        </xdr:to>
        <xdr:sp macro="" textlink="">
          <xdr:nvSpPr>
            <xdr:cNvPr id="11274" name="チェック 5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3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2</xdr:row>
          <xdr:rowOff>127000</xdr:rowOff>
        </xdr:from>
        <xdr:to>
          <xdr:col>7</xdr:col>
          <xdr:colOff>50800</xdr:colOff>
          <xdr:row>4</xdr:row>
          <xdr:rowOff>69849</xdr:rowOff>
        </xdr:to>
        <xdr:sp macro="" textlink="">
          <xdr:nvSpPr>
            <xdr:cNvPr id="11275" name="チェック 5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3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876300</xdr:colOff>
          <xdr:row>2</xdr:row>
          <xdr:rowOff>127000</xdr:rowOff>
        </xdr:from>
        <xdr:to>
          <xdr:col>7</xdr:col>
          <xdr:colOff>1181100</xdr:colOff>
          <xdr:row>4</xdr:row>
          <xdr:rowOff>69849</xdr:rowOff>
        </xdr:to>
        <xdr:sp macro="" textlink="">
          <xdr:nvSpPr>
            <xdr:cNvPr id="11276" name="チェック 5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3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755650</xdr:colOff>
          <xdr:row>3</xdr:row>
          <xdr:rowOff>114300</xdr:rowOff>
        </xdr:from>
        <xdr:to>
          <xdr:col>6</xdr:col>
          <xdr:colOff>1060450</xdr:colOff>
          <xdr:row>5</xdr:row>
          <xdr:rowOff>69850</xdr:rowOff>
        </xdr:to>
        <xdr:sp macro="" textlink="">
          <xdr:nvSpPr>
            <xdr:cNvPr id="11277" name="チェック 5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3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3</xdr:row>
          <xdr:rowOff>114300</xdr:rowOff>
        </xdr:from>
        <xdr:to>
          <xdr:col>7</xdr:col>
          <xdr:colOff>488950</xdr:colOff>
          <xdr:row>5</xdr:row>
          <xdr:rowOff>69850</xdr:rowOff>
        </xdr:to>
        <xdr:sp macro="" textlink="">
          <xdr:nvSpPr>
            <xdr:cNvPr id="11278" name="チェック 5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3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714375</xdr:colOff>
      <xdr:row>2</xdr:row>
      <xdr:rowOff>145676</xdr:rowOff>
    </xdr:from>
    <xdr:to>
      <xdr:col>7</xdr:col>
      <xdr:colOff>2001931</xdr:colOff>
      <xdr:row>5</xdr:row>
      <xdr:rowOff>45944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557993" y="459441"/>
          <a:ext cx="2990850" cy="4381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549089</xdr:colOff>
      <xdr:row>3</xdr:row>
      <xdr:rowOff>99732</xdr:rowOff>
    </xdr:from>
    <xdr:to>
      <xdr:col>6</xdr:col>
      <xdr:colOff>661147</xdr:colOff>
      <xdr:row>5</xdr:row>
      <xdr:rowOff>21291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653118" y="592791"/>
          <a:ext cx="851647" cy="28014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チェック</a:t>
          </a:r>
        </a:p>
      </xdr:txBody>
    </xdr:sp>
    <xdr:clientData/>
  </xdr:twoCellAnchor>
  <xdr:twoCellAnchor>
    <xdr:from>
      <xdr:col>5</xdr:col>
      <xdr:colOff>605118</xdr:colOff>
      <xdr:row>11</xdr:row>
      <xdr:rowOff>123264</xdr:rowOff>
    </xdr:from>
    <xdr:to>
      <xdr:col>7</xdr:col>
      <xdr:colOff>56029</xdr:colOff>
      <xdr:row>14</xdr:row>
      <xdr:rowOff>78440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709147" y="2050676"/>
          <a:ext cx="1893794" cy="62752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134470</xdr:colOff>
      <xdr:row>10</xdr:row>
      <xdr:rowOff>156883</xdr:rowOff>
    </xdr:from>
    <xdr:to>
      <xdr:col>7</xdr:col>
      <xdr:colOff>1322294</xdr:colOff>
      <xdr:row>13</xdr:row>
      <xdr:rowOff>235325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5681382" y="1905001"/>
          <a:ext cx="1187824" cy="683559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交付決定額を記入</a:t>
          </a:r>
        </a:p>
      </xdr:txBody>
    </xdr:sp>
    <xdr:clientData/>
  </xdr:twoCellAnchor>
  <xdr:twoCellAnchor>
    <xdr:from>
      <xdr:col>1</xdr:col>
      <xdr:colOff>201706</xdr:colOff>
      <xdr:row>16</xdr:row>
      <xdr:rowOff>68917</xdr:rowOff>
    </xdr:from>
    <xdr:to>
      <xdr:col>1</xdr:col>
      <xdr:colOff>639856</xdr:colOff>
      <xdr:row>18</xdr:row>
      <xdr:rowOff>167529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414618" y="3027270"/>
          <a:ext cx="438150" cy="4572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697006</xdr:colOff>
      <xdr:row>15</xdr:row>
      <xdr:rowOff>67235</xdr:rowOff>
    </xdr:from>
    <xdr:to>
      <xdr:col>3</xdr:col>
      <xdr:colOff>69477</xdr:colOff>
      <xdr:row>16</xdr:row>
      <xdr:rowOff>168088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909918" y="2846294"/>
          <a:ext cx="851647" cy="28014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チェック</a:t>
          </a:r>
        </a:p>
      </xdr:txBody>
    </xdr:sp>
    <xdr:clientData/>
  </xdr:twoCellAnchor>
  <xdr:twoCellAnchor>
    <xdr:from>
      <xdr:col>6</xdr:col>
      <xdr:colOff>628649</xdr:colOff>
      <xdr:row>20</xdr:row>
      <xdr:rowOff>1120</xdr:rowOff>
    </xdr:from>
    <xdr:to>
      <xdr:col>6</xdr:col>
      <xdr:colOff>981074</xdr:colOff>
      <xdr:row>25</xdr:row>
      <xdr:rowOff>44823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4472267" y="3665444"/>
          <a:ext cx="352425" cy="116429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1171575</xdr:colOff>
      <xdr:row>19</xdr:row>
      <xdr:rowOff>93009</xdr:rowOff>
    </xdr:from>
    <xdr:to>
      <xdr:col>7</xdr:col>
      <xdr:colOff>319928</xdr:colOff>
      <xdr:row>20</xdr:row>
      <xdr:rowOff>205067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5015193" y="3589244"/>
          <a:ext cx="851647" cy="28014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チェック</a:t>
          </a:r>
        </a:p>
      </xdr:txBody>
    </xdr:sp>
    <xdr:clientData/>
  </xdr:twoCellAnchor>
  <xdr:twoCellAnchor>
    <xdr:from>
      <xdr:col>3</xdr:col>
      <xdr:colOff>0</xdr:colOff>
      <xdr:row>31</xdr:row>
      <xdr:rowOff>123266</xdr:rowOff>
    </xdr:from>
    <xdr:to>
      <xdr:col>7</xdr:col>
      <xdr:colOff>2801</xdr:colOff>
      <xdr:row>34</xdr:row>
      <xdr:rowOff>99733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2088" y="5983942"/>
          <a:ext cx="3857625" cy="5143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507066</xdr:colOff>
      <xdr:row>34</xdr:row>
      <xdr:rowOff>175932</xdr:rowOff>
    </xdr:from>
    <xdr:to>
      <xdr:col>6</xdr:col>
      <xdr:colOff>1258420</xdr:colOff>
      <xdr:row>38</xdr:row>
      <xdr:rowOff>77881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882713" y="6574491"/>
          <a:ext cx="2219325" cy="6191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↑ プルダウンから選択</a:t>
          </a:r>
          <a:endParaRPr kumimoji="1" lang="en-US" altLang="ja-JP" sz="1100" b="1"/>
        </a:p>
        <a:p>
          <a:r>
            <a:rPr kumimoji="1" lang="ja-JP" altLang="en-US" sz="1100" b="1"/>
            <a:t>選択肢にない場合は直接入力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6"/>
  <sheetViews>
    <sheetView tabSelected="1" view="pageBreakPreview" zoomScaleNormal="100" zoomScaleSheetLayoutView="100" workbookViewId="0"/>
  </sheetViews>
  <sheetFormatPr defaultColWidth="9" defaultRowHeight="14" x14ac:dyDescent="0.55000000000000004"/>
  <cols>
    <col min="1" max="1" width="8.08203125" style="24" customWidth="1"/>
    <col min="2" max="3" width="9.83203125" style="24" customWidth="1"/>
    <col min="4" max="4" width="6.08203125" style="24" customWidth="1"/>
    <col min="5" max="5" width="10.25" style="24" customWidth="1"/>
    <col min="6" max="6" width="18.75" style="24" customWidth="1"/>
    <col min="7" max="7" width="9.83203125" style="24" customWidth="1"/>
    <col min="8" max="8" width="6.33203125" style="24" customWidth="1"/>
    <col min="9" max="9" width="9.83203125" style="24" customWidth="1"/>
    <col min="10" max="10" width="3.75" style="24" customWidth="1"/>
    <col min="11" max="11" width="9.83203125" style="24" customWidth="1"/>
    <col min="12" max="16384" width="9" style="24"/>
  </cols>
  <sheetData>
    <row r="1" spans="1:13" ht="18.75" customHeight="1" x14ac:dyDescent="0.55000000000000004">
      <c r="A1" s="34" t="s">
        <v>178</v>
      </c>
    </row>
    <row r="2" spans="1:13" ht="18.75" customHeight="1" x14ac:dyDescent="0.55000000000000004"/>
    <row r="3" spans="1:13" ht="18.75" customHeight="1" x14ac:dyDescent="0.55000000000000004"/>
    <row r="4" spans="1:13" ht="18.75" customHeight="1" x14ac:dyDescent="0.55000000000000004">
      <c r="G4" s="36" t="s">
        <v>180</v>
      </c>
      <c r="H4" s="36"/>
      <c r="I4" s="36"/>
      <c r="J4" s="36"/>
      <c r="K4" s="25"/>
    </row>
    <row r="5" spans="1:13" ht="18.75" customHeight="1" x14ac:dyDescent="0.55000000000000004">
      <c r="M5" s="26"/>
    </row>
    <row r="6" spans="1:13" ht="18.75" customHeight="1" x14ac:dyDescent="0.55000000000000004"/>
    <row r="7" spans="1:13" ht="18.75" customHeight="1" x14ac:dyDescent="0.55000000000000004">
      <c r="A7" s="37" t="s">
        <v>36</v>
      </c>
      <c r="B7" s="37"/>
      <c r="C7" s="37"/>
    </row>
    <row r="8" spans="1:13" ht="18.75" customHeight="1" x14ac:dyDescent="0.55000000000000004">
      <c r="G8" s="43"/>
      <c r="H8" s="43"/>
      <c r="I8" s="43"/>
      <c r="J8" s="43"/>
    </row>
    <row r="9" spans="1:13" ht="36" customHeight="1" x14ac:dyDescent="0.55000000000000004">
      <c r="E9" s="27" t="s">
        <v>0</v>
      </c>
      <c r="F9" s="35" t="s">
        <v>179</v>
      </c>
      <c r="G9" s="44"/>
      <c r="H9" s="44"/>
      <c r="I9" s="44"/>
      <c r="J9" s="44"/>
    </row>
    <row r="10" spans="1:13" ht="36" customHeight="1" x14ac:dyDescent="0.55000000000000004">
      <c r="F10" s="28" t="s">
        <v>1</v>
      </c>
      <c r="G10" s="39"/>
      <c r="H10" s="39"/>
      <c r="I10" s="39"/>
      <c r="J10" s="39"/>
    </row>
    <row r="11" spans="1:13" ht="36" customHeight="1" x14ac:dyDescent="0.55000000000000004">
      <c r="F11" s="29" t="s">
        <v>2</v>
      </c>
      <c r="G11" s="39"/>
      <c r="H11" s="39"/>
      <c r="I11" s="39"/>
      <c r="J11" s="39"/>
    </row>
    <row r="12" spans="1:13" ht="36" customHeight="1" x14ac:dyDescent="0.55000000000000004">
      <c r="A12" s="24" t="s">
        <v>34</v>
      </c>
      <c r="F12" s="29" t="s">
        <v>181</v>
      </c>
      <c r="G12" s="39"/>
      <c r="H12" s="39"/>
      <c r="I12" s="39"/>
      <c r="J12" s="39"/>
    </row>
    <row r="13" spans="1:13" ht="36" customHeight="1" x14ac:dyDescent="0.55000000000000004">
      <c r="F13" s="29" t="s">
        <v>182</v>
      </c>
      <c r="G13" s="39"/>
      <c r="H13" s="39"/>
      <c r="I13" s="39"/>
      <c r="J13" s="39"/>
    </row>
    <row r="14" spans="1:13" ht="36" customHeight="1" x14ac:dyDescent="0.55000000000000004">
      <c r="F14" s="30" t="s">
        <v>183</v>
      </c>
      <c r="G14" s="39"/>
      <c r="H14" s="39"/>
      <c r="I14" s="39"/>
      <c r="J14" s="39"/>
    </row>
    <row r="15" spans="1:13" ht="18.75" customHeight="1" x14ac:dyDescent="0.55000000000000004">
      <c r="G15" s="27"/>
      <c r="H15" s="27"/>
      <c r="I15" s="27"/>
      <c r="J15" s="27"/>
    </row>
    <row r="16" spans="1:13" ht="18.75" customHeight="1" x14ac:dyDescent="0.55000000000000004"/>
    <row r="17" spans="1:11" ht="18.75" customHeight="1" x14ac:dyDescent="0.55000000000000004"/>
    <row r="18" spans="1:11" ht="18.75" customHeight="1" x14ac:dyDescent="0.55000000000000004">
      <c r="A18" s="38" t="s">
        <v>184</v>
      </c>
      <c r="B18" s="38"/>
      <c r="C18" s="38"/>
      <c r="D18" s="38"/>
      <c r="E18" s="38"/>
      <c r="F18" s="38"/>
      <c r="G18" s="38"/>
      <c r="H18" s="38"/>
      <c r="I18" s="38"/>
      <c r="J18" s="38"/>
    </row>
    <row r="19" spans="1:11" ht="18.75" customHeight="1" x14ac:dyDescent="0.55000000000000004">
      <c r="K19" s="31"/>
    </row>
    <row r="20" spans="1:11" ht="18.75" customHeight="1" x14ac:dyDescent="0.55000000000000004"/>
    <row r="21" spans="1:11" ht="18.75" customHeight="1" x14ac:dyDescent="0.55000000000000004"/>
    <row r="22" spans="1:11" ht="18.75" customHeight="1" x14ac:dyDescent="0.55000000000000004">
      <c r="A22" s="40" t="s">
        <v>189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1" ht="18.75" customHeight="1" x14ac:dyDescent="0.55000000000000004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1" ht="18.75" customHeight="1" x14ac:dyDescent="0.55000000000000004"/>
    <row r="25" spans="1:11" ht="18.75" customHeight="1" x14ac:dyDescent="0.55000000000000004">
      <c r="A25" s="24" t="s">
        <v>35</v>
      </c>
      <c r="D25" s="32" t="s">
        <v>3</v>
      </c>
      <c r="E25" s="41"/>
      <c r="F25" s="42"/>
      <c r="G25" s="24" t="s">
        <v>4</v>
      </c>
    </row>
    <row r="26" spans="1:11" ht="18.75" customHeight="1" x14ac:dyDescent="0.55000000000000004">
      <c r="I26" s="43"/>
      <c r="J26" s="43"/>
    </row>
    <row r="27" spans="1:11" ht="18.75" customHeight="1" x14ac:dyDescent="0.55000000000000004">
      <c r="A27" s="24" t="s">
        <v>37</v>
      </c>
      <c r="F27" s="33"/>
    </row>
    <row r="28" spans="1:11" ht="18.75" customHeight="1" x14ac:dyDescent="0.55000000000000004">
      <c r="B28" s="34" t="s">
        <v>38</v>
      </c>
      <c r="I28" s="43"/>
      <c r="J28" s="43"/>
    </row>
    <row r="29" spans="1:11" ht="18.75" customHeight="1" x14ac:dyDescent="0.55000000000000004">
      <c r="F29" s="33"/>
    </row>
    <row r="30" spans="1:11" ht="18.75" customHeight="1" x14ac:dyDescent="0.55000000000000004"/>
    <row r="31" spans="1:11" ht="18.75" customHeight="1" x14ac:dyDescent="0.55000000000000004"/>
    <row r="32" spans="1:11" ht="18.75" customHeight="1" x14ac:dyDescent="0.55000000000000004"/>
    <row r="33" ht="18.75" customHeight="1" x14ac:dyDescent="0.55000000000000004"/>
    <row r="34" ht="18.75" customHeight="1" x14ac:dyDescent="0.55000000000000004"/>
    <row r="35" ht="18.75" customHeight="1" x14ac:dyDescent="0.55000000000000004"/>
    <row r="36" ht="18.75" customHeight="1" x14ac:dyDescent="0.55000000000000004"/>
  </sheetData>
  <mergeCells count="14">
    <mergeCell ref="E25:F25"/>
    <mergeCell ref="I26:J26"/>
    <mergeCell ref="I28:J28"/>
    <mergeCell ref="G8:J8"/>
    <mergeCell ref="G9:J9"/>
    <mergeCell ref="G10:J10"/>
    <mergeCell ref="G11:J11"/>
    <mergeCell ref="G12:J12"/>
    <mergeCell ref="G13:J13"/>
    <mergeCell ref="G4:J4"/>
    <mergeCell ref="A7:C7"/>
    <mergeCell ref="A18:J18"/>
    <mergeCell ref="G14:J14"/>
    <mergeCell ref="A22:J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J51"/>
  <sheetViews>
    <sheetView view="pageBreakPreview" zoomScale="85" zoomScaleSheetLayoutView="85" workbookViewId="0"/>
  </sheetViews>
  <sheetFormatPr defaultColWidth="9" defaultRowHeight="14" x14ac:dyDescent="0.55000000000000004"/>
  <cols>
    <col min="1" max="1" width="2.75" style="1" customWidth="1"/>
    <col min="2" max="3" width="9.75" style="1" customWidth="1"/>
    <col min="4" max="4" width="9" style="1" customWidth="1"/>
    <col min="5" max="5" width="9.5" style="1" bestFit="1" customWidth="1"/>
    <col min="6" max="6" width="9.75" style="1" customWidth="1"/>
    <col min="7" max="7" width="22.33203125" style="1" customWidth="1"/>
    <col min="8" max="8" width="26.75" style="1" customWidth="1"/>
    <col min="9" max="9" width="9" style="1" customWidth="1"/>
    <col min="10" max="10" width="9" style="1" hidden="1" customWidth="1"/>
    <col min="11" max="11" width="9" style="1" customWidth="1"/>
    <col min="12" max="16384" width="9" style="1"/>
  </cols>
  <sheetData>
    <row r="1" spans="2:8" ht="24.75" customHeight="1" x14ac:dyDescent="0.55000000000000004">
      <c r="B1" s="50" t="s">
        <v>185</v>
      </c>
      <c r="C1" s="50"/>
      <c r="D1" s="50"/>
      <c r="E1" s="50"/>
      <c r="F1" s="50"/>
      <c r="G1" s="50"/>
      <c r="H1" s="50"/>
    </row>
    <row r="2" spans="2:8" x14ac:dyDescent="0.55000000000000004">
      <c r="G2" s="2" t="s">
        <v>5</v>
      </c>
      <c r="H2" s="3"/>
    </row>
    <row r="3" spans="2:8" x14ac:dyDescent="0.55000000000000004">
      <c r="B3" s="1" t="s">
        <v>176</v>
      </c>
      <c r="F3" s="4" t="s">
        <v>6</v>
      </c>
      <c r="G3" s="2" t="s">
        <v>7</v>
      </c>
      <c r="H3" s="2"/>
    </row>
    <row r="4" spans="2:8" x14ac:dyDescent="0.55000000000000004">
      <c r="G4" s="2" t="s">
        <v>8</v>
      </c>
      <c r="H4" s="2"/>
    </row>
    <row r="5" spans="2:8" x14ac:dyDescent="0.55000000000000004">
      <c r="G5" s="2" t="s">
        <v>9</v>
      </c>
      <c r="H5" s="5"/>
    </row>
    <row r="6" spans="2:8" x14ac:dyDescent="0.55000000000000004">
      <c r="G6" s="2" t="s">
        <v>10</v>
      </c>
      <c r="H6" s="5"/>
    </row>
    <row r="7" spans="2:8" x14ac:dyDescent="0.55000000000000004">
      <c r="G7" s="2" t="s">
        <v>186</v>
      </c>
      <c r="H7" s="5"/>
    </row>
    <row r="9" spans="2:8" x14ac:dyDescent="0.55000000000000004">
      <c r="B9" s="55" t="s">
        <v>177</v>
      </c>
      <c r="C9" s="55"/>
      <c r="D9" s="55"/>
      <c r="E9" s="55"/>
      <c r="F9" s="55"/>
      <c r="G9" s="55"/>
      <c r="H9" s="55"/>
    </row>
    <row r="11" spans="2:8" x14ac:dyDescent="0.55000000000000004">
      <c r="B11" s="6" t="s">
        <v>39</v>
      </c>
    </row>
    <row r="12" spans="2:8" ht="19.5" customHeight="1" x14ac:dyDescent="0.55000000000000004">
      <c r="D12" s="54"/>
      <c r="E12" s="54"/>
      <c r="G12" s="7" t="s">
        <v>40</v>
      </c>
    </row>
    <row r="13" spans="2:8" ht="19.5" customHeight="1" x14ac:dyDescent="0.55000000000000004">
      <c r="C13" s="8"/>
      <c r="D13" s="54"/>
      <c r="E13" s="54"/>
      <c r="F13" s="8"/>
      <c r="G13" s="21"/>
    </row>
    <row r="14" spans="2:8" x14ac:dyDescent="0.55000000000000004">
      <c r="C14" s="10"/>
      <c r="D14" s="8"/>
      <c r="E14" s="11"/>
      <c r="F14" s="8"/>
      <c r="G14" s="12"/>
    </row>
    <row r="15" spans="2:8" x14ac:dyDescent="0.55000000000000004">
      <c r="B15" s="6" t="s">
        <v>11</v>
      </c>
    </row>
    <row r="17" spans="2:8" x14ac:dyDescent="0.55000000000000004">
      <c r="C17" s="1" t="s">
        <v>12</v>
      </c>
    </row>
    <row r="19" spans="2:8" s="14" customFormat="1" ht="13" x14ac:dyDescent="0.55000000000000004">
      <c r="B19" s="56" t="s">
        <v>13</v>
      </c>
      <c r="C19" s="56"/>
      <c r="D19" s="56"/>
      <c r="E19" s="56"/>
      <c r="F19" s="56"/>
      <c r="G19" s="13" t="s">
        <v>14</v>
      </c>
    </row>
    <row r="20" spans="2:8" s="14" customFormat="1" ht="18" customHeight="1" x14ac:dyDescent="0.55000000000000004">
      <c r="B20" s="49" t="s">
        <v>15</v>
      </c>
      <c r="C20" s="49"/>
      <c r="D20" s="49"/>
      <c r="E20" s="49"/>
      <c r="F20" s="49"/>
      <c r="G20" s="15"/>
    </row>
    <row r="21" spans="2:8" s="14" customFormat="1" ht="18" customHeight="1" x14ac:dyDescent="0.55000000000000004">
      <c r="B21" s="49" t="s">
        <v>16</v>
      </c>
      <c r="C21" s="49"/>
      <c r="D21" s="49"/>
      <c r="E21" s="49"/>
      <c r="F21" s="49"/>
      <c r="G21" s="15"/>
    </row>
    <row r="22" spans="2:8" s="14" customFormat="1" ht="18" customHeight="1" x14ac:dyDescent="0.55000000000000004">
      <c r="B22" s="49" t="s">
        <v>17</v>
      </c>
      <c r="C22" s="49"/>
      <c r="D22" s="49"/>
      <c r="E22" s="49"/>
      <c r="F22" s="49"/>
      <c r="G22" s="15"/>
    </row>
    <row r="23" spans="2:8" s="14" customFormat="1" ht="18" customHeight="1" x14ac:dyDescent="0.55000000000000004">
      <c r="B23" s="49" t="s">
        <v>18</v>
      </c>
      <c r="C23" s="49"/>
      <c r="D23" s="49"/>
      <c r="E23" s="49"/>
      <c r="F23" s="49"/>
      <c r="G23" s="15"/>
    </row>
    <row r="24" spans="2:8" s="14" customFormat="1" ht="18" customHeight="1" x14ac:dyDescent="0.55000000000000004">
      <c r="B24" s="49" t="s">
        <v>19</v>
      </c>
      <c r="C24" s="49"/>
      <c r="D24" s="49"/>
      <c r="E24" s="49"/>
      <c r="F24" s="49"/>
      <c r="G24" s="15"/>
    </row>
    <row r="26" spans="2:8" x14ac:dyDescent="0.55000000000000004">
      <c r="B26" s="6" t="s">
        <v>41</v>
      </c>
    </row>
    <row r="28" spans="2:8" x14ac:dyDescent="0.55000000000000004">
      <c r="C28" s="50" t="s">
        <v>20</v>
      </c>
      <c r="D28" s="50"/>
      <c r="E28" s="50"/>
      <c r="F28" s="50"/>
      <c r="G28" s="50"/>
      <c r="H28" s="50"/>
    </row>
    <row r="29" spans="2:8" x14ac:dyDescent="0.55000000000000004">
      <c r="C29" s="50"/>
      <c r="D29" s="50"/>
      <c r="E29" s="50"/>
      <c r="F29" s="50"/>
      <c r="G29" s="50"/>
      <c r="H29" s="50"/>
    </row>
    <row r="30" spans="2:8" x14ac:dyDescent="0.55000000000000004">
      <c r="C30" s="16"/>
      <c r="D30" s="16"/>
      <c r="E30" s="16"/>
      <c r="F30" s="16"/>
      <c r="G30" s="16"/>
      <c r="H30" s="16"/>
    </row>
    <row r="31" spans="2:8" x14ac:dyDescent="0.55000000000000004">
      <c r="D31" s="51" t="s">
        <v>21</v>
      </c>
      <c r="E31" s="52"/>
      <c r="F31" s="52"/>
      <c r="G31" s="53"/>
      <c r="H31" s="7" t="s">
        <v>42</v>
      </c>
    </row>
    <row r="32" spans="2:8" x14ac:dyDescent="0.55000000000000004">
      <c r="B32" s="48" t="s">
        <v>22</v>
      </c>
      <c r="C32" s="51"/>
      <c r="D32" s="45"/>
      <c r="E32" s="46"/>
      <c r="F32" s="46"/>
      <c r="G32" s="47"/>
      <c r="H32" s="22"/>
    </row>
    <row r="33" spans="2:8" x14ac:dyDescent="0.55000000000000004">
      <c r="B33" s="48"/>
      <c r="C33" s="51"/>
      <c r="D33" s="45"/>
      <c r="E33" s="46"/>
      <c r="F33" s="46"/>
      <c r="G33" s="47"/>
      <c r="H33" s="22"/>
    </row>
    <row r="34" spans="2:8" x14ac:dyDescent="0.55000000000000004">
      <c r="B34" s="48"/>
      <c r="C34" s="48"/>
      <c r="D34" s="45"/>
      <c r="E34" s="46"/>
      <c r="F34" s="46"/>
      <c r="G34" s="47"/>
      <c r="H34" s="22"/>
    </row>
    <row r="35" spans="2:8" x14ac:dyDescent="0.55000000000000004">
      <c r="B35" s="48"/>
      <c r="C35" s="48"/>
      <c r="D35" s="45"/>
      <c r="E35" s="46"/>
      <c r="F35" s="46"/>
      <c r="G35" s="47"/>
      <c r="H35" s="22"/>
    </row>
    <row r="36" spans="2:8" x14ac:dyDescent="0.55000000000000004">
      <c r="B36" s="48"/>
      <c r="C36" s="48"/>
      <c r="D36" s="45"/>
      <c r="E36" s="46"/>
      <c r="F36" s="46"/>
      <c r="G36" s="47"/>
      <c r="H36" s="22"/>
    </row>
    <row r="37" spans="2:8" x14ac:dyDescent="0.55000000000000004">
      <c r="B37" s="48"/>
      <c r="C37" s="48"/>
      <c r="D37" s="45"/>
      <c r="E37" s="46"/>
      <c r="F37" s="46"/>
      <c r="G37" s="47"/>
      <c r="H37" s="22"/>
    </row>
    <row r="38" spans="2:8" x14ac:dyDescent="0.55000000000000004">
      <c r="B38" s="48" t="s">
        <v>23</v>
      </c>
      <c r="C38" s="48"/>
      <c r="D38" s="48"/>
      <c r="E38" s="48"/>
      <c r="F38" s="48"/>
      <c r="G38" s="48"/>
      <c r="H38" s="9">
        <f>SUM(H32:H37)</f>
        <v>0</v>
      </c>
    </row>
    <row r="40" spans="2:8" x14ac:dyDescent="0.55000000000000004">
      <c r="C40" s="1" t="s">
        <v>24</v>
      </c>
    </row>
    <row r="42" spans="2:8" ht="19.5" customHeight="1" x14ac:dyDescent="0.55000000000000004">
      <c r="C42" s="17"/>
      <c r="D42" s="17"/>
      <c r="E42" s="17"/>
      <c r="F42" s="17"/>
      <c r="G42" s="18" t="s">
        <v>43</v>
      </c>
      <c r="H42" s="22"/>
    </row>
    <row r="43" spans="2:8" ht="19.5" customHeight="1" x14ac:dyDescent="0.55000000000000004">
      <c r="C43" s="17"/>
      <c r="D43" s="17"/>
      <c r="E43" s="17"/>
      <c r="F43" s="17"/>
      <c r="G43" s="17"/>
    </row>
    <row r="44" spans="2:8" x14ac:dyDescent="0.55000000000000004">
      <c r="C44" s="1" t="s">
        <v>25</v>
      </c>
    </row>
    <row r="46" spans="2:8" ht="24" customHeight="1" x14ac:dyDescent="0.55000000000000004">
      <c r="G46" s="18" t="s">
        <v>44</v>
      </c>
      <c r="H46" s="22"/>
    </row>
    <row r="47" spans="2:8" ht="15.75" customHeight="1" x14ac:dyDescent="0.55000000000000004">
      <c r="G47" s="17"/>
      <c r="H47" s="12"/>
    </row>
    <row r="48" spans="2:8" ht="20.25" customHeight="1" x14ac:dyDescent="0.55000000000000004">
      <c r="G48" s="19" t="s">
        <v>26</v>
      </c>
      <c r="H48" s="9">
        <f>H38+H42+H46</f>
        <v>0</v>
      </c>
    </row>
    <row r="49" spans="7:10" ht="20.25" customHeight="1" x14ac:dyDescent="0.55000000000000004">
      <c r="G49" s="4"/>
      <c r="H49" s="20"/>
    </row>
    <row r="50" spans="7:10" ht="20.25" customHeight="1" x14ac:dyDescent="0.55000000000000004">
      <c r="G50" s="4" t="s">
        <v>187</v>
      </c>
      <c r="H50" s="9">
        <f>ROUNDDOWN(IF(G13&lt;=H48,G13,H48),-3)</f>
        <v>0</v>
      </c>
      <c r="J50" s="1" t="e">
        <f>IF(#REF!&gt;#REF!,#REF!,#REF!)</f>
        <v>#REF!</v>
      </c>
    </row>
    <row r="51" spans="7:10" ht="20.25" customHeight="1" x14ac:dyDescent="0.55000000000000004">
      <c r="G51" s="4"/>
      <c r="H51" s="20" t="s">
        <v>27</v>
      </c>
    </row>
  </sheetData>
  <mergeCells count="20">
    <mergeCell ref="B22:F22"/>
    <mergeCell ref="D12:E12"/>
    <mergeCell ref="D13:E13"/>
    <mergeCell ref="B1:H1"/>
    <mergeCell ref="B9:H9"/>
    <mergeCell ref="B19:F19"/>
    <mergeCell ref="B20:F20"/>
    <mergeCell ref="B21:F21"/>
    <mergeCell ref="D37:G37"/>
    <mergeCell ref="B38:G38"/>
    <mergeCell ref="B23:F23"/>
    <mergeCell ref="B24:F24"/>
    <mergeCell ref="C28:H29"/>
    <mergeCell ref="D31:G31"/>
    <mergeCell ref="B32:C37"/>
    <mergeCell ref="D32:G32"/>
    <mergeCell ref="D33:G33"/>
    <mergeCell ref="D34:G34"/>
    <mergeCell ref="D35:G35"/>
    <mergeCell ref="D36:G36"/>
  </mergeCells>
  <phoneticPr fontId="2"/>
  <printOptions horizontalCentered="1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3">
              <controlPr defaultSize="0" autoFill="0" autoLine="0" autoPict="0">
                <anchor moveWithCells="1">
                  <from>
                    <xdr:col>1</xdr:col>
                    <xdr:colOff>279400</xdr:colOff>
                    <xdr:row>26</xdr:row>
                    <xdr:rowOff>88900</xdr:rowOff>
                  </from>
                  <to>
                    <xdr:col>1</xdr:col>
                    <xdr:colOff>508000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チェック 4">
              <controlPr defaultSize="0" autoFill="0" autoLine="0" autoPict="0">
                <anchor moveWithCells="1">
                  <from>
                    <xdr:col>1</xdr:col>
                    <xdr:colOff>279400</xdr:colOff>
                    <xdr:row>38</xdr:row>
                    <xdr:rowOff>95250</xdr:rowOff>
                  </from>
                  <to>
                    <xdr:col>1</xdr:col>
                    <xdr:colOff>508000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チェック 5">
              <controlPr defaultSize="0" autoFill="0" autoLine="0" autoPict="0">
                <anchor moveWithCells="1">
                  <from>
                    <xdr:col>1</xdr:col>
                    <xdr:colOff>285750</xdr:colOff>
                    <xdr:row>42</xdr:row>
                    <xdr:rowOff>165100</xdr:rowOff>
                  </from>
                  <to>
                    <xdr:col>1</xdr:col>
                    <xdr:colOff>514350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チェック 22">
              <controlPr defaultSize="0" autoFill="0" autoLine="0" autoPict="0">
                <anchor moveWithCells="1">
                  <from>
                    <xdr:col>6</xdr:col>
                    <xdr:colOff>723900</xdr:colOff>
                    <xdr:row>18</xdr:row>
                    <xdr:rowOff>107950</xdr:rowOff>
                  </from>
                  <to>
                    <xdr:col>6</xdr:col>
                    <xdr:colOff>1028700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チェック 24">
              <controlPr defaultSize="0" autoFill="0" autoLine="0" autoPict="0">
                <anchor moveWithCells="1">
                  <from>
                    <xdr:col>6</xdr:col>
                    <xdr:colOff>723900</xdr:colOff>
                    <xdr:row>19</xdr:row>
                    <xdr:rowOff>165100</xdr:rowOff>
                  </from>
                  <to>
                    <xdr:col>6</xdr:col>
                    <xdr:colOff>1028700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チェック 25">
              <controlPr defaultSize="0" autoFill="0" autoLine="0" autoPict="0">
                <anchor moveWithCells="1">
                  <from>
                    <xdr:col>6</xdr:col>
                    <xdr:colOff>723900</xdr:colOff>
                    <xdr:row>20</xdr:row>
                    <xdr:rowOff>165100</xdr:rowOff>
                  </from>
                  <to>
                    <xdr:col>6</xdr:col>
                    <xdr:colOff>1028700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チェック 26">
              <controlPr defaultSize="0" autoFill="0" autoLine="0" autoPict="0">
                <anchor moveWithCells="1">
                  <from>
                    <xdr:col>6</xdr:col>
                    <xdr:colOff>723900</xdr:colOff>
                    <xdr:row>21</xdr:row>
                    <xdr:rowOff>171450</xdr:rowOff>
                  </from>
                  <to>
                    <xdr:col>6</xdr:col>
                    <xdr:colOff>1028700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チェック 27">
              <controlPr defaultSize="0" autoFill="0" autoLine="0" autoPict="0">
                <anchor moveWithCells="1">
                  <from>
                    <xdr:col>6</xdr:col>
                    <xdr:colOff>736600</xdr:colOff>
                    <xdr:row>22</xdr:row>
                    <xdr:rowOff>203200</xdr:rowOff>
                  </from>
                  <to>
                    <xdr:col>6</xdr:col>
                    <xdr:colOff>1041400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チェック 50">
              <controlPr defaultSize="0" autoFill="0" autoLine="0" autoPict="0">
                <anchor moveWithCells="1">
                  <from>
                    <xdr:col>6</xdr:col>
                    <xdr:colOff>755650</xdr:colOff>
                    <xdr:row>1</xdr:row>
                    <xdr:rowOff>127000</xdr:rowOff>
                  </from>
                  <to>
                    <xdr:col>6</xdr:col>
                    <xdr:colOff>1060450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チェック 51">
              <controlPr defaultSize="0" autoFill="0" autoLine="0" autoPict="0">
                <anchor moveWithCells="1">
                  <from>
                    <xdr:col>6</xdr:col>
                    <xdr:colOff>1447800</xdr:colOff>
                    <xdr:row>1</xdr:row>
                    <xdr:rowOff>127000</xdr:rowOff>
                  </from>
                  <to>
                    <xdr:col>7</xdr:col>
                    <xdr:colOff>50800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チェック 52">
              <controlPr defaultSize="0" autoFill="0" autoLine="0" autoPict="0">
                <anchor moveWithCells="1">
                  <from>
                    <xdr:col>7</xdr:col>
                    <xdr:colOff>876300</xdr:colOff>
                    <xdr:row>1</xdr:row>
                    <xdr:rowOff>127000</xdr:rowOff>
                  </from>
                  <to>
                    <xdr:col>7</xdr:col>
                    <xdr:colOff>1181100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チェック 53">
              <controlPr defaultSize="0" autoFill="0" autoLine="0" autoPict="0">
                <anchor moveWithCells="1">
                  <from>
                    <xdr:col>6</xdr:col>
                    <xdr:colOff>755650</xdr:colOff>
                    <xdr:row>2</xdr:row>
                    <xdr:rowOff>114300</xdr:rowOff>
                  </from>
                  <to>
                    <xdr:col>6</xdr:col>
                    <xdr:colOff>1060450</xdr:colOff>
                    <xdr:row>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チェック 54">
              <controlPr defaultSize="0" autoFill="0" autoLine="0" autoPict="0">
                <anchor moveWithCells="1">
                  <from>
                    <xdr:col>7</xdr:col>
                    <xdr:colOff>184150</xdr:colOff>
                    <xdr:row>2</xdr:row>
                    <xdr:rowOff>114300</xdr:rowOff>
                  </from>
                  <to>
                    <xdr:col>7</xdr:col>
                    <xdr:colOff>488950</xdr:colOff>
                    <xdr:row>4</xdr:row>
                    <xdr:rowOff>69850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100-000000000000}">
          <x14:formula1>
            <xm:f>リスト!$E$2:$E$8</xm:f>
          </x14:formula1>
          <xm:sqref>D32:G37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J52"/>
  <sheetViews>
    <sheetView view="pageBreakPreview" zoomScale="85" zoomScaleSheetLayoutView="85" workbookViewId="0"/>
  </sheetViews>
  <sheetFormatPr defaultColWidth="9" defaultRowHeight="14" x14ac:dyDescent="0.55000000000000004"/>
  <cols>
    <col min="1" max="1" width="2.75" style="1" customWidth="1"/>
    <col min="2" max="3" width="9.75" style="1" customWidth="1"/>
    <col min="4" max="4" width="9" style="1" customWidth="1"/>
    <col min="5" max="5" width="9.5" style="1" bestFit="1" customWidth="1"/>
    <col min="6" max="6" width="9.75" style="1" customWidth="1"/>
    <col min="7" max="7" width="22.33203125" style="1" customWidth="1"/>
    <col min="8" max="8" width="26.75" style="1" customWidth="1"/>
    <col min="9" max="9" width="9" style="1" customWidth="1"/>
    <col min="10" max="10" width="9" style="1" hidden="1" customWidth="1"/>
    <col min="11" max="11" width="9" style="1" customWidth="1"/>
    <col min="12" max="16384" width="9" style="1"/>
  </cols>
  <sheetData>
    <row r="1" spans="2:8" ht="24.5" customHeight="1" x14ac:dyDescent="0.55000000000000004">
      <c r="H1" s="57" t="s">
        <v>190</v>
      </c>
    </row>
    <row r="2" spans="2:8" ht="24.75" customHeight="1" x14ac:dyDescent="0.55000000000000004">
      <c r="B2" s="50" t="s">
        <v>185</v>
      </c>
      <c r="C2" s="50"/>
      <c r="D2" s="50"/>
      <c r="E2" s="50"/>
      <c r="F2" s="50"/>
      <c r="G2" s="50"/>
      <c r="H2" s="50"/>
    </row>
    <row r="3" spans="2:8" x14ac:dyDescent="0.55000000000000004">
      <c r="G3" s="2" t="s">
        <v>5</v>
      </c>
      <c r="H3" s="3" t="s">
        <v>28</v>
      </c>
    </row>
    <row r="4" spans="2:8" x14ac:dyDescent="0.55000000000000004">
      <c r="B4" s="1" t="s">
        <v>176</v>
      </c>
      <c r="F4" s="4" t="s">
        <v>6</v>
      </c>
      <c r="G4" s="2" t="s">
        <v>7</v>
      </c>
      <c r="H4" s="2"/>
    </row>
    <row r="5" spans="2:8" x14ac:dyDescent="0.55000000000000004">
      <c r="G5" s="2" t="s">
        <v>8</v>
      </c>
      <c r="H5" s="2"/>
    </row>
    <row r="6" spans="2:8" x14ac:dyDescent="0.55000000000000004">
      <c r="G6" s="2" t="s">
        <v>9</v>
      </c>
      <c r="H6" s="5" t="s">
        <v>29</v>
      </c>
    </row>
    <row r="7" spans="2:8" x14ac:dyDescent="0.55000000000000004">
      <c r="G7" s="2" t="s">
        <v>10</v>
      </c>
      <c r="H7" s="5" t="s">
        <v>32</v>
      </c>
    </row>
    <row r="8" spans="2:8" x14ac:dyDescent="0.55000000000000004">
      <c r="G8" s="2" t="s">
        <v>186</v>
      </c>
      <c r="H8" s="5" t="s">
        <v>33</v>
      </c>
    </row>
    <row r="10" spans="2:8" x14ac:dyDescent="0.55000000000000004">
      <c r="B10" s="55" t="s">
        <v>177</v>
      </c>
      <c r="C10" s="55"/>
      <c r="D10" s="55"/>
      <c r="E10" s="55"/>
      <c r="F10" s="55"/>
      <c r="G10" s="55"/>
      <c r="H10" s="55"/>
    </row>
    <row r="12" spans="2:8" x14ac:dyDescent="0.55000000000000004">
      <c r="B12" s="6" t="s">
        <v>39</v>
      </c>
    </row>
    <row r="13" spans="2:8" ht="19.5" customHeight="1" x14ac:dyDescent="0.55000000000000004">
      <c r="D13" s="54"/>
      <c r="E13" s="54"/>
      <c r="G13" s="7" t="s">
        <v>40</v>
      </c>
    </row>
    <row r="14" spans="2:8" ht="19.5" customHeight="1" x14ac:dyDescent="0.55000000000000004">
      <c r="C14" s="8"/>
      <c r="D14" s="54"/>
      <c r="E14" s="54"/>
      <c r="F14" s="8"/>
      <c r="G14" s="21">
        <v>8000000</v>
      </c>
    </row>
    <row r="15" spans="2:8" x14ac:dyDescent="0.55000000000000004">
      <c r="C15" s="10"/>
      <c r="D15" s="8"/>
      <c r="E15" s="11"/>
      <c r="F15" s="8"/>
      <c r="G15" s="12"/>
    </row>
    <row r="16" spans="2:8" x14ac:dyDescent="0.55000000000000004">
      <c r="B16" s="6" t="s">
        <v>11</v>
      </c>
    </row>
    <row r="18" spans="2:8" x14ac:dyDescent="0.55000000000000004">
      <c r="C18" s="1" t="s">
        <v>12</v>
      </c>
    </row>
    <row r="20" spans="2:8" s="14" customFormat="1" ht="13" x14ac:dyDescent="0.55000000000000004">
      <c r="B20" s="56" t="s">
        <v>13</v>
      </c>
      <c r="C20" s="56"/>
      <c r="D20" s="56"/>
      <c r="E20" s="56"/>
      <c r="F20" s="56"/>
      <c r="G20" s="13" t="s">
        <v>14</v>
      </c>
    </row>
    <row r="21" spans="2:8" s="14" customFormat="1" ht="18" customHeight="1" x14ac:dyDescent="0.55000000000000004">
      <c r="B21" s="49" t="s">
        <v>15</v>
      </c>
      <c r="C21" s="49"/>
      <c r="D21" s="49"/>
      <c r="E21" s="49"/>
      <c r="F21" s="49"/>
      <c r="G21" s="15"/>
    </row>
    <row r="22" spans="2:8" s="14" customFormat="1" ht="18" customHeight="1" x14ac:dyDescent="0.55000000000000004">
      <c r="B22" s="49" t="s">
        <v>16</v>
      </c>
      <c r="C22" s="49"/>
      <c r="D22" s="49"/>
      <c r="E22" s="49"/>
      <c r="F22" s="49"/>
      <c r="G22" s="15"/>
    </row>
    <row r="23" spans="2:8" s="14" customFormat="1" ht="18" customHeight="1" x14ac:dyDescent="0.55000000000000004">
      <c r="B23" s="49" t="s">
        <v>17</v>
      </c>
      <c r="C23" s="49"/>
      <c r="D23" s="49"/>
      <c r="E23" s="49"/>
      <c r="F23" s="49"/>
      <c r="G23" s="15"/>
    </row>
    <row r="24" spans="2:8" s="14" customFormat="1" ht="18" customHeight="1" x14ac:dyDescent="0.55000000000000004">
      <c r="B24" s="49" t="s">
        <v>18</v>
      </c>
      <c r="C24" s="49"/>
      <c r="D24" s="49"/>
      <c r="E24" s="49"/>
      <c r="F24" s="49"/>
      <c r="G24" s="15"/>
    </row>
    <row r="25" spans="2:8" s="14" customFormat="1" ht="18" customHeight="1" x14ac:dyDescent="0.55000000000000004">
      <c r="B25" s="49" t="s">
        <v>19</v>
      </c>
      <c r="C25" s="49"/>
      <c r="D25" s="49"/>
      <c r="E25" s="49"/>
      <c r="F25" s="49"/>
      <c r="G25" s="15"/>
    </row>
    <row r="27" spans="2:8" x14ac:dyDescent="0.55000000000000004">
      <c r="B27" s="6" t="s">
        <v>41</v>
      </c>
    </row>
    <row r="29" spans="2:8" x14ac:dyDescent="0.55000000000000004">
      <c r="C29" s="50" t="s">
        <v>20</v>
      </c>
      <c r="D29" s="50"/>
      <c r="E29" s="50"/>
      <c r="F29" s="50"/>
      <c r="G29" s="50"/>
      <c r="H29" s="50"/>
    </row>
    <row r="30" spans="2:8" x14ac:dyDescent="0.55000000000000004">
      <c r="C30" s="50"/>
      <c r="D30" s="50"/>
      <c r="E30" s="50"/>
      <c r="F30" s="50"/>
      <c r="G30" s="50"/>
      <c r="H30" s="50"/>
    </row>
    <row r="31" spans="2:8" x14ac:dyDescent="0.55000000000000004">
      <c r="C31" s="16"/>
      <c r="D31" s="16"/>
      <c r="E31" s="16"/>
      <c r="F31" s="16"/>
      <c r="G31" s="16"/>
      <c r="H31" s="16"/>
    </row>
    <row r="32" spans="2:8" x14ac:dyDescent="0.55000000000000004">
      <c r="D32" s="51" t="s">
        <v>21</v>
      </c>
      <c r="E32" s="52"/>
      <c r="F32" s="52"/>
      <c r="G32" s="53"/>
      <c r="H32" s="7" t="s">
        <v>42</v>
      </c>
    </row>
    <row r="33" spans="2:8" x14ac:dyDescent="0.55000000000000004">
      <c r="B33" s="48" t="s">
        <v>22</v>
      </c>
      <c r="C33" s="51"/>
      <c r="D33" s="45" t="s">
        <v>30</v>
      </c>
      <c r="E33" s="46"/>
      <c r="F33" s="46"/>
      <c r="G33" s="47"/>
      <c r="H33" s="22">
        <v>7000000</v>
      </c>
    </row>
    <row r="34" spans="2:8" x14ac:dyDescent="0.55000000000000004">
      <c r="B34" s="48"/>
      <c r="C34" s="51"/>
      <c r="D34" s="45" t="s">
        <v>31</v>
      </c>
      <c r="E34" s="46"/>
      <c r="F34" s="46"/>
      <c r="G34" s="47"/>
      <c r="H34" s="22">
        <v>2000000</v>
      </c>
    </row>
    <row r="35" spans="2:8" x14ac:dyDescent="0.55000000000000004">
      <c r="B35" s="48"/>
      <c r="C35" s="48"/>
      <c r="D35" s="45"/>
      <c r="E35" s="46"/>
      <c r="F35" s="46"/>
      <c r="G35" s="47"/>
      <c r="H35" s="22"/>
    </row>
    <row r="36" spans="2:8" x14ac:dyDescent="0.55000000000000004">
      <c r="B36" s="48"/>
      <c r="C36" s="48"/>
      <c r="D36" s="45"/>
      <c r="E36" s="46"/>
      <c r="F36" s="46"/>
      <c r="G36" s="47"/>
      <c r="H36" s="22"/>
    </row>
    <row r="37" spans="2:8" x14ac:dyDescent="0.55000000000000004">
      <c r="B37" s="48"/>
      <c r="C37" s="48"/>
      <c r="D37" s="45"/>
      <c r="E37" s="46"/>
      <c r="F37" s="46"/>
      <c r="G37" s="47"/>
      <c r="H37" s="22"/>
    </row>
    <row r="38" spans="2:8" x14ac:dyDescent="0.55000000000000004">
      <c r="B38" s="48"/>
      <c r="C38" s="48"/>
      <c r="D38" s="45"/>
      <c r="E38" s="46"/>
      <c r="F38" s="46"/>
      <c r="G38" s="47"/>
      <c r="H38" s="22"/>
    </row>
    <row r="39" spans="2:8" x14ac:dyDescent="0.55000000000000004">
      <c r="B39" s="48" t="s">
        <v>23</v>
      </c>
      <c r="C39" s="48"/>
      <c r="D39" s="48"/>
      <c r="E39" s="48"/>
      <c r="F39" s="48"/>
      <c r="G39" s="48"/>
      <c r="H39" s="9">
        <f>SUM(H33:H38)</f>
        <v>9000000</v>
      </c>
    </row>
    <row r="41" spans="2:8" x14ac:dyDescent="0.55000000000000004">
      <c r="C41" s="1" t="s">
        <v>24</v>
      </c>
    </row>
    <row r="43" spans="2:8" ht="19.5" customHeight="1" x14ac:dyDescent="0.55000000000000004">
      <c r="C43" s="17"/>
      <c r="D43" s="17"/>
      <c r="E43" s="17"/>
      <c r="F43" s="17"/>
      <c r="G43" s="18" t="s">
        <v>43</v>
      </c>
      <c r="H43" s="22">
        <v>1000000</v>
      </c>
    </row>
    <row r="44" spans="2:8" ht="19.5" customHeight="1" x14ac:dyDescent="0.55000000000000004">
      <c r="C44" s="17"/>
      <c r="D44" s="17"/>
      <c r="E44" s="17"/>
      <c r="F44" s="17"/>
      <c r="G44" s="17"/>
    </row>
    <row r="45" spans="2:8" x14ac:dyDescent="0.55000000000000004">
      <c r="C45" s="1" t="s">
        <v>25</v>
      </c>
    </row>
    <row r="47" spans="2:8" ht="24" customHeight="1" x14ac:dyDescent="0.55000000000000004">
      <c r="G47" s="18" t="s">
        <v>44</v>
      </c>
      <c r="H47" s="22">
        <v>480000</v>
      </c>
    </row>
    <row r="48" spans="2:8" ht="15.75" customHeight="1" x14ac:dyDescent="0.55000000000000004">
      <c r="G48" s="17"/>
      <c r="H48" s="12"/>
    </row>
    <row r="49" spans="7:10" ht="20.25" customHeight="1" x14ac:dyDescent="0.55000000000000004">
      <c r="G49" s="19" t="s">
        <v>26</v>
      </c>
      <c r="H49" s="9">
        <f>H39+H43+H47</f>
        <v>10480000</v>
      </c>
    </row>
    <row r="50" spans="7:10" ht="20.25" customHeight="1" x14ac:dyDescent="0.55000000000000004">
      <c r="G50" s="4"/>
      <c r="H50" s="20"/>
    </row>
    <row r="51" spans="7:10" ht="20.25" customHeight="1" x14ac:dyDescent="0.55000000000000004">
      <c r="G51" s="4" t="s">
        <v>188</v>
      </c>
      <c r="H51" s="9">
        <f>ROUNDDOWN(IF(G14&lt;=H49,G14,H49),-3)</f>
        <v>8000000</v>
      </c>
      <c r="J51" s="1" t="e">
        <f>IF(#REF!&gt;#REF!,#REF!,#REF!)</f>
        <v>#REF!</v>
      </c>
    </row>
    <row r="52" spans="7:10" ht="20.25" customHeight="1" x14ac:dyDescent="0.55000000000000004">
      <c r="G52" s="4"/>
      <c r="H52" s="20" t="s">
        <v>27</v>
      </c>
    </row>
  </sheetData>
  <mergeCells count="20">
    <mergeCell ref="B39:G39"/>
    <mergeCell ref="B33:C38"/>
    <mergeCell ref="D33:G33"/>
    <mergeCell ref="D34:G34"/>
    <mergeCell ref="D35:G35"/>
    <mergeCell ref="D36:G36"/>
    <mergeCell ref="D37:G37"/>
    <mergeCell ref="D38:G38"/>
    <mergeCell ref="D32:G32"/>
    <mergeCell ref="B2:H2"/>
    <mergeCell ref="B10:H10"/>
    <mergeCell ref="D13:E13"/>
    <mergeCell ref="D14:E14"/>
    <mergeCell ref="B20:F20"/>
    <mergeCell ref="B21:F21"/>
    <mergeCell ref="B22:F22"/>
    <mergeCell ref="B23:F23"/>
    <mergeCell ref="B24:F24"/>
    <mergeCell ref="B25:F25"/>
    <mergeCell ref="C29:H30"/>
  </mergeCells>
  <phoneticPr fontId="2"/>
  <printOptions horizontalCentered="1"/>
  <pageMargins left="0.25" right="0.25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チェック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チェック 3">
              <controlPr defaultSize="0" autoFill="0" autoLine="0" autoPict="0">
                <anchor moveWithCells="1">
                  <from>
                    <xdr:col>1</xdr:col>
                    <xdr:colOff>279400</xdr:colOff>
                    <xdr:row>27</xdr:row>
                    <xdr:rowOff>88900</xdr:rowOff>
                  </from>
                  <to>
                    <xdr:col>1</xdr:col>
                    <xdr:colOff>508000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チェック 4">
              <controlPr defaultSize="0" autoFill="0" autoLine="0" autoPict="0">
                <anchor moveWithCells="1">
                  <from>
                    <xdr:col>1</xdr:col>
                    <xdr:colOff>279400</xdr:colOff>
                    <xdr:row>39</xdr:row>
                    <xdr:rowOff>95250</xdr:rowOff>
                  </from>
                  <to>
                    <xdr:col>1</xdr:col>
                    <xdr:colOff>508000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チェック 5">
              <controlPr defaultSize="0" autoFill="0" autoLine="0" autoPict="0">
                <anchor moveWithCells="1">
                  <from>
                    <xdr:col>1</xdr:col>
                    <xdr:colOff>285750</xdr:colOff>
                    <xdr:row>43</xdr:row>
                    <xdr:rowOff>165100</xdr:rowOff>
                  </from>
                  <to>
                    <xdr:col>1</xdr:col>
                    <xdr:colOff>514350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チェック 22">
              <controlPr defaultSize="0" autoFill="0" autoLine="0" autoPict="0">
                <anchor moveWithCells="1">
                  <from>
                    <xdr:col>6</xdr:col>
                    <xdr:colOff>723900</xdr:colOff>
                    <xdr:row>19</xdr:row>
                    <xdr:rowOff>107950</xdr:rowOff>
                  </from>
                  <to>
                    <xdr:col>6</xdr:col>
                    <xdr:colOff>1028700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チェック 24">
              <controlPr defaultSize="0" autoFill="0" autoLine="0" autoPict="0">
                <anchor moveWithCells="1">
                  <from>
                    <xdr:col>6</xdr:col>
                    <xdr:colOff>723900</xdr:colOff>
                    <xdr:row>20</xdr:row>
                    <xdr:rowOff>165100</xdr:rowOff>
                  </from>
                  <to>
                    <xdr:col>6</xdr:col>
                    <xdr:colOff>1028700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チェック 25">
              <controlPr defaultSize="0" autoFill="0" autoLine="0" autoPict="0">
                <anchor moveWithCells="1">
                  <from>
                    <xdr:col>6</xdr:col>
                    <xdr:colOff>723900</xdr:colOff>
                    <xdr:row>21</xdr:row>
                    <xdr:rowOff>165100</xdr:rowOff>
                  </from>
                  <to>
                    <xdr:col>6</xdr:col>
                    <xdr:colOff>1028700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チェック 26">
              <controlPr defaultSize="0" autoFill="0" autoLine="0" autoPict="0">
                <anchor moveWithCells="1">
                  <from>
                    <xdr:col>6</xdr:col>
                    <xdr:colOff>723900</xdr:colOff>
                    <xdr:row>22</xdr:row>
                    <xdr:rowOff>171450</xdr:rowOff>
                  </from>
                  <to>
                    <xdr:col>6</xdr:col>
                    <xdr:colOff>1028700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チェック 27">
              <controlPr defaultSize="0" autoFill="0" autoLine="0" autoPict="0">
                <anchor moveWithCells="1">
                  <from>
                    <xdr:col>6</xdr:col>
                    <xdr:colOff>736600</xdr:colOff>
                    <xdr:row>23</xdr:row>
                    <xdr:rowOff>203200</xdr:rowOff>
                  </from>
                  <to>
                    <xdr:col>6</xdr:col>
                    <xdr:colOff>1041400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チェック 50">
              <controlPr defaultSize="0" autoFill="0" autoLine="0" autoPict="0">
                <anchor moveWithCells="1">
                  <from>
                    <xdr:col>6</xdr:col>
                    <xdr:colOff>755650</xdr:colOff>
                    <xdr:row>2</xdr:row>
                    <xdr:rowOff>127000</xdr:rowOff>
                  </from>
                  <to>
                    <xdr:col>6</xdr:col>
                    <xdr:colOff>1060450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チェック 51">
              <controlPr defaultSize="0" autoFill="0" autoLine="0" autoPict="0">
                <anchor moveWithCells="1">
                  <from>
                    <xdr:col>6</xdr:col>
                    <xdr:colOff>1447800</xdr:colOff>
                    <xdr:row>2</xdr:row>
                    <xdr:rowOff>127000</xdr:rowOff>
                  </from>
                  <to>
                    <xdr:col>7</xdr:col>
                    <xdr:colOff>50800</xdr:colOff>
                    <xdr:row>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チェック 52">
              <controlPr defaultSize="0" autoFill="0" autoLine="0" autoPict="0">
                <anchor moveWithCells="1">
                  <from>
                    <xdr:col>7</xdr:col>
                    <xdr:colOff>876300</xdr:colOff>
                    <xdr:row>2</xdr:row>
                    <xdr:rowOff>127000</xdr:rowOff>
                  </from>
                  <to>
                    <xdr:col>7</xdr:col>
                    <xdr:colOff>1181100</xdr:colOff>
                    <xdr:row>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チェック 53">
              <controlPr defaultSize="0" autoFill="0" autoLine="0" autoPict="0">
                <anchor moveWithCells="1">
                  <from>
                    <xdr:col>6</xdr:col>
                    <xdr:colOff>755650</xdr:colOff>
                    <xdr:row>3</xdr:row>
                    <xdr:rowOff>114300</xdr:rowOff>
                  </from>
                  <to>
                    <xdr:col>6</xdr:col>
                    <xdr:colOff>1060450</xdr:colOff>
                    <xdr:row>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チェック 54">
              <controlPr defaultSize="0" autoFill="0" autoLine="0" autoPict="0">
                <anchor moveWithCells="1">
                  <from>
                    <xdr:col>7</xdr:col>
                    <xdr:colOff>184150</xdr:colOff>
                    <xdr:row>3</xdr:row>
                    <xdr:rowOff>114300</xdr:rowOff>
                  </from>
                  <to>
                    <xdr:col>7</xdr:col>
                    <xdr:colOff>488950</xdr:colOff>
                    <xdr:row>5</xdr:row>
                    <xdr:rowOff>69850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200-000000000000}">
          <x14:formula1>
            <xm:f>リスト!$E$2:$E$8</xm:f>
          </x14:formula1>
          <xm:sqref>D33:G38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B1:J52"/>
  <sheetViews>
    <sheetView view="pageBreakPreview" zoomScale="85" zoomScaleSheetLayoutView="85" workbookViewId="0"/>
  </sheetViews>
  <sheetFormatPr defaultColWidth="9" defaultRowHeight="14" x14ac:dyDescent="0.55000000000000004"/>
  <cols>
    <col min="1" max="1" width="2.75" style="1" customWidth="1"/>
    <col min="2" max="3" width="9.75" style="1" customWidth="1"/>
    <col min="4" max="4" width="9" style="1" customWidth="1"/>
    <col min="5" max="5" width="9.5" style="1" bestFit="1" customWidth="1"/>
    <col min="6" max="6" width="9.75" style="1" customWidth="1"/>
    <col min="7" max="7" width="22.33203125" style="1" customWidth="1"/>
    <col min="8" max="8" width="26.75" style="1" customWidth="1"/>
    <col min="9" max="9" width="9" style="1" customWidth="1"/>
    <col min="10" max="10" width="9" style="1" hidden="1" customWidth="1"/>
    <col min="11" max="11" width="9" style="1" customWidth="1"/>
    <col min="12" max="16384" width="9" style="1"/>
  </cols>
  <sheetData>
    <row r="1" spans="2:8" ht="24.5" customHeight="1" x14ac:dyDescent="0.55000000000000004">
      <c r="H1" s="57" t="s">
        <v>190</v>
      </c>
    </row>
    <row r="2" spans="2:8" ht="24.75" customHeight="1" x14ac:dyDescent="0.55000000000000004">
      <c r="B2" s="50" t="s">
        <v>185</v>
      </c>
      <c r="C2" s="50"/>
      <c r="D2" s="50"/>
      <c r="E2" s="50"/>
      <c r="F2" s="50"/>
      <c r="G2" s="50"/>
      <c r="H2" s="50"/>
    </row>
    <row r="3" spans="2:8" x14ac:dyDescent="0.55000000000000004">
      <c r="G3" s="2" t="s">
        <v>5</v>
      </c>
      <c r="H3" s="3" t="s">
        <v>175</v>
      </c>
    </row>
    <row r="4" spans="2:8" x14ac:dyDescent="0.55000000000000004">
      <c r="B4" s="1" t="s">
        <v>176</v>
      </c>
      <c r="F4" s="4" t="s">
        <v>6</v>
      </c>
      <c r="G4" s="2" t="s">
        <v>7</v>
      </c>
      <c r="H4" s="2"/>
    </row>
    <row r="5" spans="2:8" x14ac:dyDescent="0.55000000000000004">
      <c r="G5" s="2" t="s">
        <v>8</v>
      </c>
      <c r="H5" s="2"/>
    </row>
    <row r="6" spans="2:8" x14ac:dyDescent="0.55000000000000004">
      <c r="G6" s="2" t="s">
        <v>9</v>
      </c>
      <c r="H6" s="5" t="s">
        <v>29</v>
      </c>
    </row>
    <row r="7" spans="2:8" x14ac:dyDescent="0.55000000000000004">
      <c r="G7" s="2" t="s">
        <v>10</v>
      </c>
      <c r="H7" s="5" t="s">
        <v>32</v>
      </c>
    </row>
    <row r="8" spans="2:8" x14ac:dyDescent="0.55000000000000004">
      <c r="G8" s="2" t="s">
        <v>186</v>
      </c>
      <c r="H8" s="5" t="s">
        <v>33</v>
      </c>
    </row>
    <row r="10" spans="2:8" x14ac:dyDescent="0.55000000000000004">
      <c r="B10" s="55" t="s">
        <v>177</v>
      </c>
      <c r="C10" s="55"/>
      <c r="D10" s="55"/>
      <c r="E10" s="55"/>
      <c r="F10" s="55"/>
      <c r="G10" s="55"/>
      <c r="H10" s="55"/>
    </row>
    <row r="12" spans="2:8" x14ac:dyDescent="0.55000000000000004">
      <c r="B12" s="6" t="s">
        <v>39</v>
      </c>
    </row>
    <row r="13" spans="2:8" ht="19.5" customHeight="1" x14ac:dyDescent="0.55000000000000004">
      <c r="D13" s="54"/>
      <c r="E13" s="54"/>
      <c r="G13" s="7" t="s">
        <v>40</v>
      </c>
    </row>
    <row r="14" spans="2:8" ht="19.5" customHeight="1" x14ac:dyDescent="0.55000000000000004">
      <c r="C14" s="8"/>
      <c r="D14" s="54"/>
      <c r="E14" s="54"/>
      <c r="F14" s="8"/>
      <c r="G14" s="21">
        <v>180000</v>
      </c>
    </row>
    <row r="15" spans="2:8" x14ac:dyDescent="0.55000000000000004">
      <c r="C15" s="10"/>
      <c r="D15" s="8"/>
      <c r="E15" s="11"/>
      <c r="F15" s="8"/>
      <c r="G15" s="12"/>
    </row>
    <row r="16" spans="2:8" x14ac:dyDescent="0.55000000000000004">
      <c r="B16" s="6" t="s">
        <v>11</v>
      </c>
    </row>
    <row r="18" spans="2:8" x14ac:dyDescent="0.55000000000000004">
      <c r="C18" s="1" t="s">
        <v>12</v>
      </c>
    </row>
    <row r="20" spans="2:8" s="14" customFormat="1" ht="13" x14ac:dyDescent="0.55000000000000004">
      <c r="B20" s="56" t="s">
        <v>13</v>
      </c>
      <c r="C20" s="56"/>
      <c r="D20" s="56"/>
      <c r="E20" s="56"/>
      <c r="F20" s="56"/>
      <c r="G20" s="13" t="s">
        <v>14</v>
      </c>
    </row>
    <row r="21" spans="2:8" s="14" customFormat="1" ht="18" customHeight="1" x14ac:dyDescent="0.55000000000000004">
      <c r="B21" s="49" t="s">
        <v>15</v>
      </c>
      <c r="C21" s="49"/>
      <c r="D21" s="49"/>
      <c r="E21" s="49"/>
      <c r="F21" s="49"/>
      <c r="G21" s="15"/>
    </row>
    <row r="22" spans="2:8" s="14" customFormat="1" ht="18" customHeight="1" x14ac:dyDescent="0.55000000000000004">
      <c r="B22" s="49" t="s">
        <v>16</v>
      </c>
      <c r="C22" s="49"/>
      <c r="D22" s="49"/>
      <c r="E22" s="49"/>
      <c r="F22" s="49"/>
      <c r="G22" s="15"/>
    </row>
    <row r="23" spans="2:8" s="14" customFormat="1" ht="18" customHeight="1" x14ac:dyDescent="0.55000000000000004">
      <c r="B23" s="49" t="s">
        <v>17</v>
      </c>
      <c r="C23" s="49"/>
      <c r="D23" s="49"/>
      <c r="E23" s="49"/>
      <c r="F23" s="49"/>
      <c r="G23" s="15"/>
    </row>
    <row r="24" spans="2:8" s="14" customFormat="1" ht="18" customHeight="1" x14ac:dyDescent="0.55000000000000004">
      <c r="B24" s="49" t="s">
        <v>18</v>
      </c>
      <c r="C24" s="49"/>
      <c r="D24" s="49"/>
      <c r="E24" s="49"/>
      <c r="F24" s="49"/>
      <c r="G24" s="15"/>
    </row>
    <row r="25" spans="2:8" s="14" customFormat="1" ht="18" customHeight="1" x14ac:dyDescent="0.55000000000000004">
      <c r="B25" s="49" t="s">
        <v>19</v>
      </c>
      <c r="C25" s="49"/>
      <c r="D25" s="49"/>
      <c r="E25" s="49"/>
      <c r="F25" s="49"/>
      <c r="G25" s="15"/>
    </row>
    <row r="27" spans="2:8" x14ac:dyDescent="0.55000000000000004">
      <c r="B27" s="6" t="s">
        <v>41</v>
      </c>
    </row>
    <row r="29" spans="2:8" x14ac:dyDescent="0.55000000000000004">
      <c r="C29" s="50" t="s">
        <v>20</v>
      </c>
      <c r="D29" s="50"/>
      <c r="E29" s="50"/>
      <c r="F29" s="50"/>
      <c r="G29" s="50"/>
      <c r="H29" s="50"/>
    </row>
    <row r="30" spans="2:8" x14ac:dyDescent="0.55000000000000004">
      <c r="C30" s="50"/>
      <c r="D30" s="50"/>
      <c r="E30" s="50"/>
      <c r="F30" s="50"/>
      <c r="G30" s="50"/>
      <c r="H30" s="50"/>
    </row>
    <row r="31" spans="2:8" x14ac:dyDescent="0.55000000000000004">
      <c r="C31" s="16"/>
      <c r="D31" s="16"/>
      <c r="E31" s="16"/>
      <c r="F31" s="16"/>
      <c r="G31" s="16"/>
      <c r="H31" s="16"/>
    </row>
    <row r="32" spans="2:8" x14ac:dyDescent="0.55000000000000004">
      <c r="D32" s="51" t="s">
        <v>21</v>
      </c>
      <c r="E32" s="52"/>
      <c r="F32" s="52"/>
      <c r="G32" s="53"/>
      <c r="H32" s="7" t="s">
        <v>42</v>
      </c>
    </row>
    <row r="33" spans="2:8" x14ac:dyDescent="0.55000000000000004">
      <c r="B33" s="48" t="s">
        <v>22</v>
      </c>
      <c r="C33" s="51"/>
      <c r="D33" s="45" t="s">
        <v>31</v>
      </c>
      <c r="E33" s="46"/>
      <c r="F33" s="46"/>
      <c r="G33" s="47"/>
      <c r="H33" s="22">
        <v>120000</v>
      </c>
    </row>
    <row r="34" spans="2:8" x14ac:dyDescent="0.55000000000000004">
      <c r="B34" s="48"/>
      <c r="C34" s="51"/>
      <c r="D34" s="45"/>
      <c r="E34" s="46"/>
      <c r="F34" s="46"/>
      <c r="G34" s="47"/>
      <c r="H34" s="22"/>
    </row>
    <row r="35" spans="2:8" x14ac:dyDescent="0.55000000000000004">
      <c r="B35" s="48"/>
      <c r="C35" s="48"/>
      <c r="D35" s="45"/>
      <c r="E35" s="46"/>
      <c r="F35" s="46"/>
      <c r="G35" s="47"/>
      <c r="H35" s="22"/>
    </row>
    <row r="36" spans="2:8" x14ac:dyDescent="0.55000000000000004">
      <c r="B36" s="48"/>
      <c r="C36" s="48"/>
      <c r="D36" s="45"/>
      <c r="E36" s="46"/>
      <c r="F36" s="46"/>
      <c r="G36" s="47"/>
      <c r="H36" s="22"/>
    </row>
    <row r="37" spans="2:8" x14ac:dyDescent="0.55000000000000004">
      <c r="B37" s="48"/>
      <c r="C37" s="48"/>
      <c r="D37" s="45"/>
      <c r="E37" s="46"/>
      <c r="F37" s="46"/>
      <c r="G37" s="47"/>
      <c r="H37" s="22"/>
    </row>
    <row r="38" spans="2:8" x14ac:dyDescent="0.55000000000000004">
      <c r="B38" s="48"/>
      <c r="C38" s="48"/>
      <c r="D38" s="45"/>
      <c r="E38" s="46"/>
      <c r="F38" s="46"/>
      <c r="G38" s="47"/>
      <c r="H38" s="22"/>
    </row>
    <row r="39" spans="2:8" x14ac:dyDescent="0.55000000000000004">
      <c r="B39" s="48" t="s">
        <v>23</v>
      </c>
      <c r="C39" s="48"/>
      <c r="D39" s="48"/>
      <c r="E39" s="48"/>
      <c r="F39" s="48"/>
      <c r="G39" s="48"/>
      <c r="H39" s="9">
        <f>SUM(H33:H38)</f>
        <v>120000</v>
      </c>
    </row>
    <row r="41" spans="2:8" x14ac:dyDescent="0.55000000000000004">
      <c r="C41" s="1" t="s">
        <v>24</v>
      </c>
    </row>
    <row r="43" spans="2:8" ht="19.5" customHeight="1" x14ac:dyDescent="0.55000000000000004">
      <c r="C43" s="17"/>
      <c r="D43" s="17"/>
      <c r="E43" s="17"/>
      <c r="F43" s="17"/>
      <c r="G43" s="18" t="s">
        <v>43</v>
      </c>
      <c r="H43" s="22">
        <v>0</v>
      </c>
    </row>
    <row r="44" spans="2:8" ht="19.5" customHeight="1" x14ac:dyDescent="0.55000000000000004">
      <c r="C44" s="17"/>
      <c r="D44" s="17"/>
      <c r="E44" s="17"/>
      <c r="F44" s="17"/>
      <c r="G44" s="17"/>
    </row>
    <row r="45" spans="2:8" x14ac:dyDescent="0.55000000000000004">
      <c r="C45" s="1" t="s">
        <v>25</v>
      </c>
    </row>
    <row r="47" spans="2:8" ht="24" customHeight="1" x14ac:dyDescent="0.55000000000000004">
      <c r="G47" s="18" t="s">
        <v>44</v>
      </c>
      <c r="H47" s="22">
        <v>100000</v>
      </c>
    </row>
    <row r="48" spans="2:8" ht="15.75" customHeight="1" x14ac:dyDescent="0.55000000000000004">
      <c r="G48" s="17"/>
      <c r="H48" s="12"/>
    </row>
    <row r="49" spans="7:10" ht="20.25" customHeight="1" x14ac:dyDescent="0.55000000000000004">
      <c r="G49" s="19" t="s">
        <v>26</v>
      </c>
      <c r="H49" s="9">
        <f>H39+H43+H47</f>
        <v>220000</v>
      </c>
    </row>
    <row r="50" spans="7:10" ht="20.25" customHeight="1" x14ac:dyDescent="0.55000000000000004">
      <c r="G50" s="4"/>
      <c r="H50" s="20"/>
    </row>
    <row r="51" spans="7:10" ht="20.25" customHeight="1" x14ac:dyDescent="0.55000000000000004">
      <c r="G51" s="4" t="s">
        <v>188</v>
      </c>
      <c r="H51" s="9">
        <f>ROUNDDOWN(IF(G14&lt;=H49,G14,H49),-3)</f>
        <v>180000</v>
      </c>
      <c r="J51" s="1" t="e">
        <f>IF(#REF!&gt;#REF!,#REF!,#REF!)</f>
        <v>#REF!</v>
      </c>
    </row>
    <row r="52" spans="7:10" ht="20.25" customHeight="1" x14ac:dyDescent="0.55000000000000004">
      <c r="G52" s="4"/>
      <c r="H52" s="20" t="s">
        <v>27</v>
      </c>
    </row>
  </sheetData>
  <mergeCells count="20">
    <mergeCell ref="B39:G39"/>
    <mergeCell ref="B33:C38"/>
    <mergeCell ref="D33:G33"/>
    <mergeCell ref="D34:G34"/>
    <mergeCell ref="D35:G35"/>
    <mergeCell ref="D36:G36"/>
    <mergeCell ref="D37:G37"/>
    <mergeCell ref="D38:G38"/>
    <mergeCell ref="D32:G32"/>
    <mergeCell ref="B2:H2"/>
    <mergeCell ref="B10:H10"/>
    <mergeCell ref="D13:E13"/>
    <mergeCell ref="D14:E14"/>
    <mergeCell ref="B20:F20"/>
    <mergeCell ref="B21:F21"/>
    <mergeCell ref="B22:F22"/>
    <mergeCell ref="B23:F23"/>
    <mergeCell ref="B24:F24"/>
    <mergeCell ref="B25:F25"/>
    <mergeCell ref="C29:H30"/>
  </mergeCells>
  <phoneticPr fontId="2"/>
  <printOptions horizontalCentered="1"/>
  <pageMargins left="0.25" right="0.25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チェック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チェック 3">
              <controlPr defaultSize="0" autoFill="0" autoLine="0" autoPict="0">
                <anchor moveWithCells="1">
                  <from>
                    <xdr:col>1</xdr:col>
                    <xdr:colOff>279400</xdr:colOff>
                    <xdr:row>27</xdr:row>
                    <xdr:rowOff>88900</xdr:rowOff>
                  </from>
                  <to>
                    <xdr:col>1</xdr:col>
                    <xdr:colOff>508000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チェック 4">
              <controlPr defaultSize="0" autoFill="0" autoLine="0" autoPict="0">
                <anchor moveWithCells="1">
                  <from>
                    <xdr:col>1</xdr:col>
                    <xdr:colOff>279400</xdr:colOff>
                    <xdr:row>39</xdr:row>
                    <xdr:rowOff>95250</xdr:rowOff>
                  </from>
                  <to>
                    <xdr:col>1</xdr:col>
                    <xdr:colOff>508000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チェック 5">
              <controlPr defaultSize="0" autoFill="0" autoLine="0" autoPict="0">
                <anchor moveWithCells="1">
                  <from>
                    <xdr:col>1</xdr:col>
                    <xdr:colOff>285750</xdr:colOff>
                    <xdr:row>43</xdr:row>
                    <xdr:rowOff>165100</xdr:rowOff>
                  </from>
                  <to>
                    <xdr:col>1</xdr:col>
                    <xdr:colOff>514350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チェック 22">
              <controlPr defaultSize="0" autoFill="0" autoLine="0" autoPict="0">
                <anchor moveWithCells="1">
                  <from>
                    <xdr:col>6</xdr:col>
                    <xdr:colOff>723900</xdr:colOff>
                    <xdr:row>19</xdr:row>
                    <xdr:rowOff>107950</xdr:rowOff>
                  </from>
                  <to>
                    <xdr:col>6</xdr:col>
                    <xdr:colOff>1028700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チェック 24">
              <controlPr defaultSize="0" autoFill="0" autoLine="0" autoPict="0">
                <anchor moveWithCells="1">
                  <from>
                    <xdr:col>6</xdr:col>
                    <xdr:colOff>723900</xdr:colOff>
                    <xdr:row>20</xdr:row>
                    <xdr:rowOff>165100</xdr:rowOff>
                  </from>
                  <to>
                    <xdr:col>6</xdr:col>
                    <xdr:colOff>1028700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チェック 25">
              <controlPr defaultSize="0" autoFill="0" autoLine="0" autoPict="0">
                <anchor moveWithCells="1">
                  <from>
                    <xdr:col>6</xdr:col>
                    <xdr:colOff>723900</xdr:colOff>
                    <xdr:row>21</xdr:row>
                    <xdr:rowOff>165100</xdr:rowOff>
                  </from>
                  <to>
                    <xdr:col>6</xdr:col>
                    <xdr:colOff>1028700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チェック 26">
              <controlPr defaultSize="0" autoFill="0" autoLine="0" autoPict="0">
                <anchor moveWithCells="1">
                  <from>
                    <xdr:col>6</xdr:col>
                    <xdr:colOff>723900</xdr:colOff>
                    <xdr:row>22</xdr:row>
                    <xdr:rowOff>171450</xdr:rowOff>
                  </from>
                  <to>
                    <xdr:col>6</xdr:col>
                    <xdr:colOff>1028700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チェック 27">
              <controlPr defaultSize="0" autoFill="0" autoLine="0" autoPict="0">
                <anchor moveWithCells="1">
                  <from>
                    <xdr:col>6</xdr:col>
                    <xdr:colOff>736600</xdr:colOff>
                    <xdr:row>23</xdr:row>
                    <xdr:rowOff>203200</xdr:rowOff>
                  </from>
                  <to>
                    <xdr:col>6</xdr:col>
                    <xdr:colOff>1041400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チェック 50">
              <controlPr defaultSize="0" autoFill="0" autoLine="0" autoPict="0">
                <anchor moveWithCells="1">
                  <from>
                    <xdr:col>6</xdr:col>
                    <xdr:colOff>755650</xdr:colOff>
                    <xdr:row>2</xdr:row>
                    <xdr:rowOff>127000</xdr:rowOff>
                  </from>
                  <to>
                    <xdr:col>6</xdr:col>
                    <xdr:colOff>1060450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チェック 51">
              <controlPr defaultSize="0" autoFill="0" autoLine="0" autoPict="0">
                <anchor moveWithCells="1">
                  <from>
                    <xdr:col>6</xdr:col>
                    <xdr:colOff>1447800</xdr:colOff>
                    <xdr:row>2</xdr:row>
                    <xdr:rowOff>127000</xdr:rowOff>
                  </from>
                  <to>
                    <xdr:col>7</xdr:col>
                    <xdr:colOff>50800</xdr:colOff>
                    <xdr:row>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チェック 52">
              <controlPr defaultSize="0" autoFill="0" autoLine="0" autoPict="0">
                <anchor moveWithCells="1">
                  <from>
                    <xdr:col>7</xdr:col>
                    <xdr:colOff>876300</xdr:colOff>
                    <xdr:row>2</xdr:row>
                    <xdr:rowOff>127000</xdr:rowOff>
                  </from>
                  <to>
                    <xdr:col>7</xdr:col>
                    <xdr:colOff>1181100</xdr:colOff>
                    <xdr:row>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チェック 53">
              <controlPr defaultSize="0" autoFill="0" autoLine="0" autoPict="0">
                <anchor moveWithCells="1">
                  <from>
                    <xdr:col>6</xdr:col>
                    <xdr:colOff>755650</xdr:colOff>
                    <xdr:row>3</xdr:row>
                    <xdr:rowOff>114300</xdr:rowOff>
                  </from>
                  <to>
                    <xdr:col>6</xdr:col>
                    <xdr:colOff>1060450</xdr:colOff>
                    <xdr:row>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チェック 54">
              <controlPr defaultSize="0" autoFill="0" autoLine="0" autoPict="0">
                <anchor moveWithCells="1">
                  <from>
                    <xdr:col>7</xdr:col>
                    <xdr:colOff>184150</xdr:colOff>
                    <xdr:row>3</xdr:row>
                    <xdr:rowOff>114300</xdr:rowOff>
                  </from>
                  <to>
                    <xdr:col>7</xdr:col>
                    <xdr:colOff>488950</xdr:colOff>
                    <xdr:row>5</xdr:row>
                    <xdr:rowOff>69850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300-000000000000}">
          <x14:formula1>
            <xm:f>リスト!$E$2:$E$8</xm:f>
          </x14:formula1>
          <xm:sqref>D33:G38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8"/>
  <sheetViews>
    <sheetView workbookViewId="0">
      <selection activeCell="E17" sqref="E17"/>
    </sheetView>
  </sheetViews>
  <sheetFormatPr defaultColWidth="9" defaultRowHeight="18" x14ac:dyDescent="0.55000000000000004"/>
  <cols>
    <col min="1" max="6" width="28" style="23" customWidth="1"/>
    <col min="7" max="7" width="9" style="23" customWidth="1"/>
    <col min="8" max="16384" width="9" style="23"/>
  </cols>
  <sheetData>
    <row r="1" spans="1:10" ht="36" x14ac:dyDescent="0.55000000000000004">
      <c r="A1" s="23" t="s">
        <v>45</v>
      </c>
      <c r="B1" s="23" t="s">
        <v>46</v>
      </c>
      <c r="C1" s="23" t="s">
        <v>47</v>
      </c>
      <c r="D1" s="23" t="s">
        <v>48</v>
      </c>
      <c r="E1" s="23" t="s">
        <v>49</v>
      </c>
      <c r="F1" s="23" t="s">
        <v>50</v>
      </c>
      <c r="H1" s="23" t="s">
        <v>51</v>
      </c>
    </row>
    <row r="2" spans="1:10" ht="36" x14ac:dyDescent="0.55000000000000004">
      <c r="A2" s="23" t="s">
        <v>51</v>
      </c>
      <c r="B2" s="23" t="s">
        <v>52</v>
      </c>
      <c r="C2" s="23" t="s">
        <v>53</v>
      </c>
      <c r="D2" s="23" t="s">
        <v>54</v>
      </c>
      <c r="E2" s="23" t="s">
        <v>31</v>
      </c>
      <c r="F2" s="23" t="s">
        <v>55</v>
      </c>
      <c r="H2" s="23" t="s">
        <v>56</v>
      </c>
      <c r="J2" s="1" t="s">
        <v>57</v>
      </c>
    </row>
    <row r="3" spans="1:10" ht="36" x14ac:dyDescent="0.55000000000000004">
      <c r="A3" s="23" t="s">
        <v>58</v>
      </c>
      <c r="B3" s="23" t="s">
        <v>59</v>
      </c>
      <c r="C3" s="23" t="s">
        <v>60</v>
      </c>
      <c r="D3" s="23" t="s">
        <v>61</v>
      </c>
      <c r="E3" s="23" t="s">
        <v>30</v>
      </c>
      <c r="H3" s="23" t="s">
        <v>62</v>
      </c>
      <c r="J3" s="1" t="s">
        <v>63</v>
      </c>
    </row>
    <row r="4" spans="1:10" ht="36" x14ac:dyDescent="0.55000000000000004">
      <c r="A4" s="23" t="s">
        <v>64</v>
      </c>
      <c r="B4" s="23" t="s">
        <v>65</v>
      </c>
      <c r="C4" s="23" t="s">
        <v>66</v>
      </c>
      <c r="D4" s="23" t="s">
        <v>67</v>
      </c>
      <c r="E4" s="23" t="s">
        <v>68</v>
      </c>
      <c r="H4" s="23" t="s">
        <v>69</v>
      </c>
      <c r="J4" s="1" t="s">
        <v>70</v>
      </c>
    </row>
    <row r="5" spans="1:10" ht="54" x14ac:dyDescent="0.55000000000000004">
      <c r="A5" s="23" t="s">
        <v>71</v>
      </c>
      <c r="B5" s="23" t="s">
        <v>72</v>
      </c>
      <c r="C5" s="23" t="s">
        <v>73</v>
      </c>
      <c r="D5" s="23" t="s">
        <v>74</v>
      </c>
      <c r="E5" s="23" t="s">
        <v>75</v>
      </c>
      <c r="H5" s="23" t="s">
        <v>76</v>
      </c>
      <c r="J5" s="1" t="s">
        <v>77</v>
      </c>
    </row>
    <row r="6" spans="1:10" x14ac:dyDescent="0.55000000000000004">
      <c r="A6" s="23" t="s">
        <v>78</v>
      </c>
      <c r="B6" s="23" t="s">
        <v>79</v>
      </c>
      <c r="C6" s="23" t="s">
        <v>80</v>
      </c>
      <c r="D6" s="23" t="s">
        <v>81</v>
      </c>
      <c r="E6" s="23" t="s">
        <v>82</v>
      </c>
      <c r="J6" s="1" t="s">
        <v>83</v>
      </c>
    </row>
    <row r="7" spans="1:10" ht="36" x14ac:dyDescent="0.55000000000000004">
      <c r="A7" s="23" t="s">
        <v>84</v>
      </c>
      <c r="B7" s="23" t="s">
        <v>85</v>
      </c>
      <c r="C7" s="23" t="s">
        <v>86</v>
      </c>
      <c r="D7" s="23" t="s">
        <v>87</v>
      </c>
      <c r="E7" s="23" t="s">
        <v>88</v>
      </c>
      <c r="J7" s="1" t="s">
        <v>89</v>
      </c>
    </row>
    <row r="8" spans="1:10" x14ac:dyDescent="0.55000000000000004">
      <c r="B8" s="23" t="s">
        <v>90</v>
      </c>
      <c r="C8" s="23" t="s">
        <v>91</v>
      </c>
      <c r="D8" s="23" t="s">
        <v>92</v>
      </c>
      <c r="J8" s="1" t="s">
        <v>93</v>
      </c>
    </row>
    <row r="9" spans="1:10" x14ac:dyDescent="0.55000000000000004">
      <c r="B9" s="23" t="s">
        <v>94</v>
      </c>
      <c r="C9" s="23" t="s">
        <v>95</v>
      </c>
      <c r="D9" s="23" t="s">
        <v>96</v>
      </c>
      <c r="J9" s="1" t="s">
        <v>97</v>
      </c>
    </row>
    <row r="10" spans="1:10" x14ac:dyDescent="0.55000000000000004">
      <c r="B10" s="23" t="s">
        <v>98</v>
      </c>
      <c r="C10" s="23" t="s">
        <v>99</v>
      </c>
      <c r="D10" s="23" t="s">
        <v>100</v>
      </c>
      <c r="J10" s="1" t="s">
        <v>101</v>
      </c>
    </row>
    <row r="11" spans="1:10" x14ac:dyDescent="0.55000000000000004">
      <c r="B11" s="23" t="s">
        <v>102</v>
      </c>
      <c r="C11" s="23" t="s">
        <v>103</v>
      </c>
      <c r="D11" s="23" t="s">
        <v>104</v>
      </c>
    </row>
    <row r="12" spans="1:10" x14ac:dyDescent="0.55000000000000004">
      <c r="B12" s="23" t="s">
        <v>105</v>
      </c>
      <c r="C12" s="23" t="s">
        <v>106</v>
      </c>
      <c r="D12" s="23" t="s">
        <v>107</v>
      </c>
    </row>
    <row r="13" spans="1:10" x14ac:dyDescent="0.55000000000000004">
      <c r="B13" s="23" t="s">
        <v>108</v>
      </c>
      <c r="C13" s="23" t="s">
        <v>109</v>
      </c>
      <c r="D13" s="23" t="s">
        <v>110</v>
      </c>
    </row>
    <row r="14" spans="1:10" x14ac:dyDescent="0.55000000000000004">
      <c r="B14" s="23" t="s">
        <v>111</v>
      </c>
      <c r="C14" s="23" t="s">
        <v>112</v>
      </c>
      <c r="D14" s="23" t="s">
        <v>113</v>
      </c>
    </row>
    <row r="15" spans="1:10" x14ac:dyDescent="0.55000000000000004">
      <c r="B15" s="23" t="s">
        <v>114</v>
      </c>
      <c r="C15" s="23" t="s">
        <v>115</v>
      </c>
      <c r="D15" s="23" t="s">
        <v>116</v>
      </c>
    </row>
    <row r="16" spans="1:10" x14ac:dyDescent="0.55000000000000004">
      <c r="B16" s="23" t="s">
        <v>117</v>
      </c>
      <c r="C16" s="23" t="s">
        <v>118</v>
      </c>
      <c r="D16" s="23" t="s">
        <v>119</v>
      </c>
    </row>
    <row r="17" spans="2:4" ht="54" x14ac:dyDescent="0.55000000000000004">
      <c r="B17" s="23" t="s">
        <v>120</v>
      </c>
      <c r="C17" s="23" t="s">
        <v>121</v>
      </c>
      <c r="D17" s="23" t="s">
        <v>122</v>
      </c>
    </row>
    <row r="18" spans="2:4" x14ac:dyDescent="0.55000000000000004">
      <c r="B18" s="23" t="s">
        <v>123</v>
      </c>
      <c r="C18" s="23" t="s">
        <v>124</v>
      </c>
      <c r="D18" s="23" t="s">
        <v>125</v>
      </c>
    </row>
    <row r="19" spans="2:4" x14ac:dyDescent="0.55000000000000004">
      <c r="B19" s="23" t="s">
        <v>126</v>
      </c>
      <c r="C19" s="23" t="s">
        <v>127</v>
      </c>
      <c r="D19" s="23" t="s">
        <v>128</v>
      </c>
    </row>
    <row r="20" spans="2:4" x14ac:dyDescent="0.55000000000000004">
      <c r="B20" s="23" t="s">
        <v>129</v>
      </c>
      <c r="C20" s="23" t="s">
        <v>130</v>
      </c>
      <c r="D20" s="23" t="s">
        <v>131</v>
      </c>
    </row>
    <row r="21" spans="2:4" x14ac:dyDescent="0.55000000000000004">
      <c r="B21" s="23" t="s">
        <v>132</v>
      </c>
      <c r="C21" s="23" t="s">
        <v>133</v>
      </c>
      <c r="D21" s="23" t="s">
        <v>134</v>
      </c>
    </row>
    <row r="22" spans="2:4" x14ac:dyDescent="0.55000000000000004">
      <c r="B22" s="23" t="s">
        <v>135</v>
      </c>
      <c r="C22" s="23" t="s">
        <v>136</v>
      </c>
      <c r="D22" s="23" t="s">
        <v>137</v>
      </c>
    </row>
    <row r="23" spans="2:4" x14ac:dyDescent="0.55000000000000004">
      <c r="B23" s="23" t="s">
        <v>138</v>
      </c>
      <c r="C23" s="23" t="s">
        <v>139</v>
      </c>
      <c r="D23" s="23" t="s">
        <v>140</v>
      </c>
    </row>
    <row r="24" spans="2:4" x14ac:dyDescent="0.55000000000000004">
      <c r="B24" s="23" t="s">
        <v>141</v>
      </c>
      <c r="C24" s="23" t="s">
        <v>142</v>
      </c>
      <c r="D24" s="23" t="s">
        <v>143</v>
      </c>
    </row>
    <row r="25" spans="2:4" ht="36" x14ac:dyDescent="0.55000000000000004">
      <c r="B25" s="23" t="s">
        <v>144</v>
      </c>
      <c r="C25" s="23" t="s">
        <v>145</v>
      </c>
      <c r="D25" s="23" t="s">
        <v>146</v>
      </c>
    </row>
    <row r="26" spans="2:4" x14ac:dyDescent="0.55000000000000004">
      <c r="B26" s="23" t="s">
        <v>147</v>
      </c>
      <c r="C26" s="23" t="s">
        <v>148</v>
      </c>
    </row>
    <row r="27" spans="2:4" x14ac:dyDescent="0.55000000000000004">
      <c r="B27" s="23" t="s">
        <v>149</v>
      </c>
      <c r="C27" s="23" t="s">
        <v>150</v>
      </c>
    </row>
    <row r="28" spans="2:4" x14ac:dyDescent="0.55000000000000004">
      <c r="B28" s="23" t="s">
        <v>151</v>
      </c>
      <c r="C28" s="23" t="s">
        <v>152</v>
      </c>
    </row>
    <row r="29" spans="2:4" x14ac:dyDescent="0.55000000000000004">
      <c r="B29" s="23" t="s">
        <v>153</v>
      </c>
      <c r="C29" s="23" t="s">
        <v>154</v>
      </c>
    </row>
    <row r="30" spans="2:4" ht="36" x14ac:dyDescent="0.55000000000000004">
      <c r="B30" s="23" t="s">
        <v>155</v>
      </c>
      <c r="C30" s="23" t="s">
        <v>156</v>
      </c>
    </row>
    <row r="31" spans="2:4" x14ac:dyDescent="0.55000000000000004">
      <c r="B31" s="23" t="s">
        <v>157</v>
      </c>
    </row>
    <row r="32" spans="2:4" x14ac:dyDescent="0.55000000000000004">
      <c r="B32" s="23" t="s">
        <v>158</v>
      </c>
    </row>
    <row r="33" spans="2:2" x14ac:dyDescent="0.55000000000000004">
      <c r="B33" s="23" t="s">
        <v>159</v>
      </c>
    </row>
    <row r="34" spans="2:2" x14ac:dyDescent="0.55000000000000004">
      <c r="B34" s="23" t="s">
        <v>160</v>
      </c>
    </row>
    <row r="35" spans="2:2" x14ac:dyDescent="0.55000000000000004">
      <c r="B35" s="23" t="s">
        <v>161</v>
      </c>
    </row>
    <row r="36" spans="2:2" x14ac:dyDescent="0.55000000000000004">
      <c r="B36" s="23" t="s">
        <v>162</v>
      </c>
    </row>
    <row r="37" spans="2:2" x14ac:dyDescent="0.55000000000000004">
      <c r="B37" s="23" t="s">
        <v>163</v>
      </c>
    </row>
    <row r="38" spans="2:2" x14ac:dyDescent="0.55000000000000004">
      <c r="B38" s="23" t="s">
        <v>164</v>
      </c>
    </row>
    <row r="39" spans="2:2" x14ac:dyDescent="0.55000000000000004">
      <c r="B39" s="23" t="s">
        <v>165</v>
      </c>
    </row>
    <row r="40" spans="2:2" x14ac:dyDescent="0.55000000000000004">
      <c r="B40" s="23" t="s">
        <v>166</v>
      </c>
    </row>
    <row r="41" spans="2:2" x14ac:dyDescent="0.55000000000000004">
      <c r="B41" s="23" t="s">
        <v>167</v>
      </c>
    </row>
    <row r="42" spans="2:2" x14ac:dyDescent="0.55000000000000004">
      <c r="B42" s="23" t="s">
        <v>168</v>
      </c>
    </row>
    <row r="43" spans="2:2" x14ac:dyDescent="0.55000000000000004">
      <c r="B43" s="23" t="s">
        <v>169</v>
      </c>
    </row>
    <row r="44" spans="2:2" x14ac:dyDescent="0.55000000000000004">
      <c r="B44" s="23" t="s">
        <v>170</v>
      </c>
    </row>
    <row r="45" spans="2:2" x14ac:dyDescent="0.55000000000000004">
      <c r="B45" s="23" t="s">
        <v>171</v>
      </c>
    </row>
    <row r="46" spans="2:2" x14ac:dyDescent="0.55000000000000004">
      <c r="B46" s="23" t="s">
        <v>172</v>
      </c>
    </row>
    <row r="47" spans="2:2" x14ac:dyDescent="0.55000000000000004">
      <c r="B47" s="23" t="s">
        <v>173</v>
      </c>
    </row>
    <row r="48" spans="2:2" x14ac:dyDescent="0.55000000000000004">
      <c r="B48" s="23" t="s">
        <v>174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第7号様式 精算書</vt:lpstr>
      <vt:lpstr>第8号様式 実績報告書</vt:lpstr>
      <vt:lpstr>記載例【病院・有床診(5床以上)】</vt:lpstr>
      <vt:lpstr>記載例【有床診(4床以下)・無床診・歯科・訪看】</vt:lpstr>
      <vt:lpstr>リスト</vt:lpstr>
      <vt:lpstr>'記載例【病院・有床診(5床以上)】'!Print_Area</vt:lpstr>
      <vt:lpstr>'記載例【有床診(4床以下)・無床診・歯科・訪看】'!Print_Area</vt:lpstr>
      <vt:lpstr>'第7号様式 精算書'!Print_Area</vt:lpstr>
      <vt:lpstr>'第8号様式 実績報告書'!Print_Area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150312</dc:creator>
  <cp:lastModifiedBy>森脇 保行</cp:lastModifiedBy>
  <cp:lastPrinted>2025-07-09T07:48:20Z</cp:lastPrinted>
  <dcterms:created xsi:type="dcterms:W3CDTF">2025-07-02T09:42:05Z</dcterms:created>
  <dcterms:modified xsi:type="dcterms:W3CDTF">2025-08-15T12:48:55Z</dcterms:modified>
</cp:coreProperties>
</file>