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5　感染症対策班\＠＠＠R5以降感染症対策班\新興感染症対応力強化事業\02国要綱、事業計画提出\03県交付要綱\"/>
    </mc:Choice>
  </mc:AlternateContent>
  <bookViews>
    <workbookView xWindow="0" yWindow="0" windowWidth="9450" windowHeight="5520"/>
  </bookViews>
  <sheets>
    <sheet name="第２号様式（別紙１）" sheetId="1" r:id="rId1"/>
  </sheets>
  <externalReferences>
    <externalReference r:id="rId2"/>
  </externalReferences>
  <definedNames>
    <definedName name="_xlnm.Print_Area" localSheetId="0">'第２号様式（別紙１）'!$A$1:$M$41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G8" i="1"/>
  <c r="D9" i="1"/>
  <c r="G9" i="1"/>
  <c r="H9" i="1"/>
  <c r="I9" i="1"/>
  <c r="J9" i="1"/>
  <c r="D10" i="1"/>
  <c r="G10" i="1"/>
  <c r="H10" i="1"/>
  <c r="D11" i="1"/>
  <c r="D38" i="1" s="1"/>
  <c r="G11" i="1"/>
  <c r="G38" i="1" s="1"/>
  <c r="H11" i="1"/>
  <c r="I11" i="1"/>
  <c r="J11" i="1"/>
  <c r="D12" i="1"/>
  <c r="G12" i="1"/>
  <c r="H12" i="1"/>
  <c r="H38" i="1" s="1"/>
  <c r="D13" i="1"/>
  <c r="G13" i="1"/>
  <c r="H13" i="1"/>
  <c r="I13" i="1"/>
  <c r="J13" i="1"/>
  <c r="D14" i="1"/>
  <c r="G14" i="1"/>
  <c r="H14" i="1"/>
  <c r="D15" i="1"/>
  <c r="G15" i="1"/>
  <c r="H15" i="1"/>
  <c r="I15" i="1"/>
  <c r="J15" i="1"/>
  <c r="D16" i="1"/>
  <c r="G16" i="1"/>
  <c r="H16" i="1"/>
  <c r="D17" i="1"/>
  <c r="G17" i="1"/>
  <c r="H17" i="1"/>
  <c r="I17" i="1"/>
  <c r="J17" i="1"/>
  <c r="D18" i="1"/>
  <c r="G18" i="1"/>
  <c r="H18" i="1"/>
  <c r="D19" i="1"/>
  <c r="G19" i="1"/>
  <c r="H19" i="1"/>
  <c r="I19" i="1"/>
  <c r="J19" i="1"/>
  <c r="D20" i="1"/>
  <c r="G20" i="1"/>
  <c r="H20" i="1"/>
  <c r="D21" i="1"/>
  <c r="G21" i="1"/>
  <c r="H21" i="1"/>
  <c r="I21" i="1"/>
  <c r="J21" i="1"/>
  <c r="D22" i="1"/>
  <c r="G22" i="1"/>
  <c r="H22" i="1"/>
  <c r="D23" i="1"/>
  <c r="G23" i="1"/>
  <c r="H23" i="1"/>
  <c r="I23" i="1"/>
  <c r="J23" i="1"/>
  <c r="D24" i="1"/>
  <c r="G24" i="1"/>
  <c r="H24" i="1"/>
  <c r="D25" i="1"/>
  <c r="G25" i="1"/>
  <c r="H25" i="1"/>
  <c r="I25" i="1"/>
  <c r="J25" i="1"/>
  <c r="D26" i="1"/>
  <c r="G26" i="1"/>
  <c r="H26" i="1"/>
  <c r="D27" i="1"/>
  <c r="G27" i="1"/>
  <c r="H27" i="1"/>
  <c r="I27" i="1"/>
  <c r="J27" i="1"/>
  <c r="D28" i="1"/>
  <c r="G28" i="1"/>
  <c r="H28" i="1"/>
  <c r="D29" i="1"/>
  <c r="G29" i="1"/>
  <c r="H29" i="1"/>
  <c r="I29" i="1"/>
  <c r="J29" i="1"/>
  <c r="D30" i="1"/>
  <c r="G30" i="1"/>
  <c r="H30" i="1"/>
  <c r="D31" i="1"/>
  <c r="G31" i="1"/>
  <c r="H31" i="1"/>
  <c r="I31" i="1"/>
  <c r="J31" i="1"/>
  <c r="D32" i="1"/>
  <c r="G32" i="1"/>
  <c r="H32" i="1"/>
  <c r="D33" i="1"/>
  <c r="G33" i="1"/>
  <c r="H33" i="1"/>
  <c r="I33" i="1"/>
  <c r="J33" i="1"/>
  <c r="D34" i="1"/>
  <c r="G34" i="1"/>
  <c r="H34" i="1"/>
  <c r="D35" i="1"/>
  <c r="G35" i="1"/>
  <c r="H35" i="1"/>
  <c r="I35" i="1"/>
  <c r="J35" i="1"/>
  <c r="D36" i="1"/>
  <c r="G36" i="1"/>
  <c r="H36" i="1"/>
  <c r="D37" i="1"/>
  <c r="G37" i="1"/>
  <c r="H37" i="1"/>
  <c r="I37" i="1"/>
  <c r="J37" i="1"/>
  <c r="B38" i="1"/>
  <c r="C38" i="1" s="1"/>
  <c r="E38" i="1"/>
  <c r="F38" i="1"/>
  <c r="I38" i="1" l="1"/>
  <c r="J38" i="1"/>
</calcChain>
</file>

<file path=xl/sharedStrings.xml><?xml version="1.0" encoding="utf-8"?>
<sst xmlns="http://schemas.openxmlformats.org/spreadsheetml/2006/main" count="40" uniqueCount="32">
  <si>
    <t>合計</t>
    <rPh sb="0" eb="2">
      <t>ゴウケイ</t>
    </rPh>
    <phoneticPr fontId="5"/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</si>
  <si>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6"/>
  </si>
  <si>
    <t xml:space="preserve">       円</t>
  </si>
  <si>
    <t xml:space="preserve">         円</t>
  </si>
  <si>
    <t>　　　　円</t>
  </si>
  <si>
    <t>（I）-(J)＝（Ｋ)</t>
    <phoneticPr fontId="5"/>
  </si>
  <si>
    <t>（J）</t>
    <phoneticPr fontId="5"/>
  </si>
  <si>
    <t>（Ｉ)</t>
    <phoneticPr fontId="5"/>
  </si>
  <si>
    <t>（Ｈ)</t>
    <phoneticPr fontId="5"/>
  </si>
  <si>
    <t>（Ｇ)</t>
    <phoneticPr fontId="5"/>
  </si>
  <si>
    <t>（Ｆ)</t>
    <phoneticPr fontId="5"/>
  </si>
  <si>
    <t>（Ｅ)</t>
    <phoneticPr fontId="5"/>
  </si>
  <si>
    <t>（Ｄ)</t>
    <phoneticPr fontId="5"/>
  </si>
  <si>
    <t>(A)-(B)=(C)</t>
  </si>
  <si>
    <t>(Ｂ)</t>
    <phoneticPr fontId="5"/>
  </si>
  <si>
    <t>(Ａ)</t>
    <phoneticPr fontId="5"/>
  </si>
  <si>
    <t>備　　　考</t>
    <phoneticPr fontId="5"/>
  </si>
  <si>
    <t>差引追加交付
（一部取消）
申請額</t>
    <rPh sb="0" eb="2">
      <t>サシヒキ</t>
    </rPh>
    <rPh sb="2" eb="4">
      <t>ツイカ</t>
    </rPh>
    <rPh sb="4" eb="6">
      <t>コウフ</t>
    </rPh>
    <rPh sb="8" eb="10">
      <t>イチブ</t>
    </rPh>
    <rPh sb="10" eb="12">
      <t>トリケシ</t>
    </rPh>
    <rPh sb="14" eb="16">
      <t>シンセイ</t>
    </rPh>
    <rPh sb="16" eb="17">
      <t>ガク</t>
    </rPh>
    <phoneticPr fontId="5"/>
  </si>
  <si>
    <t>国庫補助金
交付決定額</t>
    <rPh sb="0" eb="2">
      <t>コッコ</t>
    </rPh>
    <rPh sb="2" eb="5">
      <t>ホジョキン</t>
    </rPh>
    <rPh sb="6" eb="8">
      <t>コウフ</t>
    </rPh>
    <rPh sb="8" eb="10">
      <t>ケッテイ</t>
    </rPh>
    <rPh sb="10" eb="11">
      <t>ガク</t>
    </rPh>
    <phoneticPr fontId="5"/>
  </si>
  <si>
    <t>国庫補助
所 要 額</t>
    <phoneticPr fontId="5"/>
  </si>
  <si>
    <t>補助所要額</t>
    <rPh sb="0" eb="2">
      <t>ホジョ</t>
    </rPh>
    <rPh sb="2" eb="4">
      <t>ショヨウ</t>
    </rPh>
    <rPh sb="4" eb="5">
      <t>ガク</t>
    </rPh>
    <phoneticPr fontId="5"/>
  </si>
  <si>
    <t>補助基本額</t>
    <rPh sb="0" eb="2">
      <t>ホジョ</t>
    </rPh>
    <rPh sb="2" eb="4">
      <t>キホン</t>
    </rPh>
    <rPh sb="4" eb="5">
      <t>ガク</t>
    </rPh>
    <phoneticPr fontId="5"/>
  </si>
  <si>
    <t>選 定 額</t>
  </si>
  <si>
    <t>基 準 額</t>
  </si>
  <si>
    <t>対象経費の
支出予定額</t>
    <phoneticPr fontId="5"/>
  </si>
  <si>
    <t>差引額</t>
  </si>
  <si>
    <t>寄附金その
他の収入額</t>
    <rPh sb="0" eb="2">
      <t>キフ</t>
    </rPh>
    <phoneticPr fontId="5"/>
  </si>
  <si>
    <t>総事業費</t>
  </si>
  <si>
    <r>
      <rPr>
        <sz val="9"/>
        <color theme="1"/>
        <rFont val="ＭＳ Ｐゴシック"/>
        <family val="3"/>
        <charset val="128"/>
      </rPr>
      <t>事  業</t>
    </r>
    <r>
      <rPr>
        <sz val="9"/>
        <color indexed="10"/>
        <rFont val="ＭＳ Ｐゴシック"/>
        <family val="3"/>
        <charset val="128"/>
      </rPr>
      <t xml:space="preserve">  </t>
    </r>
    <r>
      <rPr>
        <sz val="9"/>
        <color indexed="8"/>
        <rFont val="ＭＳ Ｐゴシック"/>
        <family val="3"/>
        <charset val="128"/>
      </rPr>
      <t>区  分</t>
    </r>
    <rPh sb="0" eb="1">
      <t>コト</t>
    </rPh>
    <rPh sb="3" eb="4">
      <t>ギョウ</t>
    </rPh>
    <rPh sb="6" eb="7">
      <t>ク</t>
    </rPh>
    <rPh sb="9" eb="10">
      <t>ブン</t>
    </rPh>
    <phoneticPr fontId="5"/>
  </si>
  <si>
    <t>補助事業者名：</t>
    <rPh sb="0" eb="2">
      <t>ホジョ</t>
    </rPh>
    <rPh sb="2" eb="4">
      <t>ジギョウ</t>
    </rPh>
    <rPh sb="4" eb="5">
      <t>シャ</t>
    </rPh>
    <rPh sb="5" eb="6">
      <t>メイ</t>
    </rPh>
    <phoneticPr fontId="5"/>
  </si>
  <si>
    <t>（　変　更　）　経　　費　　所　　要　　額　　調</t>
    <rPh sb="2" eb="3">
      <t>ヘン</t>
    </rPh>
    <rPh sb="4" eb="5">
      <t>サラ</t>
    </rPh>
    <phoneticPr fontId="5"/>
  </si>
  <si>
    <t>別記第２号様式（別紙１）（第５、第７、第９関係）</t>
    <rPh sb="0" eb="2">
      <t>ベッキ</t>
    </rPh>
    <rPh sb="2" eb="3">
      <t>ダイ</t>
    </rPh>
    <rPh sb="4" eb="5">
      <t>ゴウ</t>
    </rPh>
    <rPh sb="5" eb="7">
      <t>ヨウシキ</t>
    </rPh>
    <rPh sb="8" eb="10">
      <t>ベッシ</t>
    </rPh>
    <rPh sb="13" eb="14">
      <t>ダイ</t>
    </rPh>
    <rPh sb="16" eb="17">
      <t>ダイ</t>
    </rPh>
    <rPh sb="19" eb="20">
      <t>ダイ</t>
    </rPh>
    <rPh sb="21" eb="23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</si>
</sst>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double">
        <color indexed="64"/>
      </bottom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hair">
        <color indexed="64"/>
      </bottom>
      <diagonal/>
    </border>
    <border>
      <left style="medium">
        <color rgb="FF000000"/>
      </left>
      <right/>
      <top/>
      <bottom style="hair">
        <color indexed="64"/>
      </bottom>
      <diagonal/>
    </border>
    <border>
      <left style="thick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shrinkToFit="1"/>
    </xf>
    <xf numFmtId="176" fontId="4" fillId="0" borderId="3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right" vertical="center" shrinkToFit="1"/>
    </xf>
    <xf numFmtId="1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176" fontId="4" fillId="0" borderId="6" xfId="0" applyNumberFormat="1" applyFont="1" applyFill="1" applyBorder="1" applyAlignment="1">
      <alignment vertical="center" shrinkToFit="1"/>
    </xf>
    <xf numFmtId="176" fontId="4" fillId="0" borderId="7" xfId="0" applyNumberFormat="1" applyFont="1" applyFill="1" applyBorder="1" applyAlignment="1">
      <alignment vertical="center" shrinkToFit="1"/>
    </xf>
    <xf numFmtId="176" fontId="4" fillId="0" borderId="8" xfId="0" applyNumberFormat="1" applyFont="1" applyFill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176" fontId="4" fillId="0" borderId="11" xfId="0" applyNumberFormat="1" applyFont="1" applyFill="1" applyBorder="1" applyAlignment="1">
      <alignment vertical="center" shrinkToFit="1"/>
    </xf>
    <xf numFmtId="176" fontId="4" fillId="0" borderId="12" xfId="0" applyNumberFormat="1" applyFont="1" applyFill="1" applyBorder="1" applyAlignment="1">
      <alignment vertical="center" shrinkToFit="1"/>
    </xf>
    <xf numFmtId="176" fontId="4" fillId="0" borderId="13" xfId="0" applyNumberFormat="1" applyFont="1" applyFill="1" applyBorder="1" applyAlignment="1">
      <alignment vertical="center" shrinkToFit="1"/>
    </xf>
    <xf numFmtId="0" fontId="4" fillId="0" borderId="14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176" fontId="4" fillId="0" borderId="16" xfId="0" applyNumberFormat="1" applyFont="1" applyFill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0" fontId="4" fillId="0" borderId="17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76" fontId="4" fillId="0" borderId="11" xfId="0" applyNumberFormat="1" applyFont="1" applyBorder="1" applyAlignment="1">
      <alignment vertical="center" shrinkToFit="1"/>
    </xf>
    <xf numFmtId="176" fontId="4" fillId="0" borderId="12" xfId="0" applyNumberFormat="1" applyFont="1" applyBorder="1" applyAlignment="1">
      <alignment vertical="center" shrinkToFit="1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horizontal="right" vertical="top" wrapText="1"/>
    </xf>
    <xf numFmtId="0" fontId="4" fillId="0" borderId="20" xfId="0" applyFont="1" applyBorder="1" applyAlignment="1">
      <alignment vertical="top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6" fontId="4" fillId="2" borderId="13" xfId="0" applyNumberFormat="1" applyFont="1" applyFill="1" applyBorder="1" applyAlignment="1">
      <alignment vertical="center" shrinkToFit="1"/>
    </xf>
    <xf numFmtId="0" fontId="1" fillId="2" borderId="0" xfId="0" applyFont="1" applyFill="1">
      <alignment vertical="center"/>
    </xf>
    <xf numFmtId="0" fontId="4" fillId="2" borderId="15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29;&#35352;&#27096;&#24335;&#65297;&#65374;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号様"/>
      <sheetName val="第２号様式（別紙２）"/>
      <sheetName val="第３号様式"/>
      <sheetName val="Sheet1"/>
      <sheetName val="第４号様式"/>
      <sheetName val="第４号様式（別紙１）"/>
      <sheetName val="第４号様式（別紙２）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K3" t="str">
            <v>へき地診療所施設整備事業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S55"/>
  <sheetViews>
    <sheetView tabSelected="1" view="pageBreakPreview" zoomScaleNormal="100" zoomScaleSheetLayoutView="100" workbookViewId="0">
      <selection activeCell="A2" sqref="A2:M2"/>
    </sheetView>
  </sheetViews>
  <sheetFormatPr defaultColWidth="9" defaultRowHeight="13.5" x14ac:dyDescent="0.4"/>
  <cols>
    <col min="1" max="1" width="20" style="1" customWidth="1"/>
    <col min="2" max="9" width="11.25" style="1" customWidth="1"/>
    <col min="10" max="12" width="11.25" style="1" hidden="1" customWidth="1"/>
    <col min="13" max="13" width="15" style="1" customWidth="1"/>
    <col min="14" max="14" width="9" style="1"/>
    <col min="15" max="17" width="5.75" style="1" customWidth="1"/>
    <col min="18" max="19" width="5.625" style="1" customWidth="1"/>
    <col min="20" max="16384" width="9" style="1"/>
  </cols>
  <sheetData>
    <row r="1" spans="1:19" x14ac:dyDescent="0.4">
      <c r="A1" s="5" t="s">
        <v>31</v>
      </c>
    </row>
    <row r="2" spans="1:19" ht="19.5" customHeight="1" x14ac:dyDescent="0.4">
      <c r="A2" s="45" t="s">
        <v>30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9" ht="7.5" customHeight="1" x14ac:dyDescent="0.4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9" ht="14.25" thickBot="1" x14ac:dyDescent="0.45">
      <c r="A4" s="5"/>
      <c r="G4" s="39" t="s">
        <v>29</v>
      </c>
      <c r="H4" s="42"/>
      <c r="I4" s="44"/>
      <c r="J4" s="50"/>
      <c r="K4" s="50"/>
      <c r="L4" s="50"/>
      <c r="M4" s="50"/>
    </row>
    <row r="5" spans="1:19" ht="45" customHeight="1" thickTop="1" x14ac:dyDescent="0.4">
      <c r="A5" s="46" t="s">
        <v>28</v>
      </c>
      <c r="B5" s="38" t="s">
        <v>27</v>
      </c>
      <c r="C5" s="38" t="s">
        <v>26</v>
      </c>
      <c r="D5" s="38" t="s">
        <v>25</v>
      </c>
      <c r="E5" s="38" t="s">
        <v>24</v>
      </c>
      <c r="F5" s="38" t="s">
        <v>23</v>
      </c>
      <c r="G5" s="38" t="s">
        <v>22</v>
      </c>
      <c r="H5" s="38" t="s">
        <v>21</v>
      </c>
      <c r="I5" s="38" t="s">
        <v>20</v>
      </c>
      <c r="J5" s="38" t="s">
        <v>19</v>
      </c>
      <c r="K5" s="37" t="s">
        <v>18</v>
      </c>
      <c r="L5" s="37" t="s">
        <v>17</v>
      </c>
      <c r="M5" s="48" t="s">
        <v>16</v>
      </c>
    </row>
    <row r="6" spans="1:19" ht="13.5" customHeight="1" thickBot="1" x14ac:dyDescent="0.45">
      <c r="A6" s="47"/>
      <c r="B6" s="36" t="s">
        <v>15</v>
      </c>
      <c r="C6" s="35" t="s">
        <v>14</v>
      </c>
      <c r="D6" s="36" t="s">
        <v>13</v>
      </c>
      <c r="E6" s="35" t="s">
        <v>12</v>
      </c>
      <c r="F6" s="36" t="s">
        <v>11</v>
      </c>
      <c r="G6" s="36" t="s">
        <v>10</v>
      </c>
      <c r="H6" s="35" t="s">
        <v>9</v>
      </c>
      <c r="I6" s="35" t="s">
        <v>8</v>
      </c>
      <c r="J6" s="35" t="s">
        <v>7</v>
      </c>
      <c r="K6" s="34" t="s">
        <v>6</v>
      </c>
      <c r="L6" s="33" t="s">
        <v>5</v>
      </c>
      <c r="M6" s="49"/>
    </row>
    <row r="7" spans="1:19" ht="16.5" customHeight="1" x14ac:dyDescent="0.4">
      <c r="A7" s="32"/>
      <c r="B7" s="31" t="s">
        <v>3</v>
      </c>
      <c r="C7" s="31" t="s">
        <v>4</v>
      </c>
      <c r="D7" s="31" t="s">
        <v>3</v>
      </c>
      <c r="E7" s="31" t="s">
        <v>3</v>
      </c>
      <c r="F7" s="31" t="s">
        <v>2</v>
      </c>
      <c r="G7" s="31" t="s">
        <v>2</v>
      </c>
      <c r="H7" s="31" t="s">
        <v>2</v>
      </c>
      <c r="I7" s="31" t="s">
        <v>2</v>
      </c>
      <c r="J7" s="31" t="s">
        <v>2</v>
      </c>
      <c r="K7" s="31" t="s">
        <v>2</v>
      </c>
      <c r="L7" s="31" t="s">
        <v>2</v>
      </c>
      <c r="M7" s="30"/>
    </row>
    <row r="8" spans="1:19" ht="22.5" customHeight="1" x14ac:dyDescent="0.4">
      <c r="A8" s="51" t="s">
        <v>1</v>
      </c>
      <c r="B8" s="20"/>
      <c r="C8" s="20"/>
      <c r="D8" s="29" t="str">
        <f>IF(B8="","",(B8-C8))</f>
        <v/>
      </c>
      <c r="E8" s="20"/>
      <c r="F8" s="20"/>
      <c r="G8" s="20" t="str">
        <f>IF(B8="","",MIN(E8,F8))</f>
        <v/>
      </c>
      <c r="H8" s="20"/>
      <c r="I8" s="20"/>
      <c r="J8" s="29"/>
      <c r="K8" s="28"/>
      <c r="L8" s="28"/>
      <c r="M8" s="27"/>
    </row>
    <row r="9" spans="1:19" ht="22.5" customHeight="1" x14ac:dyDescent="0.4">
      <c r="A9" s="52"/>
      <c r="B9" s="41"/>
      <c r="C9" s="41"/>
      <c r="D9" s="25" t="str">
        <f>IF(B9="","",(B9-C9))</f>
        <v/>
      </c>
      <c r="E9" s="41"/>
      <c r="F9" s="41"/>
      <c r="G9" s="25" t="str">
        <f>IF(B9="","",MIN(E9,F9))</f>
        <v/>
      </c>
      <c r="H9" s="21" t="str">
        <f t="shared" ref="H9:H37" si="0">IF(B9="","",ROUNDDOWN(G9,-3))</f>
        <v/>
      </c>
      <c r="I9" s="21" t="str">
        <f>IF(B9="","",IF(H9="-",MIN(D9,G9),IF(O9="a",MIN(D9,G9,H9),IF(O9="b",MIN(MIN(D9,G9)*P9),H9))))</f>
        <v/>
      </c>
      <c r="J9" s="21" t="str">
        <f>IF(B9="","",ROUNDDOWN(IF(B9="","",IF(Q9="B",I9,IF(H9="-",I9*R9,I9*S9))),-3))</f>
        <v/>
      </c>
      <c r="K9" s="24"/>
      <c r="L9" s="24"/>
      <c r="M9" s="43"/>
      <c r="O9" s="11"/>
      <c r="P9" s="10"/>
      <c r="Q9" s="10"/>
      <c r="R9" s="10"/>
      <c r="S9" s="10"/>
    </row>
    <row r="10" spans="1:19" ht="22.5" customHeight="1" x14ac:dyDescent="0.4">
      <c r="A10" s="22"/>
      <c r="B10" s="20"/>
      <c r="C10" s="20"/>
      <c r="D10" s="20" t="str">
        <f>IF(B10="","",(B10-C10))</f>
        <v/>
      </c>
      <c r="E10" s="20"/>
      <c r="F10" s="20"/>
      <c r="G10" s="20" t="str">
        <f>IF(B10="","",MIN(E10,F10))</f>
        <v/>
      </c>
      <c r="H10" s="21" t="str">
        <f t="shared" si="0"/>
        <v/>
      </c>
      <c r="I10" s="20"/>
      <c r="J10" s="20"/>
      <c r="K10" s="19"/>
      <c r="L10" s="19"/>
      <c r="M10" s="27"/>
      <c r="O10" s="11"/>
      <c r="P10" s="10"/>
      <c r="Q10" s="10"/>
      <c r="R10" s="10"/>
      <c r="S10" s="10"/>
    </row>
    <row r="11" spans="1:19" ht="22.5" customHeight="1" x14ac:dyDescent="0.4">
      <c r="A11" s="26"/>
      <c r="B11" s="21"/>
      <c r="C11" s="21"/>
      <c r="D11" s="21" t="str">
        <f>IF(A11="","",(B11-C11))</f>
        <v/>
      </c>
      <c r="E11" s="21"/>
      <c r="F11" s="21"/>
      <c r="G11" s="25" t="str">
        <f>IF(A11="","",MIN(E11,F11))</f>
        <v/>
      </c>
      <c r="H11" s="21" t="str">
        <f t="shared" si="0"/>
        <v/>
      </c>
      <c r="I11" s="21" t="str">
        <f>IF(B11="","",IF(H11="-",MIN(D11,G11),IF(O11="a",MIN(D11,G11,H11),IF(O11="b",MIN(MIN(D11,G11)*P11),H11))))</f>
        <v/>
      </c>
      <c r="J11" s="21" t="str">
        <f>IF(B11="","",ROUNDDOWN(IF(B11="","",IF(Q11="B",I11,IF(H11="-",I11*R11,I11*S11))),-3))</f>
        <v/>
      </c>
      <c r="K11" s="24"/>
      <c r="L11" s="24"/>
      <c r="M11" s="23"/>
      <c r="O11" s="11"/>
      <c r="P11" s="10"/>
      <c r="Q11" s="10"/>
      <c r="R11" s="10"/>
      <c r="S11" s="10"/>
    </row>
    <row r="12" spans="1:19" ht="22.5" customHeight="1" x14ac:dyDescent="0.4">
      <c r="A12" s="22"/>
      <c r="B12" s="20"/>
      <c r="C12" s="20"/>
      <c r="D12" s="20" t="str">
        <f>IF(B12="","",(B12-C12))</f>
        <v/>
      </c>
      <c r="E12" s="20"/>
      <c r="F12" s="20"/>
      <c r="G12" s="20" t="str">
        <f>IF(B12="","",MIN(E12,F12))</f>
        <v/>
      </c>
      <c r="H12" s="21" t="str">
        <f t="shared" si="0"/>
        <v/>
      </c>
      <c r="I12" s="20"/>
      <c r="J12" s="20"/>
      <c r="K12" s="19"/>
      <c r="L12" s="19"/>
      <c r="M12" s="18"/>
      <c r="O12" s="11"/>
      <c r="P12" s="10"/>
      <c r="Q12" s="10"/>
      <c r="R12" s="10"/>
      <c r="S12" s="10"/>
    </row>
    <row r="13" spans="1:19" ht="22.5" customHeight="1" x14ac:dyDescent="0.4">
      <c r="A13" s="26"/>
      <c r="B13" s="21"/>
      <c r="C13" s="21"/>
      <c r="D13" s="21" t="str">
        <f>IF(A13="","",(B13-C13))</f>
        <v/>
      </c>
      <c r="E13" s="21"/>
      <c r="F13" s="21"/>
      <c r="G13" s="25" t="str">
        <f>IF(A13="","",MIN(E13,F13))</f>
        <v/>
      </c>
      <c r="H13" s="21" t="str">
        <f t="shared" si="0"/>
        <v/>
      </c>
      <c r="I13" s="21" t="str">
        <f>IF(B13="","",IF(H13="-",MIN(D13,G13),IF(O13="a",MIN(D13,G13,H13),IF(O13="b",MIN(MIN(D13,G13)*P13),H13))))</f>
        <v/>
      </c>
      <c r="J13" s="21" t="str">
        <f>IF(B13="","",ROUNDDOWN(IF(B13="","",IF(Q13="B",I13,IF(H13="-",I13*R13,I13*S13))),-3))</f>
        <v/>
      </c>
      <c r="K13" s="24"/>
      <c r="L13" s="24"/>
      <c r="M13" s="23"/>
      <c r="O13" s="11"/>
      <c r="P13" s="10"/>
      <c r="Q13" s="10"/>
      <c r="R13" s="10"/>
      <c r="S13" s="10"/>
    </row>
    <row r="14" spans="1:19" ht="22.5" hidden="1" customHeight="1" x14ac:dyDescent="0.4">
      <c r="A14" s="22"/>
      <c r="B14" s="20"/>
      <c r="C14" s="20"/>
      <c r="D14" s="20" t="str">
        <f>IF(B14="","",(B14-C14))</f>
        <v/>
      </c>
      <c r="E14" s="20"/>
      <c r="F14" s="20"/>
      <c r="G14" s="20" t="str">
        <f>IF(B14="","",MIN(E14,F14))</f>
        <v/>
      </c>
      <c r="H14" s="21" t="str">
        <f t="shared" si="0"/>
        <v/>
      </c>
      <c r="I14" s="20"/>
      <c r="J14" s="20"/>
      <c r="K14" s="19"/>
      <c r="L14" s="19"/>
      <c r="M14" s="18"/>
      <c r="O14" s="11"/>
      <c r="P14" s="10"/>
      <c r="Q14" s="10"/>
      <c r="R14" s="10"/>
      <c r="S14" s="10"/>
    </row>
    <row r="15" spans="1:19" ht="22.5" hidden="1" customHeight="1" x14ac:dyDescent="0.4">
      <c r="A15" s="26"/>
      <c r="B15" s="21"/>
      <c r="C15" s="21"/>
      <c r="D15" s="21" t="str">
        <f>IF(A15="","",(B15-C15))</f>
        <v/>
      </c>
      <c r="E15" s="21"/>
      <c r="F15" s="21"/>
      <c r="G15" s="25" t="str">
        <f>IF(A15="","",MIN(E15,F15))</f>
        <v/>
      </c>
      <c r="H15" s="21" t="str">
        <f t="shared" si="0"/>
        <v/>
      </c>
      <c r="I15" s="21" t="str">
        <f>IF(B15="","",IF(H15="-",MIN(D15,G15),IF(O15="a",MIN(D15,G15,H15),IF(O15="b",MIN(MIN(D15,G15)*P15),H15))))</f>
        <v/>
      </c>
      <c r="J15" s="21" t="str">
        <f>IF(B15="","",ROUNDDOWN(IF(B15="","",IF(Q15="B",I15,IF(H15="-",I15*R15,I15*S15))),-3))</f>
        <v/>
      </c>
      <c r="K15" s="24"/>
      <c r="L15" s="24"/>
      <c r="M15" s="23"/>
      <c r="O15" s="11"/>
      <c r="P15" s="10"/>
      <c r="Q15" s="10"/>
      <c r="R15" s="10"/>
      <c r="S15" s="10"/>
    </row>
    <row r="16" spans="1:19" ht="22.5" hidden="1" customHeight="1" x14ac:dyDescent="0.4">
      <c r="A16" s="22"/>
      <c r="B16" s="20"/>
      <c r="C16" s="20"/>
      <c r="D16" s="20" t="str">
        <f>IF(B16="","",(B16-C16))</f>
        <v/>
      </c>
      <c r="E16" s="20"/>
      <c r="F16" s="20"/>
      <c r="G16" s="20" t="str">
        <f>IF(B16="","",MIN(E16,F16))</f>
        <v/>
      </c>
      <c r="H16" s="21" t="str">
        <f t="shared" si="0"/>
        <v/>
      </c>
      <c r="I16" s="20"/>
      <c r="J16" s="20"/>
      <c r="K16" s="19"/>
      <c r="L16" s="19"/>
      <c r="M16" s="18"/>
      <c r="O16" s="11"/>
      <c r="P16" s="10"/>
      <c r="Q16" s="10"/>
      <c r="R16" s="10"/>
      <c r="S16" s="10"/>
    </row>
    <row r="17" spans="1:19" ht="22.5" hidden="1" customHeight="1" x14ac:dyDescent="0.4">
      <c r="A17" s="26"/>
      <c r="B17" s="21"/>
      <c r="C17" s="21"/>
      <c r="D17" s="21" t="str">
        <f>IF(A17="","",(B17-C17))</f>
        <v/>
      </c>
      <c r="E17" s="21"/>
      <c r="F17" s="21"/>
      <c r="G17" s="25" t="str">
        <f>IF(A17="","",MIN(E17,F17))</f>
        <v/>
      </c>
      <c r="H17" s="21" t="str">
        <f t="shared" si="0"/>
        <v/>
      </c>
      <c r="I17" s="21" t="str">
        <f>IF(B17="","",IF(H17="-",MIN(D17,G17),IF(O17="a",MIN(D17,G17,H17),IF(O17="b",MIN(MIN(D17,G17)*P17),H17))))</f>
        <v/>
      </c>
      <c r="J17" s="21" t="str">
        <f>IF(B17="","",ROUNDDOWN(IF(B17="","",IF(Q17="B",I17,IF(H17="-",I17*R17,I17*S17))),-3))</f>
        <v/>
      </c>
      <c r="K17" s="24"/>
      <c r="L17" s="24"/>
      <c r="M17" s="23"/>
      <c r="O17" s="11"/>
      <c r="P17" s="10"/>
      <c r="Q17" s="10"/>
      <c r="R17" s="10"/>
      <c r="S17" s="10"/>
    </row>
    <row r="18" spans="1:19" ht="22.5" hidden="1" customHeight="1" x14ac:dyDescent="0.4">
      <c r="A18" s="22"/>
      <c r="B18" s="20"/>
      <c r="C18" s="20"/>
      <c r="D18" s="20" t="str">
        <f>IF(B18="","",(B18-C18))</f>
        <v/>
      </c>
      <c r="E18" s="20"/>
      <c r="F18" s="20"/>
      <c r="G18" s="20" t="str">
        <f>IF(B18="","",MIN(E18,F18))</f>
        <v/>
      </c>
      <c r="H18" s="21" t="str">
        <f t="shared" si="0"/>
        <v/>
      </c>
      <c r="I18" s="20"/>
      <c r="J18" s="20"/>
      <c r="K18" s="19"/>
      <c r="L18" s="19"/>
      <c r="M18" s="18"/>
      <c r="O18" s="11"/>
      <c r="P18" s="10"/>
      <c r="Q18" s="10"/>
      <c r="R18" s="10"/>
      <c r="S18" s="10"/>
    </row>
    <row r="19" spans="1:19" ht="22.5" hidden="1" customHeight="1" x14ac:dyDescent="0.4">
      <c r="A19" s="26"/>
      <c r="B19" s="21"/>
      <c r="C19" s="21"/>
      <c r="D19" s="21" t="str">
        <f>IF(A19="","",(B19-C19))</f>
        <v/>
      </c>
      <c r="E19" s="21"/>
      <c r="F19" s="21"/>
      <c r="G19" s="25" t="str">
        <f>IF(A19="","",MIN(E19,F19))</f>
        <v/>
      </c>
      <c r="H19" s="21" t="str">
        <f t="shared" si="0"/>
        <v/>
      </c>
      <c r="I19" s="21" t="str">
        <f>IF(B19="","",IF(H19="-",MIN(D19,G19),IF(O19="a",MIN(D19,G19,H19),IF(O19="b",MIN(MIN(D19,G19)*P19),H19))))</f>
        <v/>
      </c>
      <c r="J19" s="21" t="str">
        <f>IF(B19="","",ROUNDDOWN(IF(B19="","",IF(Q19="B",I19,IF(H19="-",I19*R19,I19*S19))),-3))</f>
        <v/>
      </c>
      <c r="K19" s="24"/>
      <c r="L19" s="24"/>
      <c r="M19" s="23"/>
      <c r="O19" s="11"/>
      <c r="P19" s="10"/>
      <c r="Q19" s="10"/>
      <c r="R19" s="10"/>
      <c r="S19" s="10"/>
    </row>
    <row r="20" spans="1:19" ht="22.5" hidden="1" customHeight="1" x14ac:dyDescent="0.4">
      <c r="A20" s="22"/>
      <c r="B20" s="20"/>
      <c r="C20" s="20"/>
      <c r="D20" s="20" t="str">
        <f>IF(B20="","",(B20-C20))</f>
        <v/>
      </c>
      <c r="E20" s="20"/>
      <c r="F20" s="20"/>
      <c r="G20" s="20" t="str">
        <f>IF(B20="","",MIN(E20,F20))</f>
        <v/>
      </c>
      <c r="H20" s="21" t="str">
        <f t="shared" si="0"/>
        <v/>
      </c>
      <c r="I20" s="20"/>
      <c r="J20" s="20"/>
      <c r="K20" s="19"/>
      <c r="L20" s="19"/>
      <c r="M20" s="18"/>
      <c r="O20" s="11"/>
      <c r="P20" s="10"/>
      <c r="Q20" s="10"/>
      <c r="R20" s="10"/>
      <c r="S20" s="10"/>
    </row>
    <row r="21" spans="1:19" ht="22.5" hidden="1" customHeight="1" x14ac:dyDescent="0.4">
      <c r="A21" s="26"/>
      <c r="B21" s="21"/>
      <c r="C21" s="21"/>
      <c r="D21" s="21" t="str">
        <f>IF(A21="","",(B21-C21))</f>
        <v/>
      </c>
      <c r="E21" s="21"/>
      <c r="F21" s="21"/>
      <c r="G21" s="25" t="str">
        <f>IF(A21="","",MIN(E21,F21))</f>
        <v/>
      </c>
      <c r="H21" s="21" t="str">
        <f t="shared" si="0"/>
        <v/>
      </c>
      <c r="I21" s="21" t="str">
        <f>IF(B21="","",IF(H21="-",MIN(D21,G21),IF(O21="a",MIN(D21,G21,H21),IF(O21="b",MIN(MIN(D21,G21)*P21),H21))))</f>
        <v/>
      </c>
      <c r="J21" s="21" t="str">
        <f>IF(B21="","",ROUNDDOWN(IF(B21="","",IF(Q21="B",I21,IF(H21="-",I21*R21,I21*S21))),-3))</f>
        <v/>
      </c>
      <c r="K21" s="24"/>
      <c r="L21" s="24"/>
      <c r="M21" s="23"/>
      <c r="O21" s="11"/>
      <c r="P21" s="10"/>
      <c r="Q21" s="10"/>
      <c r="R21" s="10"/>
      <c r="S21" s="10"/>
    </row>
    <row r="22" spans="1:19" ht="22.5" hidden="1" customHeight="1" x14ac:dyDescent="0.4">
      <c r="A22" s="22"/>
      <c r="B22" s="20"/>
      <c r="C22" s="20"/>
      <c r="D22" s="20" t="str">
        <f>IF(B22="","",(B22-C22))</f>
        <v/>
      </c>
      <c r="E22" s="20"/>
      <c r="F22" s="20"/>
      <c r="G22" s="20" t="str">
        <f>IF(B22="","",MIN(E22,F22))</f>
        <v/>
      </c>
      <c r="H22" s="21" t="str">
        <f t="shared" si="0"/>
        <v/>
      </c>
      <c r="I22" s="20"/>
      <c r="J22" s="20"/>
      <c r="K22" s="19"/>
      <c r="L22" s="19"/>
      <c r="M22" s="18"/>
      <c r="O22" s="11"/>
      <c r="P22" s="10"/>
      <c r="Q22" s="10"/>
      <c r="R22" s="10"/>
      <c r="S22" s="10"/>
    </row>
    <row r="23" spans="1:19" ht="22.5" hidden="1" customHeight="1" x14ac:dyDescent="0.4">
      <c r="A23" s="26"/>
      <c r="B23" s="21"/>
      <c r="C23" s="21"/>
      <c r="D23" s="21" t="str">
        <f>IF(A23="","",(B23-C23))</f>
        <v/>
      </c>
      <c r="E23" s="21"/>
      <c r="F23" s="21"/>
      <c r="G23" s="25" t="str">
        <f>IF(A23="","",MIN(E23,F23))</f>
        <v/>
      </c>
      <c r="H23" s="21" t="str">
        <f t="shared" si="0"/>
        <v/>
      </c>
      <c r="I23" s="21" t="str">
        <f>IF(B23="","",IF(H23="-",MIN(D23,G23),IF(O23="a",MIN(D23,G23,H23),IF(O23="b",MIN(MIN(D23,G23)*P23),H23))))</f>
        <v/>
      </c>
      <c r="J23" s="21" t="str">
        <f>IF(B23="","",ROUNDDOWN(IF(B23="","",IF(Q23="B",I23,IF(H23="-",I23*R23,I23*S23))),-3))</f>
        <v/>
      </c>
      <c r="K23" s="24"/>
      <c r="L23" s="24"/>
      <c r="M23" s="23"/>
      <c r="O23" s="11"/>
      <c r="P23" s="10"/>
      <c r="Q23" s="10"/>
      <c r="R23" s="10"/>
      <c r="S23" s="10"/>
    </row>
    <row r="24" spans="1:19" ht="22.5" hidden="1" customHeight="1" x14ac:dyDescent="0.4">
      <c r="A24" s="22"/>
      <c r="B24" s="20"/>
      <c r="C24" s="20"/>
      <c r="D24" s="20" t="str">
        <f>IF(B24="","",(B24-C24))</f>
        <v/>
      </c>
      <c r="E24" s="20"/>
      <c r="F24" s="20"/>
      <c r="G24" s="20" t="str">
        <f>IF(B24="","",MIN(E24,F24))</f>
        <v/>
      </c>
      <c r="H24" s="21" t="str">
        <f t="shared" si="0"/>
        <v/>
      </c>
      <c r="I24" s="20"/>
      <c r="J24" s="20"/>
      <c r="K24" s="19"/>
      <c r="L24" s="19"/>
      <c r="M24" s="18"/>
      <c r="O24" s="11"/>
      <c r="P24" s="10"/>
      <c r="Q24" s="10"/>
      <c r="R24" s="10"/>
      <c r="S24" s="10"/>
    </row>
    <row r="25" spans="1:19" ht="22.5" hidden="1" customHeight="1" x14ac:dyDescent="0.4">
      <c r="A25" s="26"/>
      <c r="B25" s="21"/>
      <c r="C25" s="21"/>
      <c r="D25" s="21" t="str">
        <f>IF(A25="","",(B25-C25))</f>
        <v/>
      </c>
      <c r="E25" s="21"/>
      <c r="F25" s="21"/>
      <c r="G25" s="25" t="str">
        <f>IF(A25="","",MIN(E25,F25))</f>
        <v/>
      </c>
      <c r="H25" s="21" t="str">
        <f t="shared" si="0"/>
        <v/>
      </c>
      <c r="I25" s="21" t="str">
        <f>IF(B25="","",IF(H25="-",MIN(D25,G25),IF(O25="a",MIN(D25,G25,H25),IF(O25="b",MIN(MIN(D25,G25)*P25),H25))))</f>
        <v/>
      </c>
      <c r="J25" s="21" t="str">
        <f>IF(B25="","",ROUNDDOWN(IF(B25="","",IF(Q25="B",I25,IF(H25="-",I25*R25,I25*S25))),-3))</f>
        <v/>
      </c>
      <c r="K25" s="24"/>
      <c r="L25" s="24"/>
      <c r="M25" s="23"/>
      <c r="O25" s="11"/>
      <c r="P25" s="10"/>
      <c r="Q25" s="10"/>
      <c r="R25" s="10"/>
      <c r="S25" s="10"/>
    </row>
    <row r="26" spans="1:19" ht="22.5" hidden="1" customHeight="1" x14ac:dyDescent="0.4">
      <c r="A26" s="22"/>
      <c r="B26" s="20"/>
      <c r="C26" s="20"/>
      <c r="D26" s="20" t="str">
        <f>IF(B26="","",(B26-C26))</f>
        <v/>
      </c>
      <c r="E26" s="20"/>
      <c r="F26" s="20"/>
      <c r="G26" s="20" t="str">
        <f>IF(B26="","",MIN(E26,F26))</f>
        <v/>
      </c>
      <c r="H26" s="21" t="str">
        <f t="shared" si="0"/>
        <v/>
      </c>
      <c r="I26" s="20"/>
      <c r="J26" s="20"/>
      <c r="K26" s="19"/>
      <c r="L26" s="19"/>
      <c r="M26" s="18"/>
      <c r="O26" s="11"/>
      <c r="P26" s="10"/>
      <c r="Q26" s="10"/>
      <c r="R26" s="10"/>
      <c r="S26" s="10"/>
    </row>
    <row r="27" spans="1:19" ht="22.5" hidden="1" customHeight="1" x14ac:dyDescent="0.4">
      <c r="A27" s="26"/>
      <c r="B27" s="21"/>
      <c r="C27" s="21"/>
      <c r="D27" s="21" t="str">
        <f>IF(A27="","",(B27-C27))</f>
        <v/>
      </c>
      <c r="E27" s="21"/>
      <c r="F27" s="21"/>
      <c r="G27" s="25" t="str">
        <f>IF(A27="","",MIN(E27,F27))</f>
        <v/>
      </c>
      <c r="H27" s="21" t="str">
        <f t="shared" si="0"/>
        <v/>
      </c>
      <c r="I27" s="21" t="str">
        <f>IF(B27="","",IF(H27="-",MIN(D27,G27),IF(O27="a",MIN(D27,G27,H27),IF(O27="b",MIN(MIN(D27,G27)*P27),H27))))</f>
        <v/>
      </c>
      <c r="J27" s="21" t="str">
        <f>IF(B27="","",ROUNDDOWN(IF(B27="","",IF(Q27="B",I27,IF(H27="-",I27*R27,I27*S27))),-3))</f>
        <v/>
      </c>
      <c r="K27" s="24"/>
      <c r="L27" s="24"/>
      <c r="M27" s="23"/>
      <c r="O27" s="11"/>
      <c r="P27" s="10"/>
      <c r="Q27" s="10"/>
      <c r="R27" s="10"/>
      <c r="S27" s="10"/>
    </row>
    <row r="28" spans="1:19" ht="22.5" hidden="1" customHeight="1" x14ac:dyDescent="0.4">
      <c r="A28" s="22"/>
      <c r="B28" s="20"/>
      <c r="C28" s="20"/>
      <c r="D28" s="20" t="str">
        <f>IF(B28="","",(B28-C28))</f>
        <v/>
      </c>
      <c r="E28" s="20"/>
      <c r="F28" s="20"/>
      <c r="G28" s="20" t="str">
        <f>IF(B28="","",MIN(E28,F28))</f>
        <v/>
      </c>
      <c r="H28" s="21" t="str">
        <f t="shared" si="0"/>
        <v/>
      </c>
      <c r="I28" s="20"/>
      <c r="J28" s="20"/>
      <c r="K28" s="19"/>
      <c r="L28" s="19"/>
      <c r="M28" s="18"/>
      <c r="O28" s="11"/>
      <c r="P28" s="10"/>
      <c r="Q28" s="10"/>
      <c r="R28" s="10"/>
      <c r="S28" s="10"/>
    </row>
    <row r="29" spans="1:19" ht="22.5" hidden="1" customHeight="1" x14ac:dyDescent="0.4">
      <c r="A29" s="26"/>
      <c r="B29" s="21"/>
      <c r="C29" s="21"/>
      <c r="D29" s="21" t="str">
        <f>IF(A29="","",(B29-C29))</f>
        <v/>
      </c>
      <c r="E29" s="21"/>
      <c r="F29" s="21"/>
      <c r="G29" s="25" t="str">
        <f>IF(A29="","",MIN(E29,F29))</f>
        <v/>
      </c>
      <c r="H29" s="21" t="str">
        <f t="shared" si="0"/>
        <v/>
      </c>
      <c r="I29" s="21" t="str">
        <f>IF(B29="","",IF(H29="-",MIN(D29,G29),IF(O29="a",MIN(D29,G29,H29),IF(O29="b",MIN(MIN(D29,G29)*P29),H29))))</f>
        <v/>
      </c>
      <c r="J29" s="21" t="str">
        <f>IF(B29="","",ROUNDDOWN(IF(B29="","",IF(Q29="B",I29,IF(H29="-",I29*R29,I29*S29))),-3))</f>
        <v/>
      </c>
      <c r="K29" s="24"/>
      <c r="L29" s="24"/>
      <c r="M29" s="23"/>
      <c r="O29" s="11"/>
      <c r="P29" s="10"/>
      <c r="Q29" s="10"/>
      <c r="R29" s="10"/>
      <c r="S29" s="10"/>
    </row>
    <row r="30" spans="1:19" ht="22.5" hidden="1" customHeight="1" x14ac:dyDescent="0.4">
      <c r="A30" s="22"/>
      <c r="B30" s="20"/>
      <c r="C30" s="20"/>
      <c r="D30" s="20" t="str">
        <f>IF(B30="","",(B30-C30))</f>
        <v/>
      </c>
      <c r="E30" s="20"/>
      <c r="F30" s="20"/>
      <c r="G30" s="20" t="str">
        <f>IF(B30="","",MIN(E30,F30))</f>
        <v/>
      </c>
      <c r="H30" s="21" t="str">
        <f t="shared" si="0"/>
        <v/>
      </c>
      <c r="I30" s="20"/>
      <c r="J30" s="20"/>
      <c r="K30" s="19"/>
      <c r="L30" s="19"/>
      <c r="M30" s="18"/>
      <c r="O30" s="11"/>
      <c r="P30" s="10"/>
      <c r="Q30" s="10"/>
      <c r="R30" s="10"/>
      <c r="S30" s="10"/>
    </row>
    <row r="31" spans="1:19" ht="22.5" hidden="1" customHeight="1" x14ac:dyDescent="0.4">
      <c r="A31" s="26"/>
      <c r="B31" s="21"/>
      <c r="C31" s="21"/>
      <c r="D31" s="21" t="str">
        <f>IF(A31="","",(B31-C31))</f>
        <v/>
      </c>
      <c r="E31" s="21"/>
      <c r="F31" s="21"/>
      <c r="G31" s="25" t="str">
        <f>IF(A31="","",MIN(E31,F31))</f>
        <v/>
      </c>
      <c r="H31" s="21" t="str">
        <f t="shared" si="0"/>
        <v/>
      </c>
      <c r="I31" s="21" t="str">
        <f>IF(B31="","",IF(H31="-",MIN(D31,G31),IF(O31="a",MIN(D31,G31,H31),IF(O31="b",MIN(MIN(D31,G31)*P31),H31))))</f>
        <v/>
      </c>
      <c r="J31" s="21" t="str">
        <f>IF(B31="","",ROUNDDOWN(IF(B31="","",IF(Q31="B",I31,IF(H31="-",I31*R31,I31*S31))),-3))</f>
        <v/>
      </c>
      <c r="K31" s="24"/>
      <c r="L31" s="24"/>
      <c r="M31" s="23"/>
      <c r="O31" s="11"/>
      <c r="P31" s="10"/>
      <c r="Q31" s="10"/>
      <c r="R31" s="10"/>
      <c r="S31" s="10"/>
    </row>
    <row r="32" spans="1:19" ht="22.5" hidden="1" customHeight="1" x14ac:dyDescent="0.4">
      <c r="A32" s="22"/>
      <c r="B32" s="20"/>
      <c r="C32" s="20"/>
      <c r="D32" s="20" t="str">
        <f>IF(B32="","",(B32-C32))</f>
        <v/>
      </c>
      <c r="E32" s="20"/>
      <c r="F32" s="20"/>
      <c r="G32" s="20" t="str">
        <f>IF(B32="","",MIN(E32,F32))</f>
        <v/>
      </c>
      <c r="H32" s="21" t="str">
        <f t="shared" si="0"/>
        <v/>
      </c>
      <c r="I32" s="20"/>
      <c r="J32" s="20"/>
      <c r="K32" s="19"/>
      <c r="L32" s="19"/>
      <c r="M32" s="18"/>
      <c r="O32" s="11"/>
      <c r="P32" s="10"/>
      <c r="Q32" s="10"/>
      <c r="R32" s="10"/>
      <c r="S32" s="10"/>
    </row>
    <row r="33" spans="1:19" ht="22.5" hidden="1" customHeight="1" x14ac:dyDescent="0.4">
      <c r="A33" s="26"/>
      <c r="B33" s="21"/>
      <c r="C33" s="21"/>
      <c r="D33" s="21" t="str">
        <f>IF(A33="","",(B33-C33))</f>
        <v/>
      </c>
      <c r="E33" s="21"/>
      <c r="F33" s="21"/>
      <c r="G33" s="25" t="str">
        <f>IF(A33="","",MIN(E33,F33))</f>
        <v/>
      </c>
      <c r="H33" s="21" t="str">
        <f t="shared" si="0"/>
        <v/>
      </c>
      <c r="I33" s="21" t="str">
        <f>IF(B33="","",IF(H33="-",MIN(D33,G33),IF(O33="a",MIN(D33,G33,H33),IF(O33="b",MIN(MIN(D33,G33)*P33),H33))))</f>
        <v/>
      </c>
      <c r="J33" s="21" t="str">
        <f>IF(B33="","",ROUNDDOWN(IF(B33="","",IF(Q33="B",I33,IF(H33="-",I33*R33,I33*S33))),-3))</f>
        <v/>
      </c>
      <c r="K33" s="24"/>
      <c r="L33" s="24"/>
      <c r="M33" s="23"/>
      <c r="O33" s="11"/>
      <c r="P33" s="10"/>
      <c r="Q33" s="10"/>
      <c r="R33" s="10"/>
      <c r="S33" s="10"/>
    </row>
    <row r="34" spans="1:19" ht="22.5" hidden="1" customHeight="1" x14ac:dyDescent="0.4">
      <c r="A34" s="22"/>
      <c r="B34" s="20"/>
      <c r="C34" s="20"/>
      <c r="D34" s="20" t="str">
        <f>IF(B34="","",(B34-C34))</f>
        <v/>
      </c>
      <c r="E34" s="20"/>
      <c r="F34" s="20"/>
      <c r="G34" s="20" t="str">
        <f>IF(B34="","",MIN(E34,F34))</f>
        <v/>
      </c>
      <c r="H34" s="21" t="str">
        <f t="shared" si="0"/>
        <v/>
      </c>
      <c r="I34" s="20"/>
      <c r="J34" s="20"/>
      <c r="K34" s="19"/>
      <c r="L34" s="19"/>
      <c r="M34" s="18"/>
      <c r="O34" s="11"/>
      <c r="P34" s="10"/>
      <c r="Q34" s="10"/>
      <c r="R34" s="10"/>
      <c r="S34" s="10"/>
    </row>
    <row r="35" spans="1:19" ht="22.5" hidden="1" customHeight="1" x14ac:dyDescent="0.4">
      <c r="A35" s="26"/>
      <c r="B35" s="21"/>
      <c r="C35" s="21"/>
      <c r="D35" s="21" t="str">
        <f>IF(A35="","",(B35-C35))</f>
        <v/>
      </c>
      <c r="E35" s="21"/>
      <c r="F35" s="21"/>
      <c r="G35" s="25" t="str">
        <f>IF(A35="","",MIN(E35,F35))</f>
        <v/>
      </c>
      <c r="H35" s="21" t="str">
        <f t="shared" si="0"/>
        <v/>
      </c>
      <c r="I35" s="21" t="str">
        <f>IF(B35="","",IF(H35="-",MIN(D35,G35),IF(O35="a",MIN(D35,G35,H35),IF(O35="b",MIN(MIN(D35,G35)*P35),H35))))</f>
        <v/>
      </c>
      <c r="J35" s="21" t="str">
        <f>IF(B35="","",ROUNDDOWN(IF(B35="","",IF(Q35="B",I35,IF(H35="-",I35*R35,I35*S35))),-3))</f>
        <v/>
      </c>
      <c r="K35" s="24"/>
      <c r="L35" s="24"/>
      <c r="M35" s="23"/>
      <c r="O35" s="11"/>
      <c r="P35" s="10"/>
      <c r="Q35" s="10"/>
      <c r="R35" s="10"/>
      <c r="S35" s="10"/>
    </row>
    <row r="36" spans="1:19" ht="22.5" customHeight="1" x14ac:dyDescent="0.4">
      <c r="A36" s="22"/>
      <c r="B36" s="20"/>
      <c r="C36" s="20"/>
      <c r="D36" s="20" t="str">
        <f>IF(B36="","",(B36-C36))</f>
        <v/>
      </c>
      <c r="E36" s="20"/>
      <c r="F36" s="20"/>
      <c r="G36" s="20" t="str">
        <f>IF(B36="","",MIN(E36,F36))</f>
        <v/>
      </c>
      <c r="H36" s="21" t="str">
        <f t="shared" si="0"/>
        <v/>
      </c>
      <c r="I36" s="20"/>
      <c r="J36" s="20"/>
      <c r="K36" s="19"/>
      <c r="L36" s="19"/>
      <c r="M36" s="18"/>
      <c r="O36" s="11"/>
      <c r="P36" s="10"/>
      <c r="Q36" s="10"/>
      <c r="R36" s="10"/>
      <c r="S36" s="10"/>
    </row>
    <row r="37" spans="1:19" ht="22.5" customHeight="1" thickBot="1" x14ac:dyDescent="0.45">
      <c r="A37" s="17"/>
      <c r="B37" s="14"/>
      <c r="C37" s="14"/>
      <c r="D37" s="14" t="str">
        <f>IF(A37="","",(B37-C37))</f>
        <v/>
      </c>
      <c r="E37" s="14"/>
      <c r="F37" s="14"/>
      <c r="G37" s="16" t="str">
        <f>IF(A37="","",MIN(E37,F37))</f>
        <v/>
      </c>
      <c r="H37" s="15" t="str">
        <f t="shared" si="0"/>
        <v/>
      </c>
      <c r="I37" s="14" t="str">
        <f>IF(B37="","",IF(H37="-",MIN(D37,G37),IF(O37="a",MIN(D37,G37,H37),IF(O37="b",MIN(MIN(D37,G37)*P37),H37))))</f>
        <v/>
      </c>
      <c r="J37" s="14" t="str">
        <f>IF(B37="","",ROUNDDOWN(IF(B37="","",IF(Q37="B",I37,IF(H37="-",I37*R37,I37*S37))),-3))</f>
        <v/>
      </c>
      <c r="K37" s="13"/>
      <c r="L37" s="13"/>
      <c r="M37" s="12"/>
      <c r="O37" s="11"/>
      <c r="P37" s="10"/>
      <c r="Q37" s="10"/>
      <c r="R37" s="10"/>
      <c r="S37" s="10"/>
    </row>
    <row r="38" spans="1:19" ht="22.5" customHeight="1" thickTop="1" thickBot="1" x14ac:dyDescent="0.45">
      <c r="A38" s="9" t="s">
        <v>0</v>
      </c>
      <c r="B38" s="8" t="str">
        <f>IF(SUM(B8:B37)=0,"",SUM(B8:B37))</f>
        <v/>
      </c>
      <c r="C38" s="8" t="str">
        <f>IF(B38="","",SUM(C8:C37))</f>
        <v/>
      </c>
      <c r="D38" s="8" t="str">
        <f t="shared" ref="D38:J38" si="1">IF(SUM(D8:D37)=0,"",SUM(D8:D37))</f>
        <v/>
      </c>
      <c r="E38" s="8" t="str">
        <f t="shared" si="1"/>
        <v/>
      </c>
      <c r="F38" s="8" t="str">
        <f t="shared" si="1"/>
        <v/>
      </c>
      <c r="G38" s="8" t="str">
        <f t="shared" si="1"/>
        <v/>
      </c>
      <c r="H38" s="8" t="str">
        <f t="shared" si="1"/>
        <v/>
      </c>
      <c r="I38" s="8" t="str">
        <f t="shared" si="1"/>
        <v/>
      </c>
      <c r="J38" s="8" t="str">
        <f t="shared" si="1"/>
        <v/>
      </c>
      <c r="K38" s="7"/>
      <c r="L38" s="7"/>
      <c r="M38" s="6"/>
    </row>
    <row r="39" spans="1:19" ht="14.25" thickTop="1" x14ac:dyDescent="0.4">
      <c r="A39" s="5"/>
    </row>
    <row r="40" spans="1:19" x14ac:dyDescent="0.4">
      <c r="A40" s="4"/>
    </row>
    <row r="41" spans="1:19" x14ac:dyDescent="0.4">
      <c r="A41" s="3"/>
    </row>
    <row r="42" spans="1:19" x14ac:dyDescent="0.4">
      <c r="A42" s="3"/>
    </row>
    <row r="43" spans="1:19" x14ac:dyDescent="0.4">
      <c r="A43" s="3"/>
    </row>
    <row r="44" spans="1:19" x14ac:dyDescent="0.4">
      <c r="A44" s="3"/>
    </row>
    <row r="45" spans="1:19" x14ac:dyDescent="0.4">
      <c r="A45" s="3"/>
    </row>
    <row r="46" spans="1:19" x14ac:dyDescent="0.4">
      <c r="A46" s="3"/>
    </row>
    <row r="47" spans="1:19" x14ac:dyDescent="0.4">
      <c r="A47" s="3"/>
    </row>
    <row r="48" spans="1:19" x14ac:dyDescent="0.4">
      <c r="A48" s="3"/>
    </row>
    <row r="49" spans="1:1" x14ac:dyDescent="0.4">
      <c r="A49" s="3"/>
    </row>
    <row r="50" spans="1:1" x14ac:dyDescent="0.4">
      <c r="A50" s="3"/>
    </row>
    <row r="51" spans="1:1" x14ac:dyDescent="0.4">
      <c r="A51" s="3"/>
    </row>
    <row r="52" spans="1:1" x14ac:dyDescent="0.4">
      <c r="A52" s="3"/>
    </row>
    <row r="53" spans="1:1" x14ac:dyDescent="0.4">
      <c r="A53" s="3"/>
    </row>
    <row r="54" spans="1:1" x14ac:dyDescent="0.4">
      <c r="A54" s="3"/>
    </row>
    <row r="55" spans="1:1" x14ac:dyDescent="0.4">
      <c r="A55" s="2"/>
    </row>
  </sheetData>
  <mergeCells count="5">
    <mergeCell ref="A2:M2"/>
    <mergeCell ref="A5:A6"/>
    <mergeCell ref="M5:M6"/>
    <mergeCell ref="J4:M4"/>
    <mergeCell ref="A8:A9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8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'Y:\05　感染症対策班\＠＠＠R5以降感染症対策班\新興感染症対応力強化事業\02国要綱、事業計画提出\03県交付要綱\[別記様式１～4.xlsx]管理用（このシートは削除しないでください）'!#REF!</xm:f>
          </x14:formula1>
          <xm:sqref>A8 A10 A12 A14 A16 A18 A20 A22 A24 A26 A28 A30 A32 A34 A36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第２号様式（別紙１）</vt:lpstr>
      <vt:lpstr>'第２号様式（別紙１）'!Print_Area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147940</dc:creator>
  <cp:lastModifiedBy>147940</cp:lastModifiedBy>
  <dcterms:created xsi:type="dcterms:W3CDTF">2024-08-22T06:05:38Z</dcterms:created>
  <dcterms:modified xsi:type="dcterms:W3CDTF">2024-08-23T01:11:49Z</dcterms:modified>
</cp:coreProperties>
</file>