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2.xml" ContentType="application/vnd.openxmlformats-officedocument.drawing+xml"/>
  <Override PartName="/xl/ctrlProps/ctrlProp19.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trlProps/ctrlProp20.xml" ContentType="application/vnd.ms-excel.controlproperties+xml"/>
  <Override PartName="/xl/drawings/drawing8.xml" ContentType="application/vnd.openxmlformats-officedocument.drawing+xml"/>
  <Override PartName="/xl/ctrlProps/ctrlProp21.xml" ContentType="application/vnd.ms-excel.controlproperties+xml"/>
  <Override PartName="/xl/drawings/drawing9.xml" ContentType="application/vnd.openxmlformats-officedocument.drawing+xml"/>
  <Override PartName="/xl/ctrlProps/ctrlProp22.xml" ContentType="application/vnd.ms-excel.controlpropertie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filterPrivacy="1"/>
  <xr:revisionPtr revIDLastSave="0" documentId="13_ncr:1_{5B3893EF-8613-43AF-9507-43512EB5B7B5}" xr6:coauthVersionLast="47" xr6:coauthVersionMax="47" xr10:uidLastSave="{00000000-0000-0000-0000-000000000000}"/>
  <bookViews>
    <workbookView xWindow="-120" yWindow="-120" windowWidth="29040" windowHeight="15720" tabRatio="1000" firstSheet="1" activeTab="1" xr2:uid="{00000000-000D-0000-FFFF-FFFF00000000}"/>
  </bookViews>
  <sheets>
    <sheet name="start" sheetId="14" state="hidden" r:id="rId1"/>
    <sheet name="（始めにお読みください）作成方法" sheetId="16" r:id="rId2"/>
    <sheet name="提出書類チェック票" sheetId="26" r:id="rId3"/>
    <sheet name="１号_交付申請書" sheetId="4" r:id="rId4"/>
    <sheet name="2号_定着計画書その1" sheetId="22" r:id="rId5"/>
    <sheet name="2号_定着計画書その2" sheetId="23" r:id="rId6"/>
    <sheet name="3号_所要額調書、4号_収入予定額内訳書" sheetId="27" r:id="rId7"/>
    <sheet name="役員名簿" sheetId="6" r:id="rId8"/>
    <sheet name="同意書" sheetId="20" r:id="rId9"/>
    <sheet name="誓約書（見積書等）" sheetId="19" r:id="rId10"/>
    <sheet name="誓約書（ケアプランデータ連携システム）" sheetId="24" r:id="rId11"/>
    <sheet name="選択肢メニュー" sheetId="25" state="hidden" r:id="rId12"/>
    <sheet name="end" sheetId="15" state="hidden" r:id="rId13"/>
    <sheet name="【編集不要！！】" sheetId="5" state="hidden" r:id="rId14"/>
  </sheets>
  <externalReferences>
    <externalReference r:id="rId15"/>
    <externalReference r:id="rId16"/>
  </externalReferences>
  <definedNames>
    <definedName name="_xlnm.Print_Area" localSheetId="3">'１号_交付申請書'!$A$1:$AM$36</definedName>
    <definedName name="_xlnm.Print_Area" localSheetId="4">'2号_定着計画書その1'!$A$1:$AD$47</definedName>
    <definedName name="_xlnm.Print_Area" localSheetId="5">'2号_定着計画書その2'!$A$1:$AD$34</definedName>
    <definedName name="_xlnm.Print_Area" localSheetId="6">'3号_所要額調書、4号_収入予定額内訳書'!$A$1:$H$116</definedName>
    <definedName name="_xlnm.Print_Area" localSheetId="10">'誓約書（ケアプランデータ連携システム）'!$A$1:$AL$31</definedName>
    <definedName name="_xlnm.Print_Area" localSheetId="9">'誓約書（見積書等）'!$A$1:$AM$24</definedName>
    <definedName name="_xlnm.Print_Area" localSheetId="2">提出書類チェック票!$A$1:$J$35</definedName>
    <definedName name="_xlnm.Print_Area" localSheetId="8">同意書!$A$1:$AM$35</definedName>
    <definedName name="_xlnm.Print_Area" localSheetId="7">役員名簿!$A$1:$H$42</definedName>
    <definedName name="サービス種別" localSheetId="4">#REF!</definedName>
    <definedName name="サービス種別" localSheetId="12">#REF!</definedName>
    <definedName name="ラジオボタン" localSheetId="1">[1]交付申請書!$AN$23</definedName>
    <definedName name="ラジオボタン" localSheetId="4">#REF!</definedName>
    <definedName name="ラジオボタン" localSheetId="6">'１号_交付申請書'!#REF!</definedName>
    <definedName name="ラジオボタン" localSheetId="10">'誓約書（ケアプランデータ連携システム）'!#REF!</definedName>
    <definedName name="ラジオボタン" localSheetId="9">'誓約書（見積書等）'!#REF!</definedName>
    <definedName name="ラジオボタン" localSheetId="2">#REF!</definedName>
    <definedName name="ラジオボタン" localSheetId="8">同意書!#REF!</definedName>
    <definedName name="ラジオボタン" localSheetId="7">[1]交付申請書!$AN$23</definedName>
    <definedName name="ラジオボタン">'１号_交付申請書'!#REF!</definedName>
    <definedName name="単価表" localSheetId="2">[2]計算用!$A$2:$E$36</definedName>
    <definedName name="単価表">[1]計算用!$A$2:$E$36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4" i="27" l="1" a="1"/>
  <c r="G14" i="27" s="1"/>
  <c r="F14" i="27" a="1"/>
  <c r="F14" i="27" s="1"/>
  <c r="F16" i="27" l="1" a="1"/>
  <c r="F16" i="27" s="1"/>
  <c r="F18" i="27" a="1"/>
  <c r="F18" i="27" s="1"/>
  <c r="F20" i="27" a="1"/>
  <c r="F20" i="27" s="1"/>
  <c r="F22" i="27" a="1"/>
  <c r="F22" i="27" s="1"/>
  <c r="F24" i="27" a="1"/>
  <c r="F24" i="27" s="1"/>
  <c r="G20" i="27" a="1"/>
  <c r="G20" i="27" s="1"/>
  <c r="G16" i="27" a="1"/>
  <c r="G16" i="27" s="1"/>
  <c r="G18" i="27" a="1"/>
  <c r="G18" i="27" s="1"/>
  <c r="G22" i="27" a="1"/>
  <c r="G22" i="27" s="1"/>
  <c r="G24" i="27" a="1"/>
  <c r="G24" i="27"/>
  <c r="G56" i="27"/>
  <c r="G4" i="27"/>
  <c r="G54" i="27" l="1"/>
  <c r="C38" i="27"/>
  <c r="E111" i="27"/>
  <c r="U13" i="22"/>
  <c r="G58" i="27"/>
  <c r="E38" i="27"/>
  <c r="G45" i="27" s="1"/>
  <c r="H22" i="27" l="1"/>
  <c r="H24" i="27"/>
  <c r="H14" i="27"/>
  <c r="H16" i="27"/>
  <c r="H20" i="27"/>
  <c r="H18" i="27"/>
  <c r="L39" i="27" l="1" a="1"/>
  <c r="L39" i="27" s="1"/>
  <c r="E45" i="27" a="1"/>
  <c r="E45" i="27" s="1"/>
  <c r="H45" i="27"/>
  <c r="E67" i="27" s="1"/>
  <c r="E75" i="27" s="1"/>
  <c r="F45" i="27" l="1"/>
  <c r="B4" i="5"/>
  <c r="A13" i="5" l="1"/>
  <c r="I24" i="5"/>
  <c r="D13" i="5"/>
  <c r="E18" i="5"/>
  <c r="I18" i="5"/>
  <c r="J25" i="5"/>
  <c r="F24" i="5"/>
  <c r="F14" i="5"/>
  <c r="H9" i="5"/>
  <c r="F27" i="5"/>
  <c r="B23" i="5"/>
  <c r="J26" i="5"/>
  <c r="E23" i="5"/>
  <c r="H13" i="5"/>
  <c r="F15" i="5"/>
  <c r="H15" i="5"/>
  <c r="G9" i="5"/>
  <c r="H14" i="5"/>
  <c r="F18" i="5"/>
  <c r="I14" i="5"/>
  <c r="F11" i="5"/>
  <c r="G13" i="5"/>
  <c r="G19" i="5"/>
  <c r="E13" i="5"/>
  <c r="H20" i="5"/>
  <c r="G12" i="5"/>
  <c r="E27" i="5"/>
  <c r="J24" i="5"/>
  <c r="H24" i="5"/>
  <c r="C8" i="5"/>
  <c r="G24" i="5"/>
  <c r="F13" i="5"/>
  <c r="I10" i="5"/>
  <c r="F25" i="5"/>
  <c r="J14" i="5"/>
  <c r="C18" i="5"/>
  <c r="D18" i="5"/>
  <c r="E22" i="5"/>
  <c r="F19" i="5"/>
  <c r="H19" i="5"/>
  <c r="F23" i="5"/>
  <c r="H10" i="5"/>
  <c r="J17" i="5"/>
  <c r="H8" i="5"/>
  <c r="F12" i="5"/>
  <c r="J21" i="5"/>
  <c r="F17" i="5"/>
  <c r="J12" i="5"/>
  <c r="E12" i="5"/>
  <c r="F16" i="5"/>
  <c r="I20" i="5"/>
  <c r="F9" i="5"/>
  <c r="E17" i="5"/>
  <c r="G15" i="5"/>
  <c r="B13" i="5"/>
  <c r="I13" i="5"/>
  <c r="G18" i="5"/>
  <c r="J16" i="5"/>
  <c r="F22" i="5"/>
  <c r="F8" i="5"/>
  <c r="G20" i="5"/>
  <c r="E8" i="5"/>
  <c r="I23" i="5"/>
  <c r="J13" i="5"/>
  <c r="G25" i="5"/>
  <c r="J19" i="5"/>
  <c r="F26" i="5"/>
  <c r="G23" i="5"/>
  <c r="G10" i="5"/>
  <c r="F10" i="5"/>
  <c r="J23" i="5"/>
  <c r="G17" i="5"/>
  <c r="I15" i="5"/>
  <c r="G8" i="5"/>
  <c r="J27" i="5"/>
  <c r="H25" i="5"/>
  <c r="G27" i="5"/>
  <c r="C23" i="5"/>
  <c r="F21" i="5"/>
  <c r="G22" i="5"/>
  <c r="I19" i="5"/>
  <c r="I25" i="5"/>
  <c r="J22" i="5"/>
  <c r="J18" i="5"/>
  <c r="D23" i="5"/>
  <c r="J15" i="5"/>
  <c r="H18" i="5"/>
  <c r="H23" i="5"/>
  <c r="B18" i="5"/>
  <c r="G14" i="5"/>
  <c r="F20" i="5"/>
  <c r="J20" i="5"/>
  <c r="D8" i="5"/>
  <c r="C13" i="5"/>
  <c r="C3" i="6" l="1"/>
  <c r="B8" i="5"/>
  <c r="J4" i="5" l="1"/>
  <c r="I4" i="5"/>
  <c r="H4" i="5"/>
  <c r="G4" i="5"/>
  <c r="F4" i="5"/>
  <c r="E4" i="5"/>
  <c r="D4" i="5"/>
  <c r="C4" i="5"/>
  <c r="J8" i="5"/>
  <c r="J11" i="5"/>
  <c r="I8" i="5"/>
  <c r="J10" i="5"/>
  <c r="I9" i="5"/>
  <c r="J9"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67" authorId="0" shapeId="0" xr:uid="{44FAA64C-5521-4868-B2CC-3DFEA9687818}">
      <text>
        <r>
          <rPr>
            <b/>
            <sz val="12"/>
            <color indexed="81"/>
            <rFont val="MS P ゴシック"/>
            <family val="3"/>
            <charset val="128"/>
          </rPr>
          <t>自動入力
所要額調書（３号様式）の
補助所要額合計と一致</t>
        </r>
      </text>
    </comment>
    <comment ref="E83" authorId="0" shapeId="0" xr:uid="{8BD5A00E-8776-47DD-8FD5-927B5A442BC2}">
      <text>
        <r>
          <rPr>
            <b/>
            <sz val="12"/>
            <color indexed="81"/>
            <rFont val="MS P ゴシック"/>
            <family val="3"/>
            <charset val="128"/>
          </rPr>
          <t>実額（補助対象外経費を含む）を入力してください。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<sst xmlns="http://schemas.openxmlformats.org/spreadsheetml/2006/main" count="368" uniqueCount="305">
  <si>
    <t>法人名：</t>
    <rPh sb="0" eb="2">
      <t>ホウジン</t>
    </rPh>
    <rPh sb="2" eb="3">
      <t>メイ</t>
    </rPh>
    <phoneticPr fontId="5"/>
  </si>
  <si>
    <t>導入する機器等の数</t>
    <rPh sb="0" eb="2">
      <t>ドウニュウ</t>
    </rPh>
    <rPh sb="4" eb="6">
      <t>キキ</t>
    </rPh>
    <rPh sb="6" eb="7">
      <t>トウ</t>
    </rPh>
    <rPh sb="8" eb="9">
      <t>スウ</t>
    </rPh>
    <phoneticPr fontId="5"/>
  </si>
  <si>
    <t>Ｂ</t>
    <phoneticPr fontId="5"/>
  </si>
  <si>
    <t>Ｃ</t>
    <phoneticPr fontId="5"/>
  </si>
  <si>
    <t>Ｅ</t>
    <phoneticPr fontId="5"/>
  </si>
  <si>
    <t>（円）</t>
    <rPh sb="1" eb="2">
      <t>エン</t>
    </rPh>
    <phoneticPr fontId="5"/>
  </si>
  <si>
    <r>
      <t xml:space="preserve">対象経費合計額
</t>
    </r>
    <r>
      <rPr>
        <b/>
        <u/>
        <sz val="12"/>
        <rFont val="ＭＳ 明朝"/>
        <family val="1"/>
        <charset val="128"/>
      </rPr>
      <t>（税込）</t>
    </r>
    <rPh sb="0" eb="2">
      <t>タイショウ</t>
    </rPh>
    <rPh sb="2" eb="4">
      <t>ケイヒ</t>
    </rPh>
    <rPh sb="4" eb="6">
      <t>ゴウケイ</t>
    </rPh>
    <rPh sb="6" eb="7">
      <t>ガク</t>
    </rPh>
    <phoneticPr fontId="5"/>
  </si>
  <si>
    <r>
      <t xml:space="preserve">対象経費合計額
</t>
    </r>
    <r>
      <rPr>
        <b/>
        <u/>
        <sz val="12"/>
        <rFont val="ＭＳ 明朝"/>
        <family val="1"/>
        <charset val="128"/>
      </rPr>
      <t>（税込）</t>
    </r>
    <rPh sb="0" eb="2">
      <t>タイショウ</t>
    </rPh>
    <rPh sb="2" eb="4">
      <t>ケイヒ</t>
    </rPh>
    <rPh sb="4" eb="6">
      <t>ゴウケイ</t>
    </rPh>
    <rPh sb="6" eb="7">
      <t>ガク</t>
    </rPh>
    <rPh sb="9" eb="11">
      <t>ゼイコ</t>
    </rPh>
    <phoneticPr fontId="5"/>
  </si>
  <si>
    <t>事業所名：</t>
    <rPh sb="0" eb="3">
      <t>ジギョウショ</t>
    </rPh>
    <rPh sb="3" eb="4">
      <t>メイ</t>
    </rPh>
    <phoneticPr fontId="5"/>
  </si>
  <si>
    <t>別記第１号様式（第５条関係）</t>
    <phoneticPr fontId="4"/>
  </si>
  <si>
    <t>年</t>
    <rPh sb="0" eb="1">
      <t>ネン</t>
    </rPh>
    <phoneticPr fontId="16"/>
  </si>
  <si>
    <t>和歌山県知事</t>
    <rPh sb="0" eb="3">
      <t>ワカヤマ</t>
    </rPh>
    <rPh sb="3" eb="6">
      <t>ケンチジ</t>
    </rPh>
    <phoneticPr fontId="16"/>
  </si>
  <si>
    <t>様</t>
    <rPh sb="0" eb="1">
      <t>サマ</t>
    </rPh>
    <phoneticPr fontId="16"/>
  </si>
  <si>
    <t>（補助金の振込先口座）※申請者名義の口座にしてください。</t>
    <rPh sb="1" eb="4">
      <t>ホジョキン</t>
    </rPh>
    <rPh sb="5" eb="8">
      <t>フリコミサキ</t>
    </rPh>
    <rPh sb="8" eb="10">
      <t>コウザ</t>
    </rPh>
    <rPh sb="12" eb="15">
      <t>シンセイシャ</t>
    </rPh>
    <rPh sb="15" eb="17">
      <t>メイギ</t>
    </rPh>
    <rPh sb="18" eb="20">
      <t>コウザ</t>
    </rPh>
    <phoneticPr fontId="16"/>
  </si>
  <si>
    <t>銀行名・支店名</t>
    <rPh sb="0" eb="3">
      <t>ギンコウメイ</t>
    </rPh>
    <rPh sb="4" eb="7">
      <t>シテンメイ</t>
    </rPh>
    <phoneticPr fontId="16"/>
  </si>
  <si>
    <t>：</t>
    <phoneticPr fontId="16"/>
  </si>
  <si>
    <t>口座種別</t>
    <rPh sb="0" eb="2">
      <t>コウザ</t>
    </rPh>
    <rPh sb="2" eb="4">
      <t>シュベツ</t>
    </rPh>
    <phoneticPr fontId="16"/>
  </si>
  <si>
    <t>口座番号</t>
    <rPh sb="0" eb="2">
      <t>コウザ</t>
    </rPh>
    <rPh sb="2" eb="4">
      <t>バンゴウ</t>
    </rPh>
    <phoneticPr fontId="16"/>
  </si>
  <si>
    <t>（フリガナ）</t>
    <phoneticPr fontId="16"/>
  </si>
  <si>
    <t>口座名義人</t>
    <rPh sb="0" eb="2">
      <t>コウザ</t>
    </rPh>
    <rPh sb="2" eb="4">
      <t>メイギ</t>
    </rPh>
    <rPh sb="4" eb="5">
      <t>ニン</t>
    </rPh>
    <phoneticPr fontId="16"/>
  </si>
  <si>
    <t>※通帳の写し（上記の内容が全て確認できるページ）を添付してください。</t>
    <rPh sb="1" eb="3">
      <t>ツウチョウ</t>
    </rPh>
    <rPh sb="4" eb="5">
      <t>ウツ</t>
    </rPh>
    <rPh sb="7" eb="9">
      <t>ジョウキ</t>
    </rPh>
    <rPh sb="10" eb="12">
      <t>ナイヨウ</t>
    </rPh>
    <rPh sb="13" eb="14">
      <t>スベ</t>
    </rPh>
    <rPh sb="15" eb="17">
      <t>カクニン</t>
    </rPh>
    <rPh sb="25" eb="27">
      <t>テンプ</t>
    </rPh>
    <phoneticPr fontId="16"/>
  </si>
  <si>
    <t>【連絡先】</t>
    <rPh sb="1" eb="3">
      <t>レンラク</t>
    </rPh>
    <rPh sb="3" eb="4">
      <t>サキ</t>
    </rPh>
    <phoneticPr fontId="16"/>
  </si>
  <si>
    <t xml:space="preserve"> 担当者氏名</t>
    <rPh sb="1" eb="4">
      <t>タントウシャ</t>
    </rPh>
    <rPh sb="4" eb="6">
      <t>シメイ</t>
    </rPh>
    <phoneticPr fontId="16"/>
  </si>
  <si>
    <t xml:space="preserve"> 電話番号</t>
    <rPh sb="1" eb="5">
      <t>デンワバンゴウ</t>
    </rPh>
    <phoneticPr fontId="16"/>
  </si>
  <si>
    <t xml:space="preserve"> E-mail</t>
    <phoneticPr fontId="16"/>
  </si>
  <si>
    <t>申請者住所</t>
    <phoneticPr fontId="16"/>
  </si>
  <si>
    <t>氏名又は名称</t>
    <rPh sb="0" eb="2">
      <t>シメイ</t>
    </rPh>
    <rPh sb="2" eb="3">
      <t>マタ</t>
    </rPh>
    <rPh sb="4" eb="6">
      <t>メイショウ</t>
    </rPh>
    <phoneticPr fontId="16"/>
  </si>
  <si>
    <t>役員名簿</t>
    <rPh sb="0" eb="2">
      <t>ヤクイン</t>
    </rPh>
    <rPh sb="2" eb="4">
      <t>メイボ</t>
    </rPh>
    <phoneticPr fontId="16"/>
  </si>
  <si>
    <t>法人名称　：</t>
    <rPh sb="0" eb="2">
      <t>ホウジン</t>
    </rPh>
    <rPh sb="2" eb="4">
      <t>メイショウ</t>
    </rPh>
    <phoneticPr fontId="16"/>
  </si>
  <si>
    <t>役職名</t>
    <rPh sb="0" eb="3">
      <t>ヤクショクメイ</t>
    </rPh>
    <phoneticPr fontId="16"/>
  </si>
  <si>
    <t>（ふりがな）</t>
    <phoneticPr fontId="16"/>
  </si>
  <si>
    <t>住　　　所</t>
    <rPh sb="0" eb="1">
      <t>ジュウ</t>
    </rPh>
    <rPh sb="4" eb="5">
      <t>ショ</t>
    </rPh>
    <phoneticPr fontId="16"/>
  </si>
  <si>
    <t>生年月日</t>
    <rPh sb="0" eb="2">
      <t>セイネン</t>
    </rPh>
    <rPh sb="2" eb="4">
      <t>ガッピ</t>
    </rPh>
    <phoneticPr fontId="16"/>
  </si>
  <si>
    <t>氏　　　名</t>
    <rPh sb="0" eb="1">
      <t>シ</t>
    </rPh>
    <rPh sb="4" eb="5">
      <t>ナ</t>
    </rPh>
    <phoneticPr fontId="16"/>
  </si>
  <si>
    <t>元号</t>
    <rPh sb="0" eb="2">
      <t>ゲンゴウ</t>
    </rPh>
    <phoneticPr fontId="16"/>
  </si>
  <si>
    <t>月</t>
    <rPh sb="0" eb="1">
      <t>ツキ</t>
    </rPh>
    <phoneticPr fontId="16"/>
  </si>
  <si>
    <t>日</t>
    <rPh sb="0" eb="1">
      <t>ヒ</t>
    </rPh>
    <phoneticPr fontId="16"/>
  </si>
  <si>
    <t>※ 法人の登記事項証明書に記載されてる役員全員（現在就いている方）について記載してください。</t>
    <rPh sb="2" eb="4">
      <t>ホウジン</t>
    </rPh>
    <rPh sb="5" eb="7">
      <t>トウキ</t>
    </rPh>
    <rPh sb="7" eb="9">
      <t>ジコウ</t>
    </rPh>
    <rPh sb="9" eb="12">
      <t>ショウメイショ</t>
    </rPh>
    <rPh sb="13" eb="15">
      <t>キサイ</t>
    </rPh>
    <rPh sb="19" eb="21">
      <t>ヤクイン</t>
    </rPh>
    <rPh sb="21" eb="23">
      <t>ゼンイン</t>
    </rPh>
    <rPh sb="24" eb="26">
      <t>ゲンザイ</t>
    </rPh>
    <rPh sb="26" eb="27">
      <t>ツ</t>
    </rPh>
    <rPh sb="31" eb="32">
      <t>カタ</t>
    </rPh>
    <rPh sb="37" eb="39">
      <t>キサイ</t>
    </rPh>
    <phoneticPr fontId="16"/>
  </si>
  <si>
    <t>　目的のためには使用しません。</t>
    <phoneticPr fontId="16"/>
  </si>
  <si>
    <t>氏名又は名称（法人名）</t>
  </si>
  <si>
    <t>郵便番号</t>
    <phoneticPr fontId="5"/>
  </si>
  <si>
    <t>住所</t>
    <rPh sb="0" eb="2">
      <t>ジュウショ</t>
    </rPh>
    <phoneticPr fontId="5"/>
  </si>
  <si>
    <t>担当者氏名</t>
    <rPh sb="0" eb="3">
      <t>タントウシャ</t>
    </rPh>
    <rPh sb="3" eb="5">
      <t>シメイ</t>
    </rPh>
    <phoneticPr fontId="5"/>
  </si>
  <si>
    <t>電話番号</t>
    <rPh sb="0" eb="2">
      <t>デンワ</t>
    </rPh>
    <rPh sb="2" eb="4">
      <t>バンゴウ</t>
    </rPh>
    <phoneticPr fontId="5"/>
  </si>
  <si>
    <t>代表者役職　氏名</t>
    <rPh sb="0" eb="3">
      <t>ダイヒョウシャ</t>
    </rPh>
    <rPh sb="3" eb="5">
      <t>ヤクショク</t>
    </rPh>
    <rPh sb="6" eb="8">
      <t>シメイ</t>
    </rPh>
    <phoneticPr fontId="5"/>
  </si>
  <si>
    <t>部署名</t>
    <rPh sb="0" eb="2">
      <t>ブショ</t>
    </rPh>
    <rPh sb="2" eb="3">
      <t>メイ</t>
    </rPh>
    <phoneticPr fontId="4"/>
  </si>
  <si>
    <t xml:space="preserve"> E-mail</t>
    <phoneticPr fontId="4"/>
  </si>
  <si>
    <t>申請日</t>
    <rPh sb="0" eb="2">
      <t>シンセイ</t>
    </rPh>
    <rPh sb="2" eb="3">
      <t>ビ</t>
    </rPh>
    <phoneticPr fontId="4"/>
  </si>
  <si>
    <t>令和　年　月　日</t>
    <rPh sb="0" eb="2">
      <t>レイワ</t>
    </rPh>
    <rPh sb="3" eb="4">
      <t>ネン</t>
    </rPh>
    <rPh sb="5" eb="6">
      <t>ツキ</t>
    </rPh>
    <rPh sb="7" eb="8">
      <t>ニチ</t>
    </rPh>
    <phoneticPr fontId="4"/>
  </si>
  <si>
    <t>代表者役職 氏名</t>
    <rPh sb="0" eb="3">
      <t>ダイヒョウシャ</t>
    </rPh>
    <rPh sb="3" eb="5">
      <t>ヤクショク</t>
    </rPh>
    <rPh sb="6" eb="8">
      <t>シメイ</t>
    </rPh>
    <phoneticPr fontId="16"/>
  </si>
  <si>
    <t>製品名</t>
    <phoneticPr fontId="4"/>
  </si>
  <si>
    <t>メーカー名</t>
    <phoneticPr fontId="4"/>
  </si>
  <si>
    <t>作 成 方 法</t>
    <rPh sb="0" eb="1">
      <t>サク</t>
    </rPh>
    <rPh sb="2" eb="3">
      <t>シゲル</t>
    </rPh>
    <rPh sb="4" eb="5">
      <t>カタ</t>
    </rPh>
    <rPh sb="6" eb="7">
      <t>ホウ</t>
    </rPh>
    <phoneticPr fontId="4"/>
  </si>
  <si>
    <t>◆</t>
  </si>
  <si>
    <t>　　※入力箇所は、水色着色セルです。</t>
  </si>
  <si>
    <t>必要な書類が整ったら、指定の方法で提出してください。</t>
  </si>
  <si>
    <t>（見積書・領収書等が事業所又は施設名義の場合）</t>
  </si>
  <si>
    <t>誓　約　書</t>
    <rPh sb="0" eb="1">
      <t>チカイ</t>
    </rPh>
    <rPh sb="2" eb="3">
      <t>ヤク</t>
    </rPh>
    <rPh sb="4" eb="5">
      <t>ショ</t>
    </rPh>
    <phoneticPr fontId="16"/>
  </si>
  <si>
    <t>　本申請に添付している見積書等については、申請者である当法人あてに発行されたものに間違いありません。</t>
    <rPh sb="11" eb="14">
      <t>ミツモリショ</t>
    </rPh>
    <phoneticPr fontId="16"/>
  </si>
  <si>
    <t>発行責任者・担当者氏名</t>
    <rPh sb="0" eb="2">
      <t>ハッコウ</t>
    </rPh>
    <rPh sb="2" eb="5">
      <t>セキニンシャ</t>
    </rPh>
    <rPh sb="6" eb="9">
      <t>タントウシャ</t>
    </rPh>
    <rPh sb="9" eb="11">
      <t>シメイ</t>
    </rPh>
    <phoneticPr fontId="16"/>
  </si>
  <si>
    <t>電話番号</t>
    <rPh sb="0" eb="4">
      <t>デンワバンゴウ</t>
    </rPh>
    <phoneticPr fontId="16"/>
  </si>
  <si>
    <t>　・事業所単位で作成ください。</t>
    <phoneticPr fontId="4"/>
  </si>
  <si>
    <t>　・複数事業所分を申請する場合は、適宜シートを複写してください。</t>
    <phoneticPr fontId="4"/>
  </si>
  <si>
    <t>同　意　書</t>
    <rPh sb="0" eb="1">
      <t>ドウ</t>
    </rPh>
    <rPh sb="2" eb="3">
      <t>イ</t>
    </rPh>
    <rPh sb="4" eb="5">
      <t>ショ</t>
    </rPh>
    <phoneticPr fontId="16"/>
  </si>
  <si>
    <t>機器</t>
    <rPh sb="0" eb="2">
      <t>キキ</t>
    </rPh>
    <phoneticPr fontId="4"/>
  </si>
  <si>
    <t>通信環境整備</t>
    <rPh sb="0" eb="2">
      <t>ツウシン</t>
    </rPh>
    <rPh sb="2" eb="4">
      <t>カンキョウ</t>
    </rPh>
    <rPh sb="4" eb="6">
      <t>セイビ</t>
    </rPh>
    <phoneticPr fontId="4"/>
  </si>
  <si>
    <t>ICT</t>
    <phoneticPr fontId="4"/>
  </si>
  <si>
    <t>法人名</t>
    <rPh sb="0" eb="2">
      <t>ホウジン</t>
    </rPh>
    <rPh sb="2" eb="3">
      <t>メイ</t>
    </rPh>
    <phoneticPr fontId="4"/>
  </si>
  <si>
    <t>事業所名</t>
    <rPh sb="0" eb="3">
      <t>ジギョウショ</t>
    </rPh>
    <rPh sb="3" eb="4">
      <t>メイ</t>
    </rPh>
    <phoneticPr fontId="4"/>
  </si>
  <si>
    <t>サービス種</t>
    <rPh sb="4" eb="5">
      <t>タネ</t>
    </rPh>
    <phoneticPr fontId="4"/>
  </si>
  <si>
    <t>補助率</t>
    <rPh sb="0" eb="3">
      <t>ホジョリツ</t>
    </rPh>
    <phoneticPr fontId="4"/>
  </si>
  <si>
    <t>種類</t>
    <rPh sb="0" eb="2">
      <t>シュルイ</t>
    </rPh>
    <phoneticPr fontId="4"/>
  </si>
  <si>
    <t>機器数</t>
    <rPh sb="0" eb="2">
      <t>キキ</t>
    </rPh>
    <rPh sb="2" eb="3">
      <t>スウ</t>
    </rPh>
    <phoneticPr fontId="4"/>
  </si>
  <si>
    <t>補助額</t>
    <rPh sb="0" eb="2">
      <t>ホジョ</t>
    </rPh>
    <rPh sb="2" eb="3">
      <t>ガク</t>
    </rPh>
    <phoneticPr fontId="4"/>
  </si>
  <si>
    <t>Ａ</t>
    <phoneticPr fontId="5"/>
  </si>
  <si>
    <t>収　支　予　定　額　内　訳　書</t>
    <phoneticPr fontId="4"/>
  </si>
  <si>
    <t>１　収　入</t>
    <phoneticPr fontId="4"/>
  </si>
  <si>
    <t>区　　分</t>
    <rPh sb="0" eb="1">
      <t>ク</t>
    </rPh>
    <rPh sb="3" eb="4">
      <t>ブン</t>
    </rPh>
    <phoneticPr fontId="4"/>
  </si>
  <si>
    <t>収入予定額（円）</t>
    <phoneticPr fontId="4"/>
  </si>
  <si>
    <t>和歌山県補助金</t>
    <phoneticPr fontId="4"/>
  </si>
  <si>
    <t>円</t>
    <rPh sb="0" eb="1">
      <t>エン</t>
    </rPh>
    <phoneticPr fontId="4"/>
  </si>
  <si>
    <t>寄付金</t>
    <phoneticPr fontId="4"/>
  </si>
  <si>
    <t>申請者負担</t>
    <phoneticPr fontId="4"/>
  </si>
  <si>
    <t>その他の収入（　　　　　）</t>
    <phoneticPr fontId="4"/>
  </si>
  <si>
    <t>合　　計</t>
    <rPh sb="0" eb="1">
      <t>ゴウ</t>
    </rPh>
    <rPh sb="3" eb="4">
      <t>ケイ</t>
    </rPh>
    <phoneticPr fontId="4"/>
  </si>
  <si>
    <t>２　支　出</t>
    <rPh sb="2" eb="3">
      <t>シ</t>
    </rPh>
    <rPh sb="4" eb="5">
      <t>デ</t>
    </rPh>
    <phoneticPr fontId="4"/>
  </si>
  <si>
    <t>区　　分</t>
    <phoneticPr fontId="4"/>
  </si>
  <si>
    <t>支出予定額（円）</t>
    <rPh sb="0" eb="2">
      <t>シシュツ</t>
    </rPh>
    <rPh sb="2" eb="4">
      <t>ヨテイ</t>
    </rPh>
    <rPh sb="4" eb="5">
      <t>ガク</t>
    </rPh>
    <rPh sb="6" eb="7">
      <t>エン</t>
    </rPh>
    <phoneticPr fontId="4"/>
  </si>
  <si>
    <t>備品購入費</t>
    <phoneticPr fontId="4"/>
  </si>
  <si>
    <t>その他の支出（　　　　　）</t>
    <phoneticPr fontId="4"/>
  </si>
  <si>
    <t>合　　計</t>
    <phoneticPr fontId="4"/>
  </si>
  <si>
    <t>（注） ⒶとⒷの金額は同一とすること</t>
    <phoneticPr fontId="5"/>
  </si>
  <si>
    <t>【導入支援と一体的に行う業務改善支援】</t>
    <rPh sb="1" eb="3">
      <t>ドウニュウ</t>
    </rPh>
    <rPh sb="3" eb="5">
      <t>シエン</t>
    </rPh>
    <rPh sb="6" eb="9">
      <t>イッタイテキ</t>
    </rPh>
    <rPh sb="10" eb="11">
      <t>オコナ</t>
    </rPh>
    <rPh sb="12" eb="14">
      <t>ギョウム</t>
    </rPh>
    <rPh sb="14" eb="16">
      <t>カイゼン</t>
    </rPh>
    <rPh sb="16" eb="18">
      <t>シエン</t>
    </rPh>
    <phoneticPr fontId="5"/>
  </si>
  <si>
    <t>内容</t>
    <rPh sb="0" eb="2">
      <t>ナイヨウ</t>
    </rPh>
    <phoneticPr fontId="4"/>
  </si>
  <si>
    <t>第三者による
業務改善支援</t>
    <rPh sb="0" eb="3">
      <t>ダイサンシャ</t>
    </rPh>
    <rPh sb="7" eb="9">
      <t>ギョウム</t>
    </rPh>
    <rPh sb="9" eb="11">
      <t>カイゼン</t>
    </rPh>
    <rPh sb="11" eb="13">
      <t>シエン</t>
    </rPh>
    <phoneticPr fontId="4"/>
  </si>
  <si>
    <t>生産性向上に関する研修・相談等による支援</t>
    <rPh sb="0" eb="3">
      <t>セイサンセイ</t>
    </rPh>
    <rPh sb="3" eb="5">
      <t>コウジョウ</t>
    </rPh>
    <rPh sb="6" eb="7">
      <t>カン</t>
    </rPh>
    <rPh sb="9" eb="11">
      <t>ケンシュウ</t>
    </rPh>
    <rPh sb="12" eb="14">
      <t>ソウダン</t>
    </rPh>
    <rPh sb="14" eb="15">
      <t>トウ</t>
    </rPh>
    <rPh sb="18" eb="20">
      <t>シエン</t>
    </rPh>
    <phoneticPr fontId="4"/>
  </si>
  <si>
    <t>別記第３号様式（第５条、第７条及び第８条関係）</t>
    <rPh sb="12" eb="13">
      <t>ダイ</t>
    </rPh>
    <rPh sb="14" eb="15">
      <t>ジョウ</t>
    </rPh>
    <rPh sb="15" eb="16">
      <t>オヨ</t>
    </rPh>
    <rPh sb="17" eb="18">
      <t>ダイ</t>
    </rPh>
    <rPh sb="19" eb="20">
      <t>ジョウ</t>
    </rPh>
    <phoneticPr fontId="5"/>
  </si>
  <si>
    <t>別記第４号様式（第５条、第７条及び第８条関係）</t>
    <phoneticPr fontId="4"/>
  </si>
  <si>
    <t>補助上限額</t>
    <rPh sb="0" eb="2">
      <t>ホジョ</t>
    </rPh>
    <rPh sb="2" eb="4">
      <t>ジョウゲン</t>
    </rPh>
    <rPh sb="4" eb="5">
      <t>ガク</t>
    </rPh>
    <phoneticPr fontId="5"/>
  </si>
  <si>
    <t>介護テクノロジーの種別</t>
    <rPh sb="0" eb="2">
      <t>カイゴ</t>
    </rPh>
    <rPh sb="9" eb="11">
      <t>シュベツ</t>
    </rPh>
    <phoneticPr fontId="5"/>
  </si>
  <si>
    <t>移動支援（屋内）</t>
    <rPh sb="0" eb="4">
      <t>イドウシエン</t>
    </rPh>
    <rPh sb="5" eb="7">
      <t>オクナイ</t>
    </rPh>
    <phoneticPr fontId="4"/>
  </si>
  <si>
    <t>移動支援（装着）</t>
    <rPh sb="0" eb="4">
      <t>イドウシエン</t>
    </rPh>
    <rPh sb="5" eb="7">
      <t>ソウチャク</t>
    </rPh>
    <phoneticPr fontId="4"/>
  </si>
  <si>
    <t>排泄支援（排泄物処理）</t>
    <rPh sb="0" eb="2">
      <t>ハイセツ</t>
    </rPh>
    <rPh sb="2" eb="4">
      <t>シエン</t>
    </rPh>
    <rPh sb="5" eb="8">
      <t>ハイセツブツ</t>
    </rPh>
    <rPh sb="8" eb="10">
      <t>ショリ</t>
    </rPh>
    <phoneticPr fontId="4"/>
  </si>
  <si>
    <t>見守り・コミュニケーション（施設）</t>
    <rPh sb="0" eb="2">
      <t>ミマモ</t>
    </rPh>
    <rPh sb="14" eb="16">
      <t>シセツ</t>
    </rPh>
    <phoneticPr fontId="4"/>
  </si>
  <si>
    <t>見守り・コミュニケーション（コミュニケーション）</t>
    <rPh sb="0" eb="2">
      <t>ミマモ</t>
    </rPh>
    <phoneticPr fontId="4"/>
  </si>
  <si>
    <t>入浴支援</t>
    <rPh sb="0" eb="4">
      <t>ニュウヨクシエン</t>
    </rPh>
    <phoneticPr fontId="4"/>
  </si>
  <si>
    <t>実施する</t>
    <rPh sb="0" eb="2">
      <t>ジッシ</t>
    </rPh>
    <phoneticPr fontId="4"/>
  </si>
  <si>
    <t>実施しない</t>
    <rPh sb="0" eb="2">
      <t>ジッシ</t>
    </rPh>
    <phoneticPr fontId="4"/>
  </si>
  <si>
    <t>まず、「提出書類チェック票」を確認し必要な書類を確認してください。</t>
    <rPh sb="4" eb="6">
      <t>テイシュツ</t>
    </rPh>
    <rPh sb="6" eb="8">
      <t>ショルイ</t>
    </rPh>
    <phoneticPr fontId="4"/>
  </si>
  <si>
    <t>〒</t>
    <phoneticPr fontId="4"/>
  </si>
  <si>
    <t>　介護テクノロジーの導入を実施したいので、補助金</t>
    <rPh sb="1" eb="3">
      <t>カイゴ</t>
    </rPh>
    <rPh sb="10" eb="12">
      <t>ドウニュウ</t>
    </rPh>
    <rPh sb="13" eb="15">
      <t>ジッシ</t>
    </rPh>
    <rPh sb="21" eb="24">
      <t>ホジョキン</t>
    </rPh>
    <phoneticPr fontId="16"/>
  </si>
  <si>
    <t>介護テクノロジー定着支援事業補助金交付申請書</t>
    <rPh sb="0" eb="2">
      <t>カイゴ</t>
    </rPh>
    <rPh sb="8" eb="10">
      <t>テイチャク</t>
    </rPh>
    <rPh sb="10" eb="12">
      <t>シエン</t>
    </rPh>
    <rPh sb="12" eb="14">
      <t>ジギョウ</t>
    </rPh>
    <rPh sb="14" eb="17">
      <t>ホジョキン</t>
    </rPh>
    <rPh sb="17" eb="19">
      <t>コウフ</t>
    </rPh>
    <rPh sb="19" eb="22">
      <t>シンセイショ</t>
    </rPh>
    <phoneticPr fontId="16"/>
  </si>
  <si>
    <t>　　介護テクノロジー定着支援事業補助金所要額調書</t>
    <rPh sb="2" eb="4">
      <t>カイゴテ</t>
    </rPh>
    <rPh sb="12" eb="14">
      <t>シエン</t>
    </rPh>
    <rPh sb="14" eb="16">
      <t>ジギョウ</t>
    </rPh>
    <rPh sb="16" eb="19">
      <t>ホジョキン</t>
    </rPh>
    <rPh sb="19" eb="21">
      <t>ショヨウ</t>
    </rPh>
    <rPh sb="21" eb="22">
      <t>ガク</t>
    </rPh>
    <rPh sb="22" eb="24">
      <t>チョウショ</t>
    </rPh>
    <phoneticPr fontId="5"/>
  </si>
  <si>
    <t>※ 収集した個人情報については、「介護テクノロジー定着支援事業補助金」についてのみ使用し、その他の</t>
    <rPh sb="2" eb="4">
      <t>シュウシュウ</t>
    </rPh>
    <rPh sb="6" eb="8">
      <t>コジン</t>
    </rPh>
    <rPh sb="8" eb="10">
      <t>ジョウホウ</t>
    </rPh>
    <rPh sb="17" eb="19">
      <t>カイゴテ</t>
    </rPh>
    <rPh sb="27" eb="29">
      <t>シエン</t>
    </rPh>
    <rPh sb="29" eb="31">
      <t>ジギョウ</t>
    </rPh>
    <rPh sb="31" eb="34">
      <t>ホジョキン</t>
    </rPh>
    <rPh sb="41" eb="43">
      <t>シヨウ</t>
    </rPh>
    <rPh sb="47" eb="48">
      <t>ホカ</t>
    </rPh>
    <phoneticPr fontId="16"/>
  </si>
  <si>
    <t xml:space="preserve">　他の介護事業所等が介護テクノロジーの導入を検討する際に参考となるよう、和歌山県及び他の介護事業所等から要請があれば、補助事業内容（法人名、事業所名、連絡先、補助機器名、導入台数）を他の介護事業所等に情報提供することに同意し、業務に支障がない範囲で、施設の見学受入れ等を実施します。
</t>
    <rPh sb="1" eb="2">
      <t>ホカ</t>
    </rPh>
    <rPh sb="3" eb="5">
      <t>カイゴ</t>
    </rPh>
    <rPh sb="5" eb="8">
      <t>ジギョウショ</t>
    </rPh>
    <rPh sb="8" eb="9">
      <t>ナド</t>
    </rPh>
    <rPh sb="10" eb="12">
      <t>カイゴ</t>
    </rPh>
    <rPh sb="19" eb="21">
      <t>ドウニュウ</t>
    </rPh>
    <rPh sb="22" eb="24">
      <t>ケントウ</t>
    </rPh>
    <rPh sb="26" eb="27">
      <t>サイ</t>
    </rPh>
    <rPh sb="28" eb="30">
      <t>サンコウ</t>
    </rPh>
    <rPh sb="75" eb="78">
      <t>レンラクサキ</t>
    </rPh>
    <rPh sb="83" eb="84">
      <t>メイ</t>
    </rPh>
    <rPh sb="100" eb="102">
      <t>ジョウホウ</t>
    </rPh>
    <rPh sb="102" eb="104">
      <t>テイキョウ</t>
    </rPh>
    <rPh sb="109" eb="111">
      <t>ドウイ</t>
    </rPh>
    <rPh sb="125" eb="127">
      <t>シセツ</t>
    </rPh>
    <phoneticPr fontId="16"/>
  </si>
  <si>
    <t>添付書類
　　１　介護テクノロジー定着計画書（別記第２号様式）
　　２　介護テクノロジー定着支援事業補助金所要額調書（別記第３号様式）
　　３　収支予定額内訳書（別記第４号様式）
　　４　役員等名簿（補助事業者が法人である場合に限る。）
    ５　補助事業者が介護保険法（平成９年法律第１２３号）又は老人福祉法（昭和３８年法律第１３３
　　　　号）に基づくサービスを提供していることがわかる書類（許認可等の写し）
　　６　職員数がわかる書類（介護ソフトを導入し、職員数に応じ合計金額が変動する場合に限る。）
　　７　見積書の写し
    ８　その他知事が必要と認める書類</t>
    <rPh sb="9" eb="11">
      <t>カイゴ</t>
    </rPh>
    <rPh sb="17" eb="19">
      <t>テイチャク</t>
    </rPh>
    <rPh sb="36" eb="38">
      <t>カイゴ</t>
    </rPh>
    <rPh sb="44" eb="46">
      <t>テイチャク</t>
    </rPh>
    <rPh sb="149" eb="150">
      <t>マタ</t>
    </rPh>
    <rPh sb="151" eb="153">
      <t>ロウジン</t>
    </rPh>
    <rPh sb="157" eb="159">
      <t>ショウワ</t>
    </rPh>
    <rPh sb="161" eb="162">
      <t>ネン</t>
    </rPh>
    <rPh sb="162" eb="164">
      <t>ホウリツ</t>
    </rPh>
    <rPh sb="164" eb="165">
      <t>ダイ</t>
    </rPh>
    <rPh sb="173" eb="174">
      <t>ゴウ</t>
    </rPh>
    <rPh sb="184" eb="186">
      <t>テイキョウ</t>
    </rPh>
    <rPh sb="199" eb="202">
      <t>キョニンカ</t>
    </rPh>
    <rPh sb="202" eb="203">
      <t>ナド</t>
    </rPh>
    <rPh sb="204" eb="205">
      <t>ウツ</t>
    </rPh>
    <rPh sb="222" eb="224">
      <t>カイゴ</t>
    </rPh>
    <rPh sb="232" eb="234">
      <t>ショクイン</t>
    </rPh>
    <rPh sb="234" eb="235">
      <t>スウ</t>
    </rPh>
    <rPh sb="236" eb="237">
      <t>オウ</t>
    </rPh>
    <rPh sb="238" eb="240">
      <t>ゴウケイ</t>
    </rPh>
    <rPh sb="240" eb="242">
      <t>キンガク</t>
    </rPh>
    <rPh sb="243" eb="245">
      <t>ヘンドウ</t>
    </rPh>
    <phoneticPr fontId="4"/>
  </si>
  <si>
    <t>見守り・コミュニケーション（在宅）</t>
    <rPh sb="0" eb="2">
      <t>ミマモ</t>
    </rPh>
    <rPh sb="14" eb="16">
      <t>ザイタク</t>
    </rPh>
    <phoneticPr fontId="4"/>
  </si>
  <si>
    <t>別記第２号様式（第５条、第７条及び第８条関係）</t>
    <rPh sb="0" eb="2">
      <t>ベッキ</t>
    </rPh>
    <rPh sb="2" eb="3">
      <t>ダイ</t>
    </rPh>
    <rPh sb="4" eb="5">
      <t>ゴウ</t>
    </rPh>
    <rPh sb="5" eb="7">
      <t>ヨウシキ</t>
    </rPh>
    <rPh sb="8" eb="9">
      <t>ダイ</t>
    </rPh>
    <rPh sb="10" eb="11">
      <t>ジョウ</t>
    </rPh>
    <rPh sb="12" eb="13">
      <t>ダイ</t>
    </rPh>
    <rPh sb="14" eb="15">
      <t>ジョウ</t>
    </rPh>
    <rPh sb="15" eb="16">
      <t>オヨ</t>
    </rPh>
    <rPh sb="17" eb="18">
      <t>ダイ</t>
    </rPh>
    <rPh sb="19" eb="20">
      <t>ジョウ</t>
    </rPh>
    <rPh sb="20" eb="22">
      <t>カンケイ</t>
    </rPh>
    <phoneticPr fontId="5"/>
  </si>
  <si>
    <t>（ その１ ）</t>
    <phoneticPr fontId="4"/>
  </si>
  <si>
    <t>介護テクノロジー定着計画書　　　</t>
    <rPh sb="0" eb="2">
      <t>カイゴテ</t>
    </rPh>
    <rPh sb="10" eb="13">
      <t>ケイカクショ</t>
    </rPh>
    <phoneticPr fontId="5"/>
  </si>
  <si>
    <t>法人名</t>
    <rPh sb="0" eb="2">
      <t>ホウジン</t>
    </rPh>
    <rPh sb="2" eb="3">
      <t>メイ</t>
    </rPh>
    <phoneticPr fontId="5"/>
  </si>
  <si>
    <t>事業所名</t>
    <rPh sb="0" eb="3">
      <t>ジギョウショ</t>
    </rPh>
    <rPh sb="3" eb="4">
      <t>メイ</t>
    </rPh>
    <phoneticPr fontId="5"/>
  </si>
  <si>
    <t>該当する</t>
    <rPh sb="0" eb="2">
      <t>ガイトウ</t>
    </rPh>
    <phoneticPr fontId="4"/>
  </si>
  <si>
    <t>常勤</t>
    <rPh sb="0" eb="2">
      <t>ジョウキン</t>
    </rPh>
    <phoneticPr fontId="4"/>
  </si>
  <si>
    <t>人</t>
    <rPh sb="0" eb="1">
      <t>ヒト</t>
    </rPh>
    <phoneticPr fontId="4"/>
  </si>
  <si>
    <t>合計</t>
    <rPh sb="0" eb="2">
      <t>ゴウケイ</t>
    </rPh>
    <phoneticPr fontId="4"/>
  </si>
  <si>
    <t>該当しない</t>
    <rPh sb="0" eb="2">
      <t>ガイトウ</t>
    </rPh>
    <phoneticPr fontId="4"/>
  </si>
  <si>
    <t>非常勤</t>
    <rPh sb="0" eb="3">
      <t>ヒジョウキン</t>
    </rPh>
    <phoneticPr fontId="4"/>
  </si>
  <si>
    <t>【補助要件】</t>
    <rPh sb="1" eb="3">
      <t>ホジョ</t>
    </rPh>
    <rPh sb="3" eb="5">
      <t>ヨウケン</t>
    </rPh>
    <phoneticPr fontId="5"/>
  </si>
  <si>
    <t>①ＬＩＦＥによる情報収集へ協力する</t>
    <rPh sb="8" eb="12">
      <t>ジョウホウシュウシュウ</t>
    </rPh>
    <rPh sb="13" eb="15">
      <t>キョウリョク</t>
    </rPh>
    <phoneticPr fontId="5"/>
  </si>
  <si>
    <t>②補助事業により、業務の改善・効率化等が進められ、職員の業務負担軽減やサービスの質の向上等生産性向上が図られるとともに、収支の改善が図られた場合には、職員の賃金へも適切に還元することとし、その旨を職員等に周知する</t>
    <phoneticPr fontId="4"/>
  </si>
  <si>
    <t>③厚生労働省や和歌山県等が実施する効果検証事業等に可能な限り協力する</t>
    <rPh sb="1" eb="3">
      <t>コウセイ</t>
    </rPh>
    <rPh sb="3" eb="6">
      <t>ロウドウショウ</t>
    </rPh>
    <rPh sb="7" eb="11">
      <t>ワカヤマケン</t>
    </rPh>
    <rPh sb="11" eb="12">
      <t>ナド</t>
    </rPh>
    <rPh sb="13" eb="15">
      <t>ジッシ</t>
    </rPh>
    <rPh sb="17" eb="19">
      <t>コウカ</t>
    </rPh>
    <rPh sb="19" eb="21">
      <t>ケンショウ</t>
    </rPh>
    <rPh sb="21" eb="23">
      <t>ジギョウ</t>
    </rPh>
    <rPh sb="23" eb="24">
      <t>ナド</t>
    </rPh>
    <rPh sb="25" eb="27">
      <t>カノウ</t>
    </rPh>
    <rPh sb="28" eb="29">
      <t>カギ</t>
    </rPh>
    <rPh sb="30" eb="32">
      <t>キョウリョク</t>
    </rPh>
    <phoneticPr fontId="4"/>
  </si>
  <si>
    <t>④厚生労働省が発行する介護サービス事業における生産性向上に資するガイドライン等を参考に業務改善に取り組み、業務改善計画を作成する　※１</t>
    <rPh sb="1" eb="3">
      <t>コウセイ</t>
    </rPh>
    <rPh sb="3" eb="6">
      <t>ロウドウショウ</t>
    </rPh>
    <rPh sb="7" eb="9">
      <t>ハッコウ</t>
    </rPh>
    <rPh sb="11" eb="13">
      <t>カイゴ</t>
    </rPh>
    <rPh sb="17" eb="19">
      <t>ジギョウ</t>
    </rPh>
    <rPh sb="23" eb="26">
      <t>セイサンセイ</t>
    </rPh>
    <rPh sb="26" eb="28">
      <t>コウジョウ</t>
    </rPh>
    <rPh sb="29" eb="30">
      <t>シ</t>
    </rPh>
    <rPh sb="38" eb="39">
      <t>ナド</t>
    </rPh>
    <rPh sb="40" eb="42">
      <t>サンコウ</t>
    </rPh>
    <rPh sb="43" eb="45">
      <t>ギョウム</t>
    </rPh>
    <rPh sb="45" eb="47">
      <t>カイゼン</t>
    </rPh>
    <rPh sb="48" eb="49">
      <t>ト</t>
    </rPh>
    <rPh sb="50" eb="51">
      <t>ク</t>
    </rPh>
    <rPh sb="53" eb="55">
      <t>ギョウム</t>
    </rPh>
    <rPh sb="55" eb="57">
      <t>カイゼン</t>
    </rPh>
    <rPh sb="57" eb="59">
      <t>ケイカク</t>
    </rPh>
    <rPh sb="60" eb="62">
      <t>サクセイ</t>
    </rPh>
    <phoneticPr fontId="5"/>
  </si>
  <si>
    <t>⑤業務改善計画の作成にあたって、和歌山県介護生産性向上総合相談センターへ相談する　※１</t>
    <rPh sb="1" eb="7">
      <t>ギョウムカイゼンケイカク</t>
    </rPh>
    <rPh sb="8" eb="10">
      <t>サクセイ</t>
    </rPh>
    <rPh sb="16" eb="20">
      <t>ワカヤマケン</t>
    </rPh>
    <rPh sb="20" eb="31">
      <t>カイゴセイサンセイコウジョウソウゴウソウダン</t>
    </rPh>
    <rPh sb="36" eb="38">
      <t>ソウダン</t>
    </rPh>
    <phoneticPr fontId="5"/>
  </si>
  <si>
    <t>⑥独立行政法人情報処理推進機構（IPA）「SECURITY ACTION」の「★一つ星」又は「★★二つ星」のいずれかを宣言している　※２</t>
    <rPh sb="1" eb="3">
      <t>ドクリツ</t>
    </rPh>
    <rPh sb="3" eb="5">
      <t>ギョウセイ</t>
    </rPh>
    <rPh sb="5" eb="7">
      <t>ホウジン</t>
    </rPh>
    <rPh sb="7" eb="9">
      <t>ジョウホウ</t>
    </rPh>
    <rPh sb="9" eb="11">
      <t>ショリ</t>
    </rPh>
    <rPh sb="11" eb="13">
      <t>スイシン</t>
    </rPh>
    <rPh sb="13" eb="15">
      <t>キコウ</t>
    </rPh>
    <rPh sb="40" eb="41">
      <t>ヒト</t>
    </rPh>
    <rPh sb="42" eb="43">
      <t>ボシ</t>
    </rPh>
    <rPh sb="44" eb="45">
      <t>マタ</t>
    </rPh>
    <rPh sb="49" eb="50">
      <t>フタ</t>
    </rPh>
    <rPh sb="51" eb="52">
      <t>ボシ</t>
    </rPh>
    <rPh sb="59" eb="61">
      <t>センゲン</t>
    </rPh>
    <phoneticPr fontId="5"/>
  </si>
  <si>
    <r>
      <t>※１　相談にあたっては、同センターが運営する</t>
    </r>
    <r>
      <rPr>
        <b/>
        <u/>
        <sz val="11"/>
        <rFont val="ＭＳ Ｐ明朝"/>
        <family val="1"/>
        <charset val="128"/>
      </rPr>
      <t>相談フォームを利用</t>
    </r>
    <r>
      <rPr>
        <sz val="11"/>
        <rFont val="ＭＳ Ｐ明朝"/>
        <family val="1"/>
        <charset val="128"/>
      </rPr>
      <t>すること。</t>
    </r>
    <rPh sb="3" eb="5">
      <t>ソウダン</t>
    </rPh>
    <rPh sb="12" eb="13">
      <t>ドウ</t>
    </rPh>
    <rPh sb="18" eb="20">
      <t>ウンエイ</t>
    </rPh>
    <rPh sb="22" eb="24">
      <t>ソウダン</t>
    </rPh>
    <rPh sb="29" eb="31">
      <t>リヨウ</t>
    </rPh>
    <phoneticPr fontId="4"/>
  </si>
  <si>
    <r>
      <t>　　　なお、作成した</t>
    </r>
    <r>
      <rPr>
        <b/>
        <u/>
        <sz val="11"/>
        <rFont val="ＭＳ Ｐ明朝"/>
        <family val="1"/>
        <charset val="128"/>
      </rPr>
      <t>業務改善計画は同センターへ提出</t>
    </r>
    <r>
      <rPr>
        <b/>
        <sz val="11"/>
        <rFont val="ＭＳ Ｐ明朝"/>
        <family val="1"/>
        <charset val="128"/>
      </rPr>
      <t>すること。</t>
    </r>
    <rPh sb="6" eb="8">
      <t>サクセイ</t>
    </rPh>
    <rPh sb="10" eb="12">
      <t>ギョウム</t>
    </rPh>
    <rPh sb="12" eb="14">
      <t>カイゼン</t>
    </rPh>
    <rPh sb="14" eb="16">
      <t>ケイカク</t>
    </rPh>
    <rPh sb="17" eb="18">
      <t>ドウ</t>
    </rPh>
    <rPh sb="23" eb="25">
      <t>テイシュツ</t>
    </rPh>
    <phoneticPr fontId="4"/>
  </si>
  <si>
    <r>
      <t>※２　申込み後にシステムから自動送信されるメール等、</t>
    </r>
    <r>
      <rPr>
        <b/>
        <u/>
        <sz val="11"/>
        <rFont val="ＭＳ Ｐ明朝"/>
        <family val="1"/>
        <charset val="128"/>
      </rPr>
      <t>宣言完了が確認できるものを添付</t>
    </r>
    <r>
      <rPr>
        <b/>
        <sz val="11"/>
        <rFont val="ＭＳ Ｐ明朝"/>
        <family val="1"/>
        <charset val="128"/>
      </rPr>
      <t>すること。</t>
    </r>
    <phoneticPr fontId="4"/>
  </si>
  <si>
    <r>
      <t>　　　なお、SECURITY ACTION対象外の事業所については、</t>
    </r>
    <r>
      <rPr>
        <b/>
        <u/>
        <sz val="11"/>
        <rFont val="ＭＳ Ｐ明朝"/>
        <family val="1"/>
        <charset val="128"/>
      </rPr>
      <t>同等の対策を講じていることを宣言した書類を添付</t>
    </r>
    <r>
      <rPr>
        <b/>
        <sz val="11"/>
        <rFont val="ＭＳ Ｐ明朝"/>
        <family val="1"/>
        <charset val="128"/>
      </rPr>
      <t>すること。</t>
    </r>
    <rPh sb="21" eb="24">
      <t>タイショウガイ</t>
    </rPh>
    <rPh sb="25" eb="28">
      <t>ジギョウショ</t>
    </rPh>
    <rPh sb="34" eb="36">
      <t>ドウトウ</t>
    </rPh>
    <rPh sb="37" eb="39">
      <t>タイサク</t>
    </rPh>
    <rPh sb="40" eb="41">
      <t>コウ</t>
    </rPh>
    <rPh sb="48" eb="50">
      <t>センゲン</t>
    </rPh>
    <rPh sb="52" eb="54">
      <t>ショルイ</t>
    </rPh>
    <rPh sb="55" eb="57">
      <t>テンプ</t>
    </rPh>
    <phoneticPr fontId="4"/>
  </si>
  <si>
    <r>
      <t>※３　委員会の設置要綱や議事録等、</t>
    </r>
    <r>
      <rPr>
        <b/>
        <u/>
        <sz val="11"/>
        <rFont val="ＭＳ Ｐ明朝"/>
        <family val="1"/>
        <charset val="128"/>
      </rPr>
      <t>委員会の設置が確認できるものを添付</t>
    </r>
    <r>
      <rPr>
        <b/>
        <sz val="11"/>
        <rFont val="ＭＳ Ｐ明朝"/>
        <family val="1"/>
        <charset val="128"/>
      </rPr>
      <t>すること。</t>
    </r>
    <rPh sb="3" eb="6">
      <t>イインカイ</t>
    </rPh>
    <rPh sb="7" eb="9">
      <t>セッチ</t>
    </rPh>
    <rPh sb="9" eb="11">
      <t>ヨウコウ</t>
    </rPh>
    <rPh sb="12" eb="15">
      <t>ギジロク</t>
    </rPh>
    <rPh sb="15" eb="16">
      <t>ナド</t>
    </rPh>
    <rPh sb="17" eb="20">
      <t>イインカイ</t>
    </rPh>
    <rPh sb="21" eb="23">
      <t>セッチ</t>
    </rPh>
    <rPh sb="24" eb="26">
      <t>カクニン</t>
    </rPh>
    <rPh sb="32" eb="34">
      <t>テンプ</t>
    </rPh>
    <phoneticPr fontId="4"/>
  </si>
  <si>
    <r>
      <t>※４</t>
    </r>
    <r>
      <rPr>
        <b/>
        <sz val="11"/>
        <rFont val="ＭＳ Ｐ明朝"/>
        <family val="1"/>
        <charset val="128"/>
      </rPr>
      <t>　</t>
    </r>
    <r>
      <rPr>
        <sz val="11"/>
        <rFont val="ＭＳ Ｐ明朝"/>
        <family val="1"/>
        <charset val="128"/>
      </rPr>
      <t>補助事業が完了するまでに</t>
    </r>
    <r>
      <rPr>
        <b/>
        <u/>
        <sz val="11"/>
        <rFont val="ＭＳ Ｐ明朝"/>
        <family val="1"/>
        <charset val="128"/>
      </rPr>
      <t>「ケアプランデータ連携システム」の利用開始することを宣言した書類（誓約書）を添付</t>
    </r>
    <r>
      <rPr>
        <b/>
        <sz val="11"/>
        <rFont val="ＭＳ Ｐ明朝"/>
        <family val="1"/>
        <charset val="128"/>
      </rPr>
      <t>すること。</t>
    </r>
    <rPh sb="3" eb="5">
      <t>ホジョ</t>
    </rPh>
    <rPh sb="5" eb="7">
      <t>ジギョウ</t>
    </rPh>
    <rPh sb="8" eb="10">
      <t>カンリョウ</t>
    </rPh>
    <rPh sb="24" eb="26">
      <t>レンケイ</t>
    </rPh>
    <rPh sb="32" eb="34">
      <t>リヨウ</t>
    </rPh>
    <rPh sb="34" eb="36">
      <t>カイシ</t>
    </rPh>
    <rPh sb="41" eb="43">
      <t>センゲン</t>
    </rPh>
    <rPh sb="45" eb="47">
      <t>ショルイ</t>
    </rPh>
    <rPh sb="48" eb="51">
      <t>セイヤクショ</t>
    </rPh>
    <rPh sb="53" eb="55">
      <t>テンプ</t>
    </rPh>
    <phoneticPr fontId="4"/>
  </si>
  <si>
    <t>▽介護ソフトを導入する場合は下記も記入▽</t>
    <rPh sb="1" eb="3">
      <t>カイゴ</t>
    </rPh>
    <phoneticPr fontId="4"/>
  </si>
  <si>
    <t>ソフト名</t>
    <rPh sb="3" eb="4">
      <t>メイ</t>
    </rPh>
    <phoneticPr fontId="4"/>
  </si>
  <si>
    <t>※６　厚生労働省が情報提供する「介護記録ソフト機能調査」を確認すること。</t>
    <rPh sb="3" eb="8">
      <t>コウセイロウドウショウ</t>
    </rPh>
    <rPh sb="9" eb="11">
      <t>ジョウホウ</t>
    </rPh>
    <rPh sb="11" eb="13">
      <t>テイキョウ</t>
    </rPh>
    <rPh sb="16" eb="18">
      <t>カイゴ</t>
    </rPh>
    <rPh sb="18" eb="20">
      <t>キロク</t>
    </rPh>
    <rPh sb="23" eb="25">
      <t>キノウ</t>
    </rPh>
    <rPh sb="25" eb="27">
      <t>チョウサ</t>
    </rPh>
    <rPh sb="29" eb="31">
      <t>カクニン</t>
    </rPh>
    <phoneticPr fontId="4"/>
  </si>
  <si>
    <t>※７　公益社団法人国民健康保険中央会が提供する「ケアプランデータ連携標準仕様ベンダ試験完了結果について」を確認すること。</t>
    <rPh sb="3" eb="5">
      <t>コウエキ</t>
    </rPh>
    <rPh sb="5" eb="7">
      <t>シャダン</t>
    </rPh>
    <rPh sb="7" eb="9">
      <t>ホウジン</t>
    </rPh>
    <rPh sb="9" eb="11">
      <t>コクミン</t>
    </rPh>
    <rPh sb="11" eb="13">
      <t>ケンコウ</t>
    </rPh>
    <rPh sb="13" eb="15">
      <t>ホケン</t>
    </rPh>
    <rPh sb="15" eb="18">
      <t>チュウオウカイ</t>
    </rPh>
    <rPh sb="19" eb="21">
      <t>テイキョウ</t>
    </rPh>
    <rPh sb="32" eb="34">
      <t>レンケイ</t>
    </rPh>
    <rPh sb="34" eb="36">
      <t>ヒョウジュン</t>
    </rPh>
    <rPh sb="36" eb="38">
      <t>シヨウ</t>
    </rPh>
    <rPh sb="41" eb="43">
      <t>シケン</t>
    </rPh>
    <rPh sb="43" eb="45">
      <t>カンリョウ</t>
    </rPh>
    <rPh sb="45" eb="47">
      <t>ケッカ</t>
    </rPh>
    <rPh sb="53" eb="55">
      <t>カクニン</t>
    </rPh>
    <phoneticPr fontId="4"/>
  </si>
  <si>
    <t>（ その２ ）</t>
    <phoneticPr fontId="4"/>
  </si>
  <si>
    <t>介護テクノロジー</t>
    <rPh sb="0" eb="2">
      <t>カイゴ</t>
    </rPh>
    <phoneticPr fontId="4"/>
  </si>
  <si>
    <t>リース・レンタルの場合の契約予定期間</t>
    <rPh sb="9" eb="11">
      <t>バアイ</t>
    </rPh>
    <rPh sb="12" eb="14">
      <t>ケイヤク</t>
    </rPh>
    <rPh sb="14" eb="16">
      <t>ヨテイ</t>
    </rPh>
    <rPh sb="16" eb="18">
      <t>キカン</t>
    </rPh>
    <phoneticPr fontId="5"/>
  </si>
  <si>
    <t>製品名</t>
    <rPh sb="0" eb="2">
      <t>セイヒン</t>
    </rPh>
    <rPh sb="2" eb="3">
      <t>メイ</t>
    </rPh>
    <phoneticPr fontId="5"/>
  </si>
  <si>
    <t>メーカー名</t>
    <rPh sb="4" eb="5">
      <t>メイ</t>
    </rPh>
    <phoneticPr fontId="5"/>
  </si>
  <si>
    <t>　年　月　日　～　　年　月　日</t>
    <rPh sb="1" eb="2">
      <t>ネン</t>
    </rPh>
    <rPh sb="3" eb="4">
      <t>ツキ</t>
    </rPh>
    <rPh sb="5" eb="6">
      <t>ヒ</t>
    </rPh>
    <rPh sb="14" eb="15">
      <t>ヒ</t>
    </rPh>
    <phoneticPr fontId="5"/>
  </si>
  <si>
    <t>購入、リース又はレンタル等に要する経費の内訳
（税込）</t>
    <rPh sb="0" eb="2">
      <t>コウニュウ</t>
    </rPh>
    <rPh sb="6" eb="7">
      <t>マタ</t>
    </rPh>
    <rPh sb="12" eb="13">
      <t>トウ</t>
    </rPh>
    <rPh sb="14" eb="15">
      <t>ヨウ</t>
    </rPh>
    <rPh sb="17" eb="19">
      <t>ケイヒ</t>
    </rPh>
    <rPh sb="20" eb="22">
      <t>ウチワケ</t>
    </rPh>
    <rPh sb="24" eb="26">
      <t>ゼイコミ</t>
    </rPh>
    <phoneticPr fontId="5"/>
  </si>
  <si>
    <t>（予定額合計）</t>
    <rPh sb="1" eb="3">
      <t>ヨテイ</t>
    </rPh>
    <rPh sb="3" eb="4">
      <t>ガク</t>
    </rPh>
    <rPh sb="4" eb="6">
      <t>ゴウケイ</t>
    </rPh>
    <phoneticPr fontId="5"/>
  </si>
  <si>
    <t>円</t>
    <rPh sb="0" eb="1">
      <t>エン</t>
    </rPh>
    <phoneticPr fontId="5"/>
  </si>
  <si>
    <t>（内訳）</t>
    <rPh sb="1" eb="3">
      <t>ウチワケ</t>
    </rPh>
    <phoneticPr fontId="4"/>
  </si>
  <si>
    <t>（内訳）</t>
    <rPh sb="1" eb="3">
      <t>ウチワケ</t>
    </rPh>
    <phoneticPr fontId="5"/>
  </si>
  <si>
    <t>定着スケジュール</t>
    <rPh sb="0" eb="2">
      <t>テイチャク</t>
    </rPh>
    <phoneticPr fontId="5"/>
  </si>
  <si>
    <r>
      <t>【導入支援と一体的に行う業務改善支援】</t>
    </r>
    <r>
      <rPr>
        <b/>
        <sz val="10"/>
        <rFont val="ＭＳ Ｐ明朝"/>
        <family val="1"/>
        <charset val="128"/>
      </rPr>
      <t>（業務改善支援に対する補助を申請する場合は記入してください）</t>
    </r>
    <rPh sb="1" eb="3">
      <t>ドウニュウ</t>
    </rPh>
    <rPh sb="3" eb="5">
      <t>シエン</t>
    </rPh>
    <rPh sb="6" eb="9">
      <t>イッタイテキ</t>
    </rPh>
    <rPh sb="10" eb="11">
      <t>オコナ</t>
    </rPh>
    <rPh sb="12" eb="14">
      <t>ギョウム</t>
    </rPh>
    <rPh sb="14" eb="16">
      <t>カイゼン</t>
    </rPh>
    <rPh sb="16" eb="18">
      <t>シエン</t>
    </rPh>
    <rPh sb="20" eb="22">
      <t>ギョウム</t>
    </rPh>
    <rPh sb="22" eb="24">
      <t>カイゼン</t>
    </rPh>
    <rPh sb="24" eb="26">
      <t>シエン</t>
    </rPh>
    <rPh sb="27" eb="28">
      <t>タイ</t>
    </rPh>
    <rPh sb="30" eb="32">
      <t>ホジョ</t>
    </rPh>
    <rPh sb="33" eb="35">
      <t>シンセイ</t>
    </rPh>
    <rPh sb="37" eb="39">
      <t>バアイ</t>
    </rPh>
    <rPh sb="40" eb="42">
      <t>キニュウ</t>
    </rPh>
    <phoneticPr fontId="5"/>
  </si>
  <si>
    <t>（１）第三者による業務改善支援</t>
    <phoneticPr fontId="4"/>
  </si>
  <si>
    <t>①事前評価（課題抽出）、②業務改善に係る助言・指導等、③事後評価（導入後の定着支援）
の実施スケジュール</t>
    <rPh sb="1" eb="3">
      <t>ジゼン</t>
    </rPh>
    <rPh sb="3" eb="5">
      <t>ヒョウカ</t>
    </rPh>
    <rPh sb="6" eb="8">
      <t>カダイ</t>
    </rPh>
    <rPh sb="8" eb="10">
      <t>チュウシュツ</t>
    </rPh>
    <rPh sb="13" eb="15">
      <t>ギョウム</t>
    </rPh>
    <rPh sb="15" eb="17">
      <t>カイゼン</t>
    </rPh>
    <rPh sb="18" eb="19">
      <t>カカ</t>
    </rPh>
    <rPh sb="20" eb="22">
      <t>ジョゲン</t>
    </rPh>
    <rPh sb="23" eb="25">
      <t>シドウ</t>
    </rPh>
    <rPh sb="25" eb="26">
      <t>トウ</t>
    </rPh>
    <rPh sb="28" eb="30">
      <t>ジゴ</t>
    </rPh>
    <rPh sb="30" eb="32">
      <t>ヒョウカ</t>
    </rPh>
    <rPh sb="33" eb="36">
      <t>ドウニュウゴ</t>
    </rPh>
    <rPh sb="37" eb="39">
      <t>テイチャク</t>
    </rPh>
    <rPh sb="39" eb="41">
      <t>シエン</t>
    </rPh>
    <rPh sb="44" eb="46">
      <t>ジッシ</t>
    </rPh>
    <phoneticPr fontId="4"/>
  </si>
  <si>
    <t>（２）介護現場における生産性向上の取組に関する研修・相談等による支援</t>
    <phoneticPr fontId="4"/>
  </si>
  <si>
    <t>研修名等及び実施時期</t>
    <rPh sb="0" eb="2">
      <t>ケンシュウ</t>
    </rPh>
    <rPh sb="2" eb="3">
      <t>メイ</t>
    </rPh>
    <rPh sb="3" eb="4">
      <t>トウ</t>
    </rPh>
    <rPh sb="4" eb="5">
      <t>オヨ</t>
    </rPh>
    <rPh sb="6" eb="8">
      <t>ジッシ</t>
    </rPh>
    <rPh sb="8" eb="10">
      <t>ジキ</t>
    </rPh>
    <phoneticPr fontId="4"/>
  </si>
  <si>
    <t>（１）及び（２）に
要する経費の内訳
（税込）</t>
    <rPh sb="3" eb="4">
      <t>オヨ</t>
    </rPh>
    <rPh sb="10" eb="11">
      <t>ヨウ</t>
    </rPh>
    <rPh sb="13" eb="15">
      <t>ケイヒ</t>
    </rPh>
    <rPh sb="16" eb="18">
      <t>ウチワケ</t>
    </rPh>
    <rPh sb="20" eb="22">
      <t>ゼイコ</t>
    </rPh>
    <phoneticPr fontId="4"/>
  </si>
  <si>
    <t>（予定額合計）</t>
    <rPh sb="1" eb="3">
      <t>ヨテイ</t>
    </rPh>
    <rPh sb="3" eb="4">
      <t>ガク</t>
    </rPh>
    <rPh sb="4" eb="5">
      <t>ゴウ</t>
    </rPh>
    <rPh sb="5" eb="6">
      <t>ケイ</t>
    </rPh>
    <phoneticPr fontId="4"/>
  </si>
  <si>
    <t>誓　約　書</t>
    <rPh sb="0" eb="1">
      <t>チカイ</t>
    </rPh>
    <rPh sb="2" eb="3">
      <t>ヤク</t>
    </rPh>
    <rPh sb="4" eb="5">
      <t>ショ</t>
    </rPh>
    <phoneticPr fontId="4"/>
  </si>
  <si>
    <r>
      <t>※　公益財団法人テクノエイド協会が提供する</t>
    </r>
    <r>
      <rPr>
        <b/>
        <u/>
        <sz val="11"/>
        <rFont val="ＭＳ Ｐ明朝"/>
        <family val="1"/>
        <charset val="128"/>
      </rPr>
      <t>「福祉用具情報システム（TAIS）」で確認</t>
    </r>
    <r>
      <rPr>
        <b/>
        <sz val="11"/>
        <rFont val="ＭＳ Ｐ明朝"/>
        <family val="1"/>
        <charset val="128"/>
      </rPr>
      <t>すること。</t>
    </r>
    <rPh sb="2" eb="8">
      <t>コウエキザイダンホウジン</t>
    </rPh>
    <rPh sb="14" eb="16">
      <t>キョウカイ</t>
    </rPh>
    <rPh sb="17" eb="19">
      <t>テイキョウ</t>
    </rPh>
    <rPh sb="22" eb="28">
      <t>フクシヨウグジョウホウ</t>
    </rPh>
    <rPh sb="40" eb="42">
      <t>カクニン</t>
    </rPh>
    <phoneticPr fontId="4"/>
  </si>
  <si>
    <t>介護テクノロジーの種別</t>
    <rPh sb="0" eb="2">
      <t>カイゴ</t>
    </rPh>
    <rPh sb="9" eb="11">
      <t>シュベツ</t>
    </rPh>
    <phoneticPr fontId="4"/>
  </si>
  <si>
    <t>移乗支援（装着）</t>
    <rPh sb="0" eb="2">
      <t>イジョウ</t>
    </rPh>
    <rPh sb="2" eb="4">
      <t>シエン</t>
    </rPh>
    <rPh sb="5" eb="7">
      <t>ソウチャク</t>
    </rPh>
    <phoneticPr fontId="4"/>
  </si>
  <si>
    <t>移乗支援（非装着）</t>
    <rPh sb="0" eb="4">
      <t>イジョウシエン</t>
    </rPh>
    <rPh sb="5" eb="8">
      <t>ヒソウチャク</t>
    </rPh>
    <phoneticPr fontId="4"/>
  </si>
  <si>
    <t>移動支援（屋外）</t>
    <rPh sb="0" eb="4">
      <t>イドウシエン</t>
    </rPh>
    <rPh sb="5" eb="7">
      <t>オクガイ</t>
    </rPh>
    <phoneticPr fontId="4"/>
  </si>
  <si>
    <t>排泄支援（排泄予測・検知）</t>
    <rPh sb="0" eb="2">
      <t>ハイセツ</t>
    </rPh>
    <rPh sb="2" eb="4">
      <t>シエン</t>
    </rPh>
    <rPh sb="5" eb="7">
      <t>ハイセツ</t>
    </rPh>
    <rPh sb="7" eb="9">
      <t>ヨソク</t>
    </rPh>
    <rPh sb="10" eb="12">
      <t>ケンチ</t>
    </rPh>
    <phoneticPr fontId="4"/>
  </si>
  <si>
    <t>排泄支援（動作支援）</t>
    <rPh sb="0" eb="4">
      <t>ハイセツシエン</t>
    </rPh>
    <rPh sb="5" eb="7">
      <t>ドウサ</t>
    </rPh>
    <rPh sb="7" eb="9">
      <t>シエン</t>
    </rPh>
    <phoneticPr fontId="4"/>
  </si>
  <si>
    <t>介護業務支援（インカム）</t>
    <rPh sb="0" eb="6">
      <t>カイゴギョウムシエン</t>
    </rPh>
    <phoneticPr fontId="4"/>
  </si>
  <si>
    <t>介護業務支援（介護ソフト）</t>
    <rPh sb="0" eb="6">
      <t>カイゴギョウムシエン</t>
    </rPh>
    <rPh sb="7" eb="9">
      <t>カイゴ</t>
    </rPh>
    <phoneticPr fontId="4"/>
  </si>
  <si>
    <t>介護業務支援（インカム、介護ソフト以外）</t>
    <rPh sb="0" eb="6">
      <t>カイゴギョウムシエン</t>
    </rPh>
    <rPh sb="12" eb="14">
      <t>カイゴ</t>
    </rPh>
    <rPh sb="17" eb="19">
      <t>イガイ</t>
    </rPh>
    <phoneticPr fontId="4"/>
  </si>
  <si>
    <t>機能訓練支援</t>
    <rPh sb="0" eb="6">
      <t>キノウクンレンシエン</t>
    </rPh>
    <phoneticPr fontId="4"/>
  </si>
  <si>
    <t>食事・栄養管理支援</t>
    <rPh sb="0" eb="2">
      <t>ショクジ</t>
    </rPh>
    <rPh sb="3" eb="9">
      <t>エイヨウカンリシエン</t>
    </rPh>
    <phoneticPr fontId="4"/>
  </si>
  <si>
    <t>認知症生活支援・認知症ケア支援</t>
    <rPh sb="0" eb="7">
      <t>ニンチショウセイカツシエン</t>
    </rPh>
    <rPh sb="8" eb="11">
      <t>ニンチショウ</t>
    </rPh>
    <rPh sb="13" eb="15">
      <t>シエン</t>
    </rPh>
    <phoneticPr fontId="4"/>
  </si>
  <si>
    <t>その他機器（バックオフィスソフト）</t>
    <rPh sb="2" eb="5">
      <t>タキキ</t>
    </rPh>
    <phoneticPr fontId="4"/>
  </si>
  <si>
    <t>その他機器（バックオフィスソフト以外）</t>
    <rPh sb="2" eb="5">
      <t>タキキ</t>
    </rPh>
    <rPh sb="16" eb="18">
      <t>イガイ</t>
    </rPh>
    <phoneticPr fontId="4"/>
  </si>
  <si>
    <t>書類名</t>
    <rPh sb="0" eb="2">
      <t>ショルイ</t>
    </rPh>
    <rPh sb="2" eb="3">
      <t>メイ</t>
    </rPh>
    <phoneticPr fontId="4"/>
  </si>
  <si>
    <t>チェック欄</t>
    <rPh sb="4" eb="5">
      <t>ラン</t>
    </rPh>
    <phoneticPr fontId="4"/>
  </si>
  <si>
    <t>留意事項</t>
    <rPh sb="0" eb="2">
      <t>リュウイ</t>
    </rPh>
    <rPh sb="2" eb="4">
      <t>ジコウ</t>
    </rPh>
    <phoneticPr fontId="4"/>
  </si>
  <si>
    <t>SECURITY ACTIONの自己宣言が完了していることがわかる書類　</t>
    <rPh sb="16" eb="18">
      <t>ジコ</t>
    </rPh>
    <rPh sb="18" eb="20">
      <t>センゲン</t>
    </rPh>
    <rPh sb="21" eb="23">
      <t>カンリョウ</t>
    </rPh>
    <rPh sb="33" eb="35">
      <t>ショルイ</t>
    </rPh>
    <phoneticPr fontId="4"/>
  </si>
  <si>
    <t>例：独立行政法人情報処理推進機構（IPA）から届いた「自己宣言完了のお知らせ」メール、自己宣言完了が確認できる画面コピー　等</t>
    <rPh sb="0" eb="1">
      <t>レイ</t>
    </rPh>
    <rPh sb="23" eb="24">
      <t>トド</t>
    </rPh>
    <rPh sb="27" eb="29">
      <t>ジコ</t>
    </rPh>
    <rPh sb="29" eb="31">
      <t>センゲン</t>
    </rPh>
    <rPh sb="31" eb="33">
      <t>カンリョウ</t>
    </rPh>
    <rPh sb="35" eb="36">
      <t>シ</t>
    </rPh>
    <rPh sb="43" eb="45">
      <t>ジコ</t>
    </rPh>
    <rPh sb="45" eb="47">
      <t>センゲン</t>
    </rPh>
    <rPh sb="47" eb="49">
      <t>カンリョウ</t>
    </rPh>
    <rPh sb="50" eb="52">
      <t>カクニン</t>
    </rPh>
    <rPh sb="55" eb="57">
      <t>ガメン</t>
    </rPh>
    <rPh sb="61" eb="62">
      <t>ナド</t>
    </rPh>
    <phoneticPr fontId="4"/>
  </si>
  <si>
    <t>例：委員会の設置要綱、議事録　等</t>
    <rPh sb="0" eb="1">
      <t>レイ</t>
    </rPh>
    <rPh sb="2" eb="5">
      <t>イインカイ</t>
    </rPh>
    <rPh sb="6" eb="8">
      <t>セッチ</t>
    </rPh>
    <rPh sb="8" eb="10">
      <t>ヨウコウ</t>
    </rPh>
    <rPh sb="11" eb="14">
      <t>ギジロク</t>
    </rPh>
    <rPh sb="15" eb="16">
      <t>ナド</t>
    </rPh>
    <phoneticPr fontId="4"/>
  </si>
  <si>
    <t>介護テクノロジー定着支援事業補助金所要額調書（別記第３号様式）</t>
    <rPh sb="0" eb="2">
      <t>カイゴテ</t>
    </rPh>
    <phoneticPr fontId="4"/>
  </si>
  <si>
    <t>収支予定額内訳書（別記第４号様式）</t>
    <rPh sb="0" eb="2">
      <t>シュウシ</t>
    </rPh>
    <rPh sb="2" eb="4">
      <t>ヨテイ</t>
    </rPh>
    <rPh sb="4" eb="5">
      <t>ガク</t>
    </rPh>
    <rPh sb="5" eb="8">
      <t>ウチワケショ</t>
    </rPh>
    <phoneticPr fontId="4"/>
  </si>
  <si>
    <t>役員名簿</t>
    <rPh sb="0" eb="2">
      <t>ヤクイン</t>
    </rPh>
    <rPh sb="2" eb="4">
      <t>メイボ</t>
    </rPh>
    <phoneticPr fontId="4"/>
  </si>
  <si>
    <t>同意書</t>
    <rPh sb="0" eb="3">
      <t>ドウイショ</t>
    </rPh>
    <phoneticPr fontId="4"/>
  </si>
  <si>
    <t>見積書の写し</t>
    <phoneticPr fontId="4"/>
  </si>
  <si>
    <t>例：カタログ　等</t>
    <rPh sb="0" eb="1">
      <t>レイ</t>
    </rPh>
    <rPh sb="7" eb="8">
      <t>ナド</t>
    </rPh>
    <phoneticPr fontId="4"/>
  </si>
  <si>
    <t>例：申請月の前月の勤務形態一覧表　　
※第3号様式「所要額調書」Ｉ欄の職員数の根拠がわかるようマーカーやメモ書きをすること</t>
    <rPh sb="0" eb="1">
      <t>レイ</t>
    </rPh>
    <rPh sb="4" eb="5">
      <t>ツキ</t>
    </rPh>
    <rPh sb="33" eb="34">
      <t>ラン</t>
    </rPh>
    <rPh sb="35" eb="38">
      <t>ショクインスウ</t>
    </rPh>
    <rPh sb="39" eb="41">
      <t>コンキョ</t>
    </rPh>
    <phoneticPr fontId="4"/>
  </si>
  <si>
    <t>○留意事項②（実績報告に必要な書類）</t>
    <rPh sb="1" eb="3">
      <t>リュウイ</t>
    </rPh>
    <rPh sb="3" eb="5">
      <t>ジコウ</t>
    </rPh>
    <rPh sb="7" eb="9">
      <t>ジッセキ</t>
    </rPh>
    <rPh sb="9" eb="11">
      <t>ホウコク</t>
    </rPh>
    <rPh sb="12" eb="14">
      <t>ヒツヨウ</t>
    </rPh>
    <rPh sb="15" eb="17">
      <t>ショルイ</t>
    </rPh>
    <phoneticPr fontId="4"/>
  </si>
  <si>
    <t>⑦施設系サービス事業所の場合、利用者の安全並びに介護サービスの質の確保及び職員の負担軽減に資する方策を検討するための委員会（名称は問わない。）を設置する　※３</t>
    <rPh sb="1" eb="3">
      <t>シセツ</t>
    </rPh>
    <rPh sb="3" eb="4">
      <t>ケイ</t>
    </rPh>
    <rPh sb="8" eb="11">
      <t>ジギョウショ</t>
    </rPh>
    <rPh sb="12" eb="14">
      <t>バアイ</t>
    </rPh>
    <rPh sb="15" eb="18">
      <t>リヨウシャ</t>
    </rPh>
    <rPh sb="19" eb="21">
      <t>アンゼン</t>
    </rPh>
    <rPh sb="21" eb="22">
      <t>ナラ</t>
    </rPh>
    <rPh sb="24" eb="26">
      <t>カイゴ</t>
    </rPh>
    <rPh sb="31" eb="32">
      <t>シツ</t>
    </rPh>
    <rPh sb="33" eb="35">
      <t>カクホ</t>
    </rPh>
    <rPh sb="35" eb="36">
      <t>オヨ</t>
    </rPh>
    <rPh sb="37" eb="39">
      <t>ショクイン</t>
    </rPh>
    <rPh sb="40" eb="42">
      <t>フタン</t>
    </rPh>
    <rPh sb="42" eb="44">
      <t>ケイゲン</t>
    </rPh>
    <rPh sb="45" eb="46">
      <t>シ</t>
    </rPh>
    <rPh sb="48" eb="50">
      <t>ホウサク</t>
    </rPh>
    <rPh sb="51" eb="53">
      <t>ケントウ</t>
    </rPh>
    <rPh sb="58" eb="61">
      <t>イインカイ</t>
    </rPh>
    <rPh sb="62" eb="64">
      <t>メイショウ</t>
    </rPh>
    <rPh sb="65" eb="66">
      <t>ト</t>
    </rPh>
    <rPh sb="72" eb="74">
      <t>セッチ</t>
    </rPh>
    <phoneticPr fontId="5"/>
  </si>
  <si>
    <t>サービス種別</t>
    <rPh sb="4" eb="6">
      <t>シュベツ</t>
    </rPh>
    <phoneticPr fontId="5"/>
  </si>
  <si>
    <t>事業所番号</t>
    <rPh sb="0" eb="3">
      <t>ジギョウショ</t>
    </rPh>
    <rPh sb="3" eb="5">
      <t>バンゴウ</t>
    </rPh>
    <phoneticPr fontId="4"/>
  </si>
  <si>
    <t>所在地
（市町村）</t>
    <rPh sb="0" eb="3">
      <t>ショザイチ</t>
    </rPh>
    <rPh sb="5" eb="8">
      <t>シチョウソン</t>
    </rPh>
    <phoneticPr fontId="4"/>
  </si>
  <si>
    <t>補助所要額</t>
    <rPh sb="0" eb="5">
      <t>ホジョショヨウガク</t>
    </rPh>
    <phoneticPr fontId="4"/>
  </si>
  <si>
    <t>導入メニュー</t>
    <rPh sb="0" eb="2">
      <t>ドウニュウ</t>
    </rPh>
    <phoneticPr fontId="4"/>
  </si>
  <si>
    <t>介護テクノロジー等の導入支援</t>
    <rPh sb="0" eb="2">
      <t>カイゴ</t>
    </rPh>
    <rPh sb="8" eb="9">
      <t>ナド</t>
    </rPh>
    <rPh sb="10" eb="12">
      <t>ドウニュウ</t>
    </rPh>
    <rPh sb="12" eb="14">
      <t>シエン</t>
    </rPh>
    <phoneticPr fontId="4"/>
  </si>
  <si>
    <t>介護テクノロジー等のパッケージ型導入支援</t>
    <rPh sb="0" eb="2">
      <t>カイゴ</t>
    </rPh>
    <rPh sb="8" eb="9">
      <t>ナド</t>
    </rPh>
    <rPh sb="15" eb="16">
      <t>ガタ</t>
    </rPh>
    <rPh sb="16" eb="18">
      <t>ドウニュウ</t>
    </rPh>
    <rPh sb="18" eb="20">
      <t>シエン</t>
    </rPh>
    <phoneticPr fontId="4"/>
  </si>
  <si>
    <t>種別</t>
    <rPh sb="0" eb="2">
      <t>シュベツ</t>
    </rPh>
    <phoneticPr fontId="5"/>
  </si>
  <si>
    <t>介護ソフトの定着促進支援に該当する費用は含まれているか。</t>
    <rPh sb="0" eb="2">
      <t>カイゴ</t>
    </rPh>
    <rPh sb="6" eb="10">
      <t>テイチャクソクシン</t>
    </rPh>
    <rPh sb="10" eb="12">
      <t>シエン</t>
    </rPh>
    <rPh sb="13" eb="15">
      <t>ガイトウ</t>
    </rPh>
    <rPh sb="17" eb="19">
      <t>ヒヨウ</t>
    </rPh>
    <rPh sb="20" eb="21">
      <t>フク</t>
    </rPh>
    <phoneticPr fontId="4"/>
  </si>
  <si>
    <t>契約方式</t>
    <rPh sb="0" eb="2">
      <t>ケイヤク</t>
    </rPh>
    <rPh sb="2" eb="4">
      <t>ホウシキ</t>
    </rPh>
    <phoneticPr fontId="4"/>
  </si>
  <si>
    <t>事業メニュー</t>
    <rPh sb="0" eb="2">
      <t>ジギョウ</t>
    </rPh>
    <phoneticPr fontId="5"/>
  </si>
  <si>
    <t>▽該当する場合は下記も記入▽</t>
    <rPh sb="1" eb="3">
      <t>ガイトウ</t>
    </rPh>
    <rPh sb="5" eb="7">
      <t>バアイ</t>
    </rPh>
    <rPh sb="8" eb="10">
      <t>カキ</t>
    </rPh>
    <rPh sb="11" eb="13">
      <t>キニュウ</t>
    </rPh>
    <phoneticPr fontId="4"/>
  </si>
  <si>
    <t>以下の①・②をいずれも満たす場合
①介護テクノロジー等の導入支援事業である
②介護ソフトまたはバックオフィスソフトを導入する</t>
    <rPh sb="0" eb="2">
      <t>イカ</t>
    </rPh>
    <rPh sb="11" eb="12">
      <t>ミ</t>
    </rPh>
    <rPh sb="14" eb="16">
      <t>バアイ</t>
    </rPh>
    <rPh sb="18" eb="20">
      <t>カイゴ</t>
    </rPh>
    <rPh sb="26" eb="27">
      <t>ナド</t>
    </rPh>
    <rPh sb="28" eb="30">
      <t>ドウニュウ</t>
    </rPh>
    <rPh sb="30" eb="32">
      <t>シエン</t>
    </rPh>
    <rPh sb="32" eb="34">
      <t>ジギョウ</t>
    </rPh>
    <rPh sb="39" eb="41">
      <t>カイゴ</t>
    </rPh>
    <rPh sb="58" eb="60">
      <t>ドウニュウ</t>
    </rPh>
    <phoneticPr fontId="4"/>
  </si>
  <si>
    <t>介護ソフトを導入する場合</t>
    <rPh sb="0" eb="2">
      <t>カイゴ</t>
    </rPh>
    <rPh sb="6" eb="8">
      <t>ドウニュウ</t>
    </rPh>
    <rPh sb="10" eb="12">
      <t>バアイ</t>
    </rPh>
    <phoneticPr fontId="4"/>
  </si>
  <si>
    <t>全てのサービス事業所が記入</t>
    <rPh sb="0" eb="1">
      <t>スベ</t>
    </rPh>
    <rPh sb="7" eb="10">
      <t>ジギョウショ</t>
    </rPh>
    <rPh sb="11" eb="13">
      <t>キニュウ</t>
    </rPh>
    <phoneticPr fontId="4"/>
  </si>
  <si>
    <t>定着促進</t>
    <rPh sb="0" eb="4">
      <t>テイチャクソクシン</t>
    </rPh>
    <phoneticPr fontId="4"/>
  </si>
  <si>
    <t>含まれている</t>
    <rPh sb="0" eb="1">
      <t>フク</t>
    </rPh>
    <phoneticPr fontId="4"/>
  </si>
  <si>
    <t>含まれていない</t>
    <rPh sb="0" eb="1">
      <t>フク</t>
    </rPh>
    <phoneticPr fontId="4"/>
  </si>
  <si>
    <t>契約方式</t>
    <rPh sb="0" eb="4">
      <t>ケイヤクホウシキ</t>
    </rPh>
    <phoneticPr fontId="4"/>
  </si>
  <si>
    <t>①職員数に応じて合計金額が変動しない</t>
    <phoneticPr fontId="4"/>
  </si>
  <si>
    <t>②職員数に応じて合計金額が変動する</t>
    <phoneticPr fontId="4"/>
  </si>
  <si>
    <t>ケアプラン連携</t>
    <rPh sb="5" eb="7">
      <t>レンケイ</t>
    </rPh>
    <phoneticPr fontId="4"/>
  </si>
  <si>
    <t>【介護テクノロジー等の導入支援・介護テクノロジー等のパッケージ型導入支援】</t>
    <rPh sb="1" eb="3">
      <t>カイゴ</t>
    </rPh>
    <rPh sb="9" eb="10">
      <t>ナド</t>
    </rPh>
    <rPh sb="11" eb="13">
      <t>ドウニュウ</t>
    </rPh>
    <rPh sb="13" eb="15">
      <t>シエン</t>
    </rPh>
    <rPh sb="16" eb="18">
      <t>カイゴ</t>
    </rPh>
    <rPh sb="24" eb="25">
      <t>ナド</t>
    </rPh>
    <rPh sb="31" eb="36">
      <t>ガタドウニュウシエン</t>
    </rPh>
    <phoneticPr fontId="5"/>
  </si>
  <si>
    <t>Ｄ</t>
    <phoneticPr fontId="5"/>
  </si>
  <si>
    <t>Ｆ</t>
    <phoneticPr fontId="4"/>
  </si>
  <si>
    <t>Ｇ</t>
    <phoneticPr fontId="4"/>
  </si>
  <si>
    <t>Ｈ</t>
    <phoneticPr fontId="4"/>
  </si>
  <si>
    <t>Ｉ</t>
    <phoneticPr fontId="4"/>
  </si>
  <si>
    <t>Ｊ</t>
    <phoneticPr fontId="4"/>
  </si>
  <si>
    <t>Ｋ</t>
    <phoneticPr fontId="5"/>
  </si>
  <si>
    <t>Ｌ</t>
    <phoneticPr fontId="5"/>
  </si>
  <si>
    <t>Ｍ</t>
    <phoneticPr fontId="5"/>
  </si>
  <si>
    <t>Ｎ</t>
    <phoneticPr fontId="4"/>
  </si>
  <si>
    <t>Ｏ</t>
    <phoneticPr fontId="4"/>
  </si>
  <si>
    <t>介護テクノロジー定着支援事業補助金交付申請書（別記第１号様式）</t>
    <rPh sb="0" eb="2">
      <t>カイゴ</t>
    </rPh>
    <rPh sb="8" eb="10">
      <t>テイチャク</t>
    </rPh>
    <rPh sb="10" eb="12">
      <t>シエン</t>
    </rPh>
    <rPh sb="12" eb="14">
      <t>ジギョウ</t>
    </rPh>
    <rPh sb="14" eb="17">
      <t>ホジョキン</t>
    </rPh>
    <rPh sb="17" eb="19">
      <t>コウフ</t>
    </rPh>
    <rPh sb="19" eb="22">
      <t>シンセイショ</t>
    </rPh>
    <rPh sb="23" eb="25">
      <t>ベッキ</t>
    </rPh>
    <rPh sb="25" eb="26">
      <t>ダイ</t>
    </rPh>
    <rPh sb="27" eb="28">
      <t>ゴウ</t>
    </rPh>
    <rPh sb="28" eb="30">
      <t>ヨウシキ</t>
    </rPh>
    <phoneticPr fontId="4"/>
  </si>
  <si>
    <t>介護テクノロジー定着計画書（別記第２号様式）</t>
    <rPh sb="0" eb="2">
      <t>カイゴテ</t>
    </rPh>
    <rPh sb="14" eb="16">
      <t>ベッキ</t>
    </rPh>
    <rPh sb="16" eb="17">
      <t>ダイ</t>
    </rPh>
    <rPh sb="18" eb="21">
      <t>ゴウヨウシキ</t>
    </rPh>
    <phoneticPr fontId="4"/>
  </si>
  <si>
    <t>通帳の写し</t>
    <rPh sb="0" eb="2">
      <t>ツウチョウ</t>
    </rPh>
    <rPh sb="3" eb="4">
      <t>ウツ</t>
    </rPh>
    <phoneticPr fontId="4"/>
  </si>
  <si>
    <t>別記第１号様式に記載された内容が全て確認できるページ</t>
    <rPh sb="0" eb="2">
      <t>ベッキ</t>
    </rPh>
    <rPh sb="2" eb="3">
      <t>ダイ</t>
    </rPh>
    <rPh sb="4" eb="7">
      <t>ゴウヨウシキ</t>
    </rPh>
    <rPh sb="8" eb="10">
      <t>キサイ</t>
    </rPh>
    <rPh sb="13" eb="15">
      <t>ナイヨウ</t>
    </rPh>
    <rPh sb="16" eb="17">
      <t>スベ</t>
    </rPh>
    <rPh sb="18" eb="20">
      <t>カクニン</t>
    </rPh>
    <phoneticPr fontId="4"/>
  </si>
  <si>
    <t>補助事業者が介護保険法（平成９年法律第１２３号）又は老人福祉法（昭和３８年法律第１３３号）に基づくサービスを提供していることがわかる書類</t>
    <phoneticPr fontId="4"/>
  </si>
  <si>
    <t>導入する事業所ごとに提出
例：許認可等の写し</t>
    <rPh sb="0" eb="2">
      <t>ドウニュウ</t>
    </rPh>
    <rPh sb="4" eb="7">
      <t>ジギョウショ</t>
    </rPh>
    <rPh sb="10" eb="12">
      <t>テイシュツ</t>
    </rPh>
    <rPh sb="13" eb="14">
      <t>レイ</t>
    </rPh>
    <rPh sb="15" eb="18">
      <t>キョニンカ</t>
    </rPh>
    <rPh sb="18" eb="19">
      <t>ナド</t>
    </rPh>
    <rPh sb="20" eb="21">
      <t>ウツ</t>
    </rPh>
    <phoneticPr fontId="4"/>
  </si>
  <si>
    <t xml:space="preserve">○提出書類チェック票  </t>
    <rPh sb="1" eb="3">
      <t>テイシュツ</t>
    </rPh>
    <rPh sb="3" eb="5">
      <t>ショルイ</t>
    </rPh>
    <rPh sb="9" eb="10">
      <t>ヒョウ</t>
    </rPh>
    <phoneticPr fontId="4"/>
  </si>
  <si>
    <t>NO</t>
    <phoneticPr fontId="4"/>
  </si>
  <si>
    <t>○留意事項①（交付申請について）</t>
    <rPh sb="1" eb="3">
      <t>リュウイ</t>
    </rPh>
    <rPh sb="3" eb="5">
      <t>ジコウ</t>
    </rPh>
    <rPh sb="7" eb="11">
      <t>コウフシンセイ</t>
    </rPh>
    <phoneticPr fontId="4"/>
  </si>
  <si>
    <t>記</t>
    <rPh sb="0" eb="1">
      <t>キ</t>
    </rPh>
    <phoneticPr fontId="4"/>
  </si>
  <si>
    <t>対象事業所名</t>
    <rPh sb="0" eb="5">
      <t>タイショウジギョウショ</t>
    </rPh>
    <rPh sb="5" eb="6">
      <t>メイ</t>
    </rPh>
    <phoneticPr fontId="4"/>
  </si>
  <si>
    <t>離島振興法に規定する離島振興対策実施地域に該当するか。</t>
    <phoneticPr fontId="4"/>
  </si>
  <si>
    <t>利用定員数</t>
    <rPh sb="0" eb="5">
      <t>リヨウテイインスウ</t>
    </rPh>
    <phoneticPr fontId="4"/>
  </si>
  <si>
    <t>離島振興法</t>
    <rPh sb="0" eb="5">
      <t>リトウシンコウホウ</t>
    </rPh>
    <phoneticPr fontId="4"/>
  </si>
  <si>
    <t>令和８年度中に「ケアプランデータ連携システム」により５事業所以上とデータ連携を実施するか。</t>
    <rPh sb="0" eb="2">
      <t>レイワ</t>
    </rPh>
    <rPh sb="3" eb="5">
      <t>ネンド</t>
    </rPh>
    <rPh sb="5" eb="6">
      <t>チュウ</t>
    </rPh>
    <rPh sb="16" eb="18">
      <t>レンケイ</t>
    </rPh>
    <rPh sb="27" eb="30">
      <t>ジギョウショ</t>
    </rPh>
    <rPh sb="30" eb="32">
      <t>イジョウ</t>
    </rPh>
    <rPh sb="36" eb="38">
      <t>レンケイ</t>
    </rPh>
    <rPh sb="39" eb="41">
      <t>ジッシ</t>
    </rPh>
    <phoneticPr fontId="4"/>
  </si>
  <si>
    <t>【補助所要額合計】</t>
    <rPh sb="1" eb="6">
      <t>ホジョショヨウガク</t>
    </rPh>
    <rPh sb="6" eb="8">
      <t>ゴウケイ</t>
    </rPh>
    <phoneticPr fontId="4"/>
  </si>
  <si>
    <t>例：計画書　等</t>
    <rPh sb="0" eb="1">
      <t>レイ</t>
    </rPh>
    <rPh sb="2" eb="5">
      <t>ケイカクショ</t>
    </rPh>
    <rPh sb="6" eb="7">
      <t>ナド</t>
    </rPh>
    <phoneticPr fontId="4"/>
  </si>
  <si>
    <r>
      <t>　　　</t>
    </r>
    <r>
      <rPr>
        <b/>
        <u/>
        <sz val="11"/>
        <rFont val="ＭＳ Ｐ明朝"/>
        <family val="1"/>
        <charset val="128"/>
      </rPr>
      <t>を添付</t>
    </r>
    <r>
      <rPr>
        <b/>
        <sz val="11"/>
        <rFont val="ＭＳ Ｐ明朝"/>
        <family val="1"/>
        <charset val="128"/>
      </rPr>
      <t>すること。</t>
    </r>
    <rPh sb="4" eb="6">
      <t>テンプ</t>
    </rPh>
    <phoneticPr fontId="4"/>
  </si>
  <si>
    <t>TAIS
コード</t>
    <phoneticPr fontId="4"/>
  </si>
  <si>
    <t>Ｐ</t>
    <phoneticPr fontId="4"/>
  </si>
  <si>
    <t>補助所要額合計
（重点機器以外の機器）</t>
    <rPh sb="0" eb="2">
      <t>ホジョ</t>
    </rPh>
    <rPh sb="2" eb="4">
      <t>ショヨウ</t>
    </rPh>
    <rPh sb="4" eb="5">
      <t>ガク</t>
    </rPh>
    <rPh sb="5" eb="7">
      <t>ゴウケイ</t>
    </rPh>
    <rPh sb="9" eb="11">
      <t>ジュウテン</t>
    </rPh>
    <rPh sb="11" eb="13">
      <t>キキ</t>
    </rPh>
    <rPh sb="13" eb="15">
      <t>イガイ</t>
    </rPh>
    <rPh sb="16" eb="18">
      <t>キキ</t>
    </rPh>
    <phoneticPr fontId="5"/>
  </si>
  <si>
    <t>補助所要額合計
（業務改善支援）</t>
    <rPh sb="0" eb="2">
      <t>ホジョ</t>
    </rPh>
    <rPh sb="2" eb="4">
      <t>ショヨウ</t>
    </rPh>
    <rPh sb="4" eb="5">
      <t>ガク</t>
    </rPh>
    <rPh sb="5" eb="7">
      <t>ゴウケイ</t>
    </rPh>
    <rPh sb="9" eb="13">
      <t>ギョウムカイゼン</t>
    </rPh>
    <rPh sb="13" eb="15">
      <t>シエン</t>
    </rPh>
    <phoneticPr fontId="5"/>
  </si>
  <si>
    <t>補助所要額合計
(重点機器)</t>
    <rPh sb="0" eb="2">
      <t>ホジョ</t>
    </rPh>
    <rPh sb="2" eb="4">
      <t>ショヨウ</t>
    </rPh>
    <rPh sb="4" eb="5">
      <t>ガク</t>
    </rPh>
    <rPh sb="5" eb="7">
      <t>ゴウケイ</t>
    </rPh>
    <rPh sb="9" eb="13">
      <t>ジュウテンキキ</t>
    </rPh>
    <phoneticPr fontId="5"/>
  </si>
  <si>
    <t>　　　 ・既に導入している介護テクノロジーの写真等</t>
    <rPh sb="5" eb="6">
      <t>スデ</t>
    </rPh>
    <rPh sb="7" eb="9">
      <t>ドウニュウ</t>
    </rPh>
    <rPh sb="13" eb="15">
      <t>カイゴ</t>
    </rPh>
    <rPh sb="22" eb="24">
      <t>シャシン</t>
    </rPh>
    <rPh sb="24" eb="25">
      <t>ナド</t>
    </rPh>
    <phoneticPr fontId="4"/>
  </si>
  <si>
    <t>　　※「2号_定着計画書」「3号_所要額調書・4号_収支予定額内訳書」について</t>
    <rPh sb="5" eb="6">
      <t>ゴウ</t>
    </rPh>
    <rPh sb="7" eb="9">
      <t>テイチャク</t>
    </rPh>
    <rPh sb="9" eb="12">
      <t>ケイカクショ</t>
    </rPh>
    <rPh sb="11" eb="12">
      <t>カ</t>
    </rPh>
    <rPh sb="15" eb="16">
      <t>ゴウ</t>
    </rPh>
    <rPh sb="17" eb="19">
      <t>ショヨウ</t>
    </rPh>
    <rPh sb="24" eb="25">
      <t>ゴウ</t>
    </rPh>
    <phoneticPr fontId="4"/>
  </si>
  <si>
    <t>次に、各シートを作成してください。　　</t>
    <rPh sb="3" eb="4">
      <t>カク</t>
    </rPh>
    <phoneticPr fontId="4"/>
  </si>
  <si>
    <r>
      <rPr>
        <b/>
        <sz val="11"/>
        <color theme="1"/>
        <rFont val="游ゴシック"/>
        <family val="3"/>
        <charset val="128"/>
        <scheme val="minor"/>
      </rPr>
      <t>＜通信環境整備を行う場合のみ＞</t>
    </r>
    <r>
      <rPr>
        <sz val="11"/>
        <color theme="1"/>
        <rFont val="游ゴシック"/>
        <family val="3"/>
        <charset val="128"/>
        <scheme val="minor"/>
      </rPr>
      <t xml:space="preserve">
通信環境整備に伴う工事の図面の写し</t>
    </r>
    <rPh sb="31" eb="32">
      <t>ウツ</t>
    </rPh>
    <phoneticPr fontId="4"/>
  </si>
  <si>
    <r>
      <rPr>
        <b/>
        <sz val="11"/>
        <color theme="1"/>
        <rFont val="游ゴシック"/>
        <family val="3"/>
        <charset val="128"/>
        <scheme val="minor"/>
      </rPr>
      <t>＜介護ソフト又はバックオフィスソフトを導入し、職員数に応じ合計金額が変動する場合のみ＞</t>
    </r>
    <r>
      <rPr>
        <sz val="11"/>
        <color theme="1"/>
        <rFont val="游ゴシック"/>
        <family val="3"/>
        <charset val="128"/>
        <scheme val="minor"/>
      </rPr>
      <t xml:space="preserve">
職員数がわかる書類</t>
    </r>
    <phoneticPr fontId="4"/>
  </si>
  <si>
    <r>
      <rPr>
        <b/>
        <sz val="11"/>
        <color theme="1"/>
        <rFont val="游ゴシック"/>
        <family val="3"/>
        <charset val="128"/>
        <scheme val="minor"/>
      </rPr>
      <t>＜福祉用具情報システム（TAIS）に未掲載の機器のみ＞</t>
    </r>
    <r>
      <rPr>
        <sz val="11"/>
        <color theme="1"/>
        <rFont val="游ゴシック"/>
        <family val="3"/>
        <charset val="128"/>
        <scheme val="minor"/>
      </rPr>
      <t xml:space="preserve">
導入する介護テクノロジーの概要がわかる資料</t>
    </r>
    <phoneticPr fontId="4"/>
  </si>
  <si>
    <r>
      <rPr>
        <b/>
        <sz val="11"/>
        <color theme="1"/>
        <rFont val="游ゴシック"/>
        <family val="3"/>
        <charset val="128"/>
        <scheme val="minor"/>
      </rPr>
      <t>＜施設系サービス事業所の場合のみ＞</t>
    </r>
    <r>
      <rPr>
        <sz val="11"/>
        <color theme="1"/>
        <rFont val="游ゴシック"/>
        <family val="3"/>
        <charset val="128"/>
        <scheme val="minor"/>
      </rPr>
      <t xml:space="preserve">
利用者の安全並びに介護サービスの質の確保及び職員の負担軽減に資する方策を検討するための委員会（名称は問わない。）の設置が確認できる書類</t>
    </r>
    <rPh sb="18" eb="21">
      <t>リヨウシャ</t>
    </rPh>
    <rPh sb="78" eb="80">
      <t>カクニン</t>
    </rPh>
    <rPh sb="83" eb="85">
      <t>ショルイ</t>
    </rPh>
    <phoneticPr fontId="4"/>
  </si>
  <si>
    <r>
      <rPr>
        <b/>
        <sz val="11"/>
        <color theme="1"/>
        <rFont val="游ゴシック"/>
        <family val="3"/>
        <charset val="128"/>
        <scheme val="minor"/>
      </rPr>
      <t>＜「業務改善支援（上限48万円）」の補助を受ける場合のみ＞</t>
    </r>
    <r>
      <rPr>
        <sz val="11"/>
        <color theme="1"/>
        <rFont val="游ゴシック"/>
        <family val="3"/>
        <charset val="128"/>
        <scheme val="minor"/>
      </rPr>
      <t xml:space="preserve">
支援内容の詳細がわかる資料</t>
    </r>
    <rPh sb="9" eb="11">
      <t>ジョウゲン</t>
    </rPh>
    <rPh sb="13" eb="15">
      <t>マンエン</t>
    </rPh>
    <rPh sb="18" eb="20">
      <t>ホジョ</t>
    </rPh>
    <rPh sb="21" eb="22">
      <t>ウ</t>
    </rPh>
    <rPh sb="30" eb="32">
      <t>シエン</t>
    </rPh>
    <rPh sb="32" eb="34">
      <t>ナイヨウ</t>
    </rPh>
    <rPh sb="35" eb="37">
      <t>ショウサイ</t>
    </rPh>
    <rPh sb="41" eb="43">
      <t>シリョウ</t>
    </rPh>
    <phoneticPr fontId="4"/>
  </si>
  <si>
    <r>
      <rPr>
        <b/>
        <sz val="11"/>
        <color theme="1"/>
        <rFont val="游ゴシック"/>
        <family val="3"/>
        <charset val="128"/>
        <scheme val="minor"/>
      </rPr>
      <t>＜見積書が法人宛てではなく事業所宛て等の場合＞</t>
    </r>
    <r>
      <rPr>
        <sz val="11"/>
        <color theme="1"/>
        <rFont val="游ゴシック"/>
        <family val="3"/>
        <charset val="128"/>
        <scheme val="minor"/>
      </rPr>
      <t xml:space="preserve">
誓約書</t>
    </r>
    <rPh sb="1" eb="3">
      <t>ミツモリ</t>
    </rPh>
    <rPh sb="3" eb="4">
      <t>カ</t>
    </rPh>
    <rPh sb="5" eb="7">
      <t>ホウジン</t>
    </rPh>
    <rPh sb="7" eb="8">
      <t>ア</t>
    </rPh>
    <rPh sb="13" eb="16">
      <t>ジギョウショ</t>
    </rPh>
    <rPh sb="16" eb="17">
      <t>ア</t>
    </rPh>
    <rPh sb="18" eb="19">
      <t>ナド</t>
    </rPh>
    <rPh sb="20" eb="22">
      <t>バアイ</t>
    </rPh>
    <rPh sb="24" eb="27">
      <t>セイヤクショ</t>
    </rPh>
    <phoneticPr fontId="4"/>
  </si>
  <si>
    <r>
      <t xml:space="preserve">宛名に「法人名」が記載されていること
</t>
    </r>
    <r>
      <rPr>
        <b/>
        <u/>
        <sz val="11"/>
        <color theme="1"/>
        <rFont val="游ゴシック"/>
        <family val="3"/>
        <charset val="128"/>
        <scheme val="minor"/>
      </rPr>
      <t>※複数の業者から見積を取るなど、見積書の妥当性を確認すること。</t>
    </r>
    <rPh sb="0" eb="1">
      <t>アテ</t>
    </rPh>
    <rPh sb="1" eb="2">
      <t>ナ</t>
    </rPh>
    <rPh sb="4" eb="6">
      <t>ホウジン</t>
    </rPh>
    <rPh sb="6" eb="7">
      <t>メイ</t>
    </rPh>
    <rPh sb="9" eb="11">
      <t>キサイ</t>
    </rPh>
    <phoneticPr fontId="4"/>
  </si>
  <si>
    <r>
      <t xml:space="preserve">介護職員数
</t>
    </r>
    <r>
      <rPr>
        <sz val="10"/>
        <rFont val="ＭＳ Ｐ明朝"/>
        <family val="1"/>
        <charset val="128"/>
      </rPr>
      <t>（交付申請日時点）</t>
    </r>
    <rPh sb="0" eb="2">
      <t>カイゴ</t>
    </rPh>
    <rPh sb="2" eb="4">
      <t>ショクイン</t>
    </rPh>
    <rPh sb="4" eb="5">
      <t>スウ</t>
    </rPh>
    <rPh sb="7" eb="9">
      <t>コウフ</t>
    </rPh>
    <rPh sb="9" eb="11">
      <t>シンセイ</t>
    </rPh>
    <rPh sb="11" eb="12">
      <t>ビ</t>
    </rPh>
    <rPh sb="12" eb="14">
      <t>ジテン</t>
    </rPh>
    <phoneticPr fontId="5"/>
  </si>
  <si>
    <t>①記録業務、情報共有業務、請求業務を一気通貫で行えるか（既に導入している介護ソフト等と併せて一気通貫となる場合も含む。）。　※５</t>
    <rPh sb="18" eb="22">
      <t>イッキツウカン</t>
    </rPh>
    <rPh sb="20" eb="22">
      <t>ツウカン</t>
    </rPh>
    <rPh sb="23" eb="24">
      <t>オコナ</t>
    </rPh>
    <rPh sb="28" eb="29">
      <t>スデ</t>
    </rPh>
    <rPh sb="30" eb="32">
      <t>ドウニュウ</t>
    </rPh>
    <rPh sb="36" eb="38">
      <t>カイゴ</t>
    </rPh>
    <rPh sb="41" eb="42">
      <t>ナド</t>
    </rPh>
    <rPh sb="43" eb="44">
      <t>アワ</t>
    </rPh>
    <rPh sb="46" eb="50">
      <t>イッキツウカン</t>
    </rPh>
    <rPh sb="53" eb="55">
      <t>バアイ</t>
    </rPh>
    <rPh sb="56" eb="57">
      <t>フク</t>
    </rPh>
    <phoneticPr fontId="4"/>
  </si>
  <si>
    <r>
      <t>※５　既に導入している介護ソフト等と併せて一気通貫となる場合は、</t>
    </r>
    <r>
      <rPr>
        <b/>
        <u/>
        <sz val="11"/>
        <rFont val="ＭＳ Ｐ明朝"/>
        <family val="1"/>
        <charset val="128"/>
      </rPr>
      <t>以下の資料を添付</t>
    </r>
    <r>
      <rPr>
        <sz val="11"/>
        <rFont val="ＭＳ Ｐ明朝"/>
        <family val="1"/>
        <charset val="128"/>
      </rPr>
      <t>すること。</t>
    </r>
    <rPh sb="3" eb="4">
      <t>スデ</t>
    </rPh>
    <rPh sb="5" eb="7">
      <t>ドウニュウ</t>
    </rPh>
    <rPh sb="11" eb="13">
      <t>カイゴ</t>
    </rPh>
    <rPh sb="16" eb="17">
      <t>ナド</t>
    </rPh>
    <rPh sb="18" eb="19">
      <t>アワ</t>
    </rPh>
    <rPh sb="21" eb="25">
      <t>イッキツウカン</t>
    </rPh>
    <rPh sb="28" eb="30">
      <t>バアイ</t>
    </rPh>
    <rPh sb="32" eb="34">
      <t>イカ</t>
    </rPh>
    <rPh sb="35" eb="37">
      <t>シリョウ</t>
    </rPh>
    <rPh sb="38" eb="40">
      <t>テンプ</t>
    </rPh>
    <phoneticPr fontId="4"/>
  </si>
  <si>
    <t>TAISコード
（※）</t>
    <phoneticPr fontId="4"/>
  </si>
  <si>
    <r>
      <t>　　　なお、介護テクノロジーとして選定されていない機器については、</t>
    </r>
    <r>
      <rPr>
        <b/>
        <u/>
        <sz val="11"/>
        <rFont val="ＭＳ Ｐ明朝"/>
        <family val="1"/>
        <charset val="128"/>
      </rPr>
      <t>導入する介護テクノロジーの概要が分かる資料（カタログ等）</t>
    </r>
    <rPh sb="6" eb="8">
      <t>カイゴ</t>
    </rPh>
    <rPh sb="17" eb="19">
      <t>センテイ</t>
    </rPh>
    <phoneticPr fontId="4"/>
  </si>
  <si>
    <r>
      <t>※　</t>
    </r>
    <r>
      <rPr>
        <b/>
        <u/>
        <sz val="11"/>
        <rFont val="ＭＳ Ｐ明朝"/>
        <family val="1"/>
        <charset val="128"/>
      </rPr>
      <t>支援内容の詳細がわかる資料を添付（計画書等）</t>
    </r>
    <r>
      <rPr>
        <sz val="11"/>
        <rFont val="ＭＳ Ｐ明朝"/>
        <family val="1"/>
        <charset val="128"/>
      </rPr>
      <t>すること。</t>
    </r>
    <rPh sb="2" eb="4">
      <t>シエン</t>
    </rPh>
    <rPh sb="4" eb="6">
      <t>ナイヨウ</t>
    </rPh>
    <rPh sb="7" eb="9">
      <t>ショウサイ</t>
    </rPh>
    <rPh sb="13" eb="15">
      <t>シリョウ</t>
    </rPh>
    <rPh sb="16" eb="18">
      <t>テンプ</t>
    </rPh>
    <rPh sb="19" eb="22">
      <t>ケイカクショ</t>
    </rPh>
    <rPh sb="22" eb="23">
      <t>ナド</t>
    </rPh>
    <phoneticPr fontId="4"/>
  </si>
  <si>
    <t>【介護テクノロジー等の導入支援・介護テクノロジー等のパッケージ型導入支援】</t>
    <rPh sb="1" eb="3">
      <t>カイゴ</t>
    </rPh>
    <rPh sb="9" eb="10">
      <t>ナド</t>
    </rPh>
    <rPh sb="11" eb="13">
      <t>ドウニュウ</t>
    </rPh>
    <rPh sb="13" eb="15">
      <t>シエン</t>
    </rPh>
    <rPh sb="16" eb="18">
      <t>カイゴ</t>
    </rPh>
    <rPh sb="24" eb="25">
      <t>ナド</t>
    </rPh>
    <rPh sb="31" eb="32">
      <t>ガタ</t>
    </rPh>
    <rPh sb="32" eb="34">
      <t>ドウニュウ</t>
    </rPh>
    <rPh sb="34" eb="36">
      <t>シエン</t>
    </rPh>
    <phoneticPr fontId="5"/>
  </si>
  <si>
    <t>（介護テクノロジー等の導入支援又は介護テクノロジー等のパッケージ型導入支援を申請する場合に記入してください。）</t>
    <rPh sb="1" eb="3">
      <t>カイゴ</t>
    </rPh>
    <rPh sb="9" eb="10">
      <t>ナド</t>
    </rPh>
    <rPh sb="11" eb="13">
      <t>ドウニュウ</t>
    </rPh>
    <rPh sb="13" eb="15">
      <t>シエン</t>
    </rPh>
    <rPh sb="15" eb="16">
      <t>マタ</t>
    </rPh>
    <rPh sb="17" eb="19">
      <t>カイゴ</t>
    </rPh>
    <rPh sb="25" eb="26">
      <t>ナド</t>
    </rPh>
    <rPh sb="32" eb="33">
      <t>ガタ</t>
    </rPh>
    <rPh sb="33" eb="35">
      <t>ドウニュウ</t>
    </rPh>
    <rPh sb="35" eb="37">
      <t>シエン</t>
    </rPh>
    <rPh sb="38" eb="40">
      <t>シンセイ</t>
    </rPh>
    <rPh sb="42" eb="44">
      <t>バアイ</t>
    </rPh>
    <rPh sb="45" eb="47">
      <t>キニュウ</t>
    </rPh>
    <phoneticPr fontId="5"/>
  </si>
  <si>
    <t>事業所番号：</t>
    <rPh sb="0" eb="5">
      <t>ジギョウショバンゴウ</t>
    </rPh>
    <phoneticPr fontId="4"/>
  </si>
  <si>
    <t>Ｂ×４／５</t>
    <phoneticPr fontId="5"/>
  </si>
  <si>
    <t>補助所要額
（Ｃ又はＤのいずれか低い額）</t>
    <rPh sb="0" eb="2">
      <t>ホジョ</t>
    </rPh>
    <rPh sb="2" eb="4">
      <t>ショヨウ</t>
    </rPh>
    <rPh sb="4" eb="5">
      <t>ガク</t>
    </rPh>
    <rPh sb="8" eb="9">
      <t>マタ</t>
    </rPh>
    <rPh sb="16" eb="17">
      <t>ヒク</t>
    </rPh>
    <rPh sb="18" eb="19">
      <t>ガク</t>
    </rPh>
    <phoneticPr fontId="5"/>
  </si>
  <si>
    <r>
      <t xml:space="preserve">職員数
</t>
    </r>
    <r>
      <rPr>
        <sz val="11"/>
        <rFont val="ＭＳ 明朝"/>
        <family val="1"/>
        <charset val="128"/>
      </rPr>
      <t>※小数点以下は四捨五入して記入
※契約方式（Ｇ欄）で①を選んだ場合は記載不要</t>
    </r>
    <phoneticPr fontId="4"/>
  </si>
  <si>
    <t>Ｊの合計額
×４／５</t>
    <rPh sb="2" eb="5">
      <t>ゴウケイガク</t>
    </rPh>
    <phoneticPr fontId="5"/>
  </si>
  <si>
    <t>補助所要額
（Ｋ又はＬのいずれか低い額）</t>
    <rPh sb="8" eb="9">
      <t>マタ</t>
    </rPh>
    <rPh sb="16" eb="17">
      <t>ヒク</t>
    </rPh>
    <rPh sb="18" eb="19">
      <t>ガク</t>
    </rPh>
    <phoneticPr fontId="4"/>
  </si>
  <si>
    <t>補助所要額合計
（Ｎ＋Ｏ＋Ｐ）</t>
    <rPh sb="0" eb="2">
      <t>ホジョ</t>
    </rPh>
    <rPh sb="2" eb="4">
      <t>ショヨウ</t>
    </rPh>
    <rPh sb="4" eb="5">
      <t>ガク</t>
    </rPh>
    <rPh sb="5" eb="7">
      <t>ゴウケイ</t>
    </rPh>
    <phoneticPr fontId="5"/>
  </si>
  <si>
    <t>円（Ⓐ）</t>
    <rPh sb="0" eb="1">
      <t>エン</t>
    </rPh>
    <phoneticPr fontId="4"/>
  </si>
  <si>
    <t>円（Ⓑ）</t>
    <rPh sb="0" eb="1">
      <t>エン</t>
    </rPh>
    <phoneticPr fontId="4"/>
  </si>
  <si>
    <t>⑨和歌山県介護生産性向上総合相談センター主催のセミナーを受講した</t>
    <rPh sb="1" eb="5">
      <t>ワカヤマケン</t>
    </rPh>
    <rPh sb="5" eb="7">
      <t>カイゴ</t>
    </rPh>
    <rPh sb="7" eb="12">
      <t>セイサンセイコウジョウ</t>
    </rPh>
    <rPh sb="12" eb="16">
      <t>ソウゴウソウダン</t>
    </rPh>
    <rPh sb="20" eb="22">
      <t>シュサイ</t>
    </rPh>
    <rPh sb="28" eb="30">
      <t>ジュコウ</t>
    </rPh>
    <phoneticPr fontId="5"/>
  </si>
  <si>
    <t>　・その際、シート名に事業所名を記載してください。</t>
    <rPh sb="11" eb="15">
      <t>ジギョウショメイ</t>
    </rPh>
    <rPh sb="16" eb="18">
      <t>キサイ</t>
    </rPh>
    <phoneticPr fontId="4"/>
  </si>
  <si>
    <t>　　　　　例：　2号_定着計画書その１（〇〇事業所）</t>
    <rPh sb="5" eb="6">
      <t>レイ</t>
    </rPh>
    <rPh sb="22" eb="25">
      <t>ジギョウショ</t>
    </rPh>
    <phoneticPr fontId="4"/>
  </si>
  <si>
    <r>
      <rPr>
        <b/>
        <sz val="11"/>
        <color theme="1"/>
        <rFont val="游ゴシック"/>
        <family val="3"/>
        <charset val="128"/>
        <scheme val="minor"/>
      </rPr>
      <t>＜居宅介護支援・居宅サービス事業所の場合のみ＞</t>
    </r>
    <r>
      <rPr>
        <sz val="11"/>
        <color theme="1"/>
        <rFont val="游ゴシック"/>
        <family val="3"/>
        <charset val="128"/>
        <scheme val="minor"/>
      </rPr>
      <t xml:space="preserve">
令和９年１月３１日までに「ケアプランデータ連携システム」の利用開始することを宣言した書類</t>
    </r>
    <rPh sb="24" eb="26">
      <t>レイワ</t>
    </rPh>
    <rPh sb="27" eb="28">
      <t>ネン</t>
    </rPh>
    <rPh sb="29" eb="30">
      <t>ガツ</t>
    </rPh>
    <rPh sb="32" eb="33">
      <t>ニチ</t>
    </rPh>
    <rPh sb="62" eb="64">
      <t>センゲン</t>
    </rPh>
    <rPh sb="66" eb="68">
      <t>ショルイ</t>
    </rPh>
    <phoneticPr fontId="4"/>
  </si>
  <si>
    <t>⑧居宅介護支援・居宅サービス事業所の場合、令和９年１月３１日までに「ケアプランデータ連携システム」の利用を開始する　※４</t>
    <rPh sb="1" eb="3">
      <t>キョタク</t>
    </rPh>
    <rPh sb="3" eb="5">
      <t>カイゴ</t>
    </rPh>
    <rPh sb="5" eb="7">
      <t>シエン</t>
    </rPh>
    <rPh sb="8" eb="10">
      <t>キョタク</t>
    </rPh>
    <rPh sb="14" eb="17">
      <t>ジギョウショ</t>
    </rPh>
    <rPh sb="18" eb="20">
      <t>バアイ</t>
    </rPh>
    <rPh sb="21" eb="23">
      <t>レイワ</t>
    </rPh>
    <rPh sb="24" eb="25">
      <t>ネン</t>
    </rPh>
    <rPh sb="26" eb="27">
      <t>ガツ</t>
    </rPh>
    <rPh sb="29" eb="30">
      <t>ニチ</t>
    </rPh>
    <rPh sb="42" eb="44">
      <t>レンケイ</t>
    </rPh>
    <rPh sb="50" eb="52">
      <t>リヨウ</t>
    </rPh>
    <rPh sb="53" eb="55">
      <t>カイシ</t>
    </rPh>
    <phoneticPr fontId="5"/>
  </si>
  <si>
    <t>（居宅介護支援・居宅サービス事業所の場合）</t>
    <rPh sb="1" eb="3">
      <t>キョタク</t>
    </rPh>
    <rPh sb="3" eb="5">
      <t>カイゴ</t>
    </rPh>
    <rPh sb="5" eb="7">
      <t>シエン</t>
    </rPh>
    <rPh sb="8" eb="10">
      <t>キョタク</t>
    </rPh>
    <rPh sb="14" eb="17">
      <t>ジギョウショ</t>
    </rPh>
    <phoneticPr fontId="4"/>
  </si>
  <si>
    <t xml:space="preserve">　本事業を実施するにあたり、下記事業所において、令和９年１月３１日までに、公益社団法人国民健康保険中央会が運営する「ケアプランデータ連携システム」の利用を開始する。
</t>
    <rPh sb="1" eb="2">
      <t>ホン</t>
    </rPh>
    <rPh sb="2" eb="4">
      <t>ジギョウ</t>
    </rPh>
    <rPh sb="5" eb="7">
      <t>ジッシ</t>
    </rPh>
    <rPh sb="14" eb="16">
      <t>カキ</t>
    </rPh>
    <rPh sb="16" eb="19">
      <t>ジギョウショ</t>
    </rPh>
    <rPh sb="24" eb="26">
      <t>レイワ</t>
    </rPh>
    <rPh sb="27" eb="28">
      <t>ネン</t>
    </rPh>
    <rPh sb="29" eb="30">
      <t>ガツ</t>
    </rPh>
    <rPh sb="32" eb="33">
      <t>ニチ</t>
    </rPh>
    <rPh sb="37" eb="43">
      <t>コウエキシャダンホウジン</t>
    </rPh>
    <rPh sb="43" eb="52">
      <t>コクミンケンコウホケンチュウオウカイ</t>
    </rPh>
    <rPh sb="53" eb="55">
      <t>ウンエイ</t>
    </rPh>
    <rPh sb="66" eb="68">
      <t>レンケイ</t>
    </rPh>
    <rPh sb="74" eb="76">
      <t>リヨウ</t>
    </rPh>
    <rPh sb="77" eb="79">
      <t>カイシ</t>
    </rPh>
    <phoneticPr fontId="16"/>
  </si>
  <si>
    <t>円の交付について、和歌</t>
    <rPh sb="0" eb="1">
      <t>エン</t>
    </rPh>
    <rPh sb="2" eb="4">
      <t>コウフ</t>
    </rPh>
    <rPh sb="10" eb="11">
      <t>ウタ</t>
    </rPh>
    <phoneticPr fontId="16"/>
  </si>
  <si>
    <t xml:space="preserve">山県補助金等交付規則第４条の規定により、関係書類を添えて申請します。
　なお、この申請に当たり同規則第５条の２に規定する補助金の交付の除外要件に該当することが判明した場合又は同規則第１０条第２項の規定に違反した場合には、同規則第１７条の規定に基づき補助金の交付の決定の全部又は一部を取り消されても、何ら異議の申立てを行いません。
　また、他の補助金との重複支給を防止するため、国又は地方公共団体への本件申請に係る情報提供及び国又は地方公共団体からの照会に対する情報提供に同意します。
</t>
    <phoneticPr fontId="16"/>
  </si>
  <si>
    <t>既に導入している介護ソフト等と併せて一気通貫となる場合は記入</t>
    <rPh sb="0" eb="1">
      <t>スデ</t>
    </rPh>
    <rPh sb="2" eb="4">
      <t>ドウニュウ</t>
    </rPh>
    <rPh sb="8" eb="10">
      <t>カイゴ</t>
    </rPh>
    <rPh sb="13" eb="14">
      <t>ナド</t>
    </rPh>
    <rPh sb="15" eb="16">
      <t>アワ</t>
    </rPh>
    <rPh sb="18" eb="22">
      <t>イッキツウカン</t>
    </rPh>
    <rPh sb="25" eb="27">
      <t>バアイ</t>
    </rPh>
    <rPh sb="28" eb="30">
      <t>キニュウ</t>
    </rPh>
    <phoneticPr fontId="4"/>
  </si>
  <si>
    <t>②居宅介護支援事業所、介護予防支援事業所、居宅サービス事業所、介護予防サービス事業所の場合、ケアプラン標準仕様に準拠した介護ソフトか。　※６</t>
    <rPh sb="1" eb="3">
      <t>キョタク</t>
    </rPh>
    <rPh sb="3" eb="5">
      <t>カイゴ</t>
    </rPh>
    <rPh sb="5" eb="7">
      <t>シエン</t>
    </rPh>
    <rPh sb="7" eb="10">
      <t>ジギョウショ</t>
    </rPh>
    <rPh sb="11" eb="13">
      <t>カイゴ</t>
    </rPh>
    <rPh sb="13" eb="15">
      <t>ヨボウ</t>
    </rPh>
    <rPh sb="15" eb="17">
      <t>シエン</t>
    </rPh>
    <rPh sb="17" eb="20">
      <t>ジギョウショ</t>
    </rPh>
    <rPh sb="21" eb="23">
      <t>キョタク</t>
    </rPh>
    <rPh sb="27" eb="30">
      <t>ジギョウショ</t>
    </rPh>
    <rPh sb="31" eb="33">
      <t>カイゴ</t>
    </rPh>
    <rPh sb="33" eb="35">
      <t>ヨボウ</t>
    </rPh>
    <rPh sb="39" eb="42">
      <t>ジギョウショ</t>
    </rPh>
    <rPh sb="43" eb="45">
      <t>バアイ</t>
    </rPh>
    <phoneticPr fontId="4"/>
  </si>
  <si>
    <t>③居宅介護支援事業所、介護予防支援事業所、居宅サービス事業所、介護予防サービス事業所の場合、「ケアプランデータ連携システム」の活用促進のためのサポート体制が整っている介護ソフトか。　※７</t>
    <rPh sb="1" eb="3">
      <t>キョタク</t>
    </rPh>
    <rPh sb="3" eb="5">
      <t>カイゴ</t>
    </rPh>
    <rPh sb="5" eb="7">
      <t>シエン</t>
    </rPh>
    <rPh sb="7" eb="10">
      <t>ジギョウショ</t>
    </rPh>
    <rPh sb="11" eb="13">
      <t>カイゴ</t>
    </rPh>
    <rPh sb="13" eb="15">
      <t>ヨボウ</t>
    </rPh>
    <rPh sb="15" eb="17">
      <t>シエン</t>
    </rPh>
    <rPh sb="17" eb="20">
      <t>ジギョウショ</t>
    </rPh>
    <rPh sb="21" eb="23">
      <t>キョタク</t>
    </rPh>
    <rPh sb="27" eb="30">
      <t>ジギョウショ</t>
    </rPh>
    <rPh sb="31" eb="33">
      <t>カイゴ</t>
    </rPh>
    <rPh sb="33" eb="35">
      <t>ヨボウ</t>
    </rPh>
    <rPh sb="39" eb="42">
      <t>ジギョウショ</t>
    </rPh>
    <rPh sb="43" eb="45">
      <t>バアイ</t>
    </rPh>
    <rPh sb="55" eb="57">
      <t>レンケイ</t>
    </rPh>
    <rPh sb="63" eb="65">
      <t>カツヨウ</t>
    </rPh>
    <rPh sb="65" eb="67">
      <t>ソクシン</t>
    </rPh>
    <rPh sb="75" eb="77">
      <t>タイセイ</t>
    </rPh>
    <rPh sb="78" eb="79">
      <t>トトノ</t>
    </rPh>
    <rPh sb="83" eb="85">
      <t>カイゴ</t>
    </rPh>
    <phoneticPr fontId="4"/>
  </si>
  <si>
    <t>④介護福祉施設サービス、介護保健施設サービス、介護医療院サービス、地域密着型サービスにおける地域密着型介護老人福祉施設入所者生活介護事業所の場合、「CSV連携仕様書（LIFE）」に準じたCSVファイルの出力機能を有しているか。　※６</t>
    <rPh sb="70" eb="72">
      <t>バアイ</t>
    </rPh>
    <rPh sb="77" eb="82">
      <t>レンケイシヨウショ</t>
    </rPh>
    <rPh sb="90" eb="91">
      <t>ジュン</t>
    </rPh>
    <rPh sb="101" eb="103">
      <t>シュツリョク</t>
    </rPh>
    <rPh sb="103" eb="105">
      <t>キノウ</t>
    </rPh>
    <rPh sb="106" eb="107">
      <t>ユウ</t>
    </rPh>
    <phoneticPr fontId="4"/>
  </si>
  <si>
    <r>
      <t>　　　 ・既に導入している介護テクノロジーの概要が分かる資料</t>
    </r>
    <r>
      <rPr>
        <sz val="10"/>
        <rFont val="ＭＳ Ｐ明朝"/>
        <family val="1"/>
        <charset val="128"/>
      </rPr>
      <t>（「福祉用具情報システム（TAIS）」で介護テクノロジーとして選定されていない機器のみ）</t>
    </r>
    <rPh sb="5" eb="6">
      <t>スデ</t>
    </rPh>
    <rPh sb="7" eb="9">
      <t>ドウニュウ</t>
    </rPh>
    <rPh sb="13" eb="15">
      <t>カイゴ</t>
    </rPh>
    <rPh sb="22" eb="24">
      <t>ガイヨウ</t>
    </rPh>
    <rPh sb="25" eb="26">
      <t>ワ</t>
    </rPh>
    <rPh sb="28" eb="30">
      <t>シリョウ</t>
    </rPh>
    <rPh sb="32" eb="38">
      <t>フクシヨウグジョウホウ</t>
    </rPh>
    <rPh sb="50" eb="52">
      <t>カイゴ</t>
    </rPh>
    <rPh sb="61" eb="63">
      <t>センテイ</t>
    </rPh>
    <rPh sb="69" eb="71">
      <t>キキ</t>
    </rPh>
    <phoneticPr fontId="4"/>
  </si>
  <si>
    <t>　　　なお、「居宅介護支援費に係るシステム評価検討会」において、ケアプランデータ連携システムと同等の機能とセキュリティを有するシス</t>
    <phoneticPr fontId="4"/>
  </si>
  <si>
    <t>　　　テムと認められたものを含みます。</t>
    <phoneticPr fontId="4"/>
  </si>
  <si>
    <r>
      <rPr>
        <sz val="10"/>
        <rFont val="ＭＳ Ｐ明朝"/>
        <family val="1"/>
        <charset val="128"/>
      </rPr>
      <t xml:space="preserve">（パッケージ型導入支援
に該当する機器のみ記入）
</t>
    </r>
    <r>
      <rPr>
        <sz val="12"/>
        <rFont val="ＭＳ Ｐ明朝"/>
        <family val="1"/>
        <charset val="128"/>
      </rPr>
      <t xml:space="preserve">
連動することで効果が高まると判断できる理由</t>
    </r>
    <rPh sb="6" eb="9">
      <t>ガタドウニュウ</t>
    </rPh>
    <rPh sb="9" eb="11">
      <t>シエン</t>
    </rPh>
    <rPh sb="13" eb="15">
      <t>ガイトウ</t>
    </rPh>
    <rPh sb="17" eb="19">
      <t>キキ</t>
    </rPh>
    <rPh sb="21" eb="23">
      <t>キニュウ</t>
    </rPh>
    <rPh sb="26" eb="28">
      <t>レンドウ</t>
    </rPh>
    <rPh sb="33" eb="35">
      <t>コウカ</t>
    </rPh>
    <rPh sb="36" eb="37">
      <t>タカ</t>
    </rPh>
    <rPh sb="40" eb="42">
      <t>ハンダン</t>
    </rPh>
    <rPh sb="45" eb="47">
      <t>リユウ</t>
    </rPh>
    <phoneticPr fontId="4"/>
  </si>
  <si>
    <r>
      <t xml:space="preserve">介護ソフト機能等
</t>
    </r>
    <r>
      <rPr>
        <i/>
        <sz val="10"/>
        <rFont val="ＭＳ Ｐ明朝"/>
        <family val="1"/>
        <charset val="128"/>
      </rPr>
      <t xml:space="preserve">
</t>
    </r>
    <r>
      <rPr>
        <sz val="9"/>
        <rFont val="ＭＳ Ｐ明朝"/>
        <family val="1"/>
        <charset val="128"/>
      </rPr>
      <t>※販売業者等に確認し記載して下さい</t>
    </r>
    <rPh sb="0" eb="2">
      <t>カイゴ</t>
    </rPh>
    <rPh sb="7" eb="8">
      <t>ナド</t>
    </rPh>
    <rPh sb="11" eb="13">
      <t>ハンバイ</t>
    </rPh>
    <rPh sb="13" eb="15">
      <t>ギョウシャ</t>
    </rPh>
    <rPh sb="15" eb="16">
      <t>ナド</t>
    </rPh>
    <rPh sb="17" eb="19">
      <t>カクニン</t>
    </rPh>
    <rPh sb="20" eb="22">
      <t>キサイ</t>
    </rPh>
    <rPh sb="24" eb="25">
      <t>シタ</t>
    </rPh>
    <phoneticPr fontId="4"/>
  </si>
  <si>
    <t>居宅介護支援事業所・居宅サービス
事業所（介護予防も含む）のみ記入</t>
    <rPh sb="0" eb="2">
      <t>キョタク</t>
    </rPh>
    <rPh sb="2" eb="4">
      <t>カイゴ</t>
    </rPh>
    <rPh sb="4" eb="6">
      <t>シエン</t>
    </rPh>
    <rPh sb="6" eb="9">
      <t>ジギョウショ</t>
    </rPh>
    <rPh sb="10" eb="12">
      <t>キョタク</t>
    </rPh>
    <rPh sb="17" eb="19">
      <t>ジギョウ</t>
    </rPh>
    <rPh sb="19" eb="20">
      <t>ジョ</t>
    </rPh>
    <rPh sb="21" eb="25">
      <t>カイゴヨボウ</t>
    </rPh>
    <rPh sb="26" eb="27">
      <t>フク</t>
    </rPh>
    <rPh sb="31" eb="33">
      <t>キニュウ</t>
    </rPh>
    <phoneticPr fontId="4"/>
  </si>
  <si>
    <t>業務改善計画及び補足資料
※県介護生産性向上総合相談センターにご提出ください。</t>
    <rPh sb="0" eb="4">
      <t>ギョウムカイゼン</t>
    </rPh>
    <rPh sb="4" eb="6">
      <t>ケイカク</t>
    </rPh>
    <rPh sb="6" eb="7">
      <t>オヨ</t>
    </rPh>
    <rPh sb="8" eb="12">
      <t>ホソクシリョウ</t>
    </rPh>
    <rPh sb="14" eb="15">
      <t>ケン</t>
    </rPh>
    <rPh sb="15" eb="17">
      <t>カイゴ</t>
    </rPh>
    <rPh sb="17" eb="20">
      <t>セイサンセイ</t>
    </rPh>
    <rPh sb="20" eb="22">
      <t>コウジョウ</t>
    </rPh>
    <rPh sb="22" eb="24">
      <t>ソウゴウ</t>
    </rPh>
    <rPh sb="24" eb="26">
      <t>ソウダン</t>
    </rPh>
    <rPh sb="32" eb="34">
      <t>テイシュツ</t>
    </rPh>
    <phoneticPr fontId="4"/>
  </si>
  <si>
    <t>【様式あり】</t>
    <phoneticPr fontId="4"/>
  </si>
  <si>
    <t>【様式あり】
導入する事業所ごとに「その１」「その２」の２枚を作成</t>
    <rPh sb="11" eb="14">
      <t>ジギョウショ</t>
    </rPh>
    <rPh sb="29" eb="30">
      <t>マイ</t>
    </rPh>
    <rPh sb="31" eb="33">
      <t>サクセイ</t>
    </rPh>
    <phoneticPr fontId="4"/>
  </si>
  <si>
    <t>【様式あり】
導入する事業所ごとに作成</t>
    <rPh sb="1" eb="3">
      <t>ヨウシキ</t>
    </rPh>
    <rPh sb="17" eb="19">
      <t>サクセイ</t>
    </rPh>
    <phoneticPr fontId="4"/>
  </si>
  <si>
    <t>【様式あり】
導入する事業所ごとに作成</t>
    <rPh sb="17" eb="19">
      <t>サクセイ</t>
    </rPh>
    <phoneticPr fontId="4"/>
  </si>
  <si>
    <t>【様式あり】</t>
    <rPh sb="1" eb="3">
      <t>ヨウシキ</t>
    </rPh>
    <phoneticPr fontId="4"/>
  </si>
  <si>
    <t>【様式あり】
利用する事業所ごとに作成</t>
    <rPh sb="1" eb="3">
      <t>ヨウシキ</t>
    </rPh>
    <rPh sb="7" eb="9">
      <t>リヨウ</t>
    </rPh>
    <rPh sb="11" eb="14">
      <t>ジギョウショ</t>
    </rPh>
    <rPh sb="17" eb="19">
      <t>サクセイ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</si>
</sst>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 "/>
    <numFmt numFmtId="178" formatCode="#,##0_);[Red]\(#,##0\)"/>
    <numFmt numFmtId="179" formatCode=";;;"/>
    <numFmt numFmtId="180" formatCode="[$-411]ggge&quot;年&quot;m&quot;月&quot;d&quot;日&quot;;@"/>
  </numFmts>
  <fonts count="65">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scheme val="minor"/>
    </font>
    <font>
      <sz val="6"/>
      <name val="游ゴシック"/>
      <family val="3"/>
      <charset val="128"/>
      <scheme val="minor"/>
    </font>
    <font>
      <sz val="6"/>
      <name val="游ゴシック"/>
      <family val="2"/>
      <charset val="128"/>
      <scheme val="minor"/>
    </font>
    <font>
      <sz val="12"/>
      <name val="ＭＳ 明朝"/>
      <family val="1"/>
      <charset val="128"/>
    </font>
    <font>
      <sz val="11"/>
      <name val="ＭＳ 明朝"/>
      <family val="1"/>
      <charset val="128"/>
    </font>
    <font>
      <sz val="16"/>
      <name val="ＭＳ 明朝"/>
      <family val="1"/>
      <charset val="128"/>
    </font>
    <font>
      <sz val="14"/>
      <name val="ＭＳ 明朝"/>
      <family val="1"/>
      <charset val="128"/>
    </font>
    <font>
      <sz val="11"/>
      <name val="游ゴシック"/>
      <family val="2"/>
      <charset val="128"/>
      <scheme val="minor"/>
    </font>
    <font>
      <b/>
      <sz val="14"/>
      <name val="ＭＳ 明朝"/>
      <family val="1"/>
      <charset val="128"/>
    </font>
    <font>
      <b/>
      <u/>
      <sz val="12"/>
      <name val="ＭＳ 明朝"/>
      <family val="1"/>
      <charset val="128"/>
    </font>
    <font>
      <sz val="10"/>
      <name val="ＭＳ 明朝"/>
      <family val="1"/>
      <charset val="128"/>
    </font>
    <font>
      <sz val="11"/>
      <name val="ＭＳ Ｐゴシック"/>
      <family val="3"/>
      <charset val="128"/>
    </font>
    <font>
      <sz val="9"/>
      <name val="ＭＳ 明朝"/>
      <family val="1"/>
      <charset val="128"/>
    </font>
    <font>
      <sz val="6"/>
      <name val="ＭＳ Ｐゴシック"/>
      <family val="3"/>
      <charset val="128"/>
    </font>
    <font>
      <sz val="9"/>
      <color rgb="FF000000"/>
      <name val="Meiryo UI"/>
      <family val="3"/>
      <charset val="128"/>
    </font>
    <font>
      <b/>
      <sz val="10"/>
      <name val="ＭＳ 明朝"/>
      <family val="1"/>
      <charset val="128"/>
    </font>
    <font>
      <sz val="8"/>
      <name val="ＭＳ 明朝"/>
      <family val="1"/>
      <charset val="128"/>
    </font>
    <font>
      <u/>
      <sz val="11"/>
      <color theme="10"/>
      <name val="ＭＳ Ｐゴシック"/>
      <family val="3"/>
      <charset val="128"/>
    </font>
    <font>
      <b/>
      <sz val="11"/>
      <name val="ＭＳ 明朝"/>
      <family val="1"/>
      <charset val="128"/>
    </font>
    <font>
      <sz val="14"/>
      <name val="ＭＳ Ｐゴシック"/>
      <family val="3"/>
      <charset val="128"/>
    </font>
    <font>
      <sz val="10"/>
      <name val="ＭＳ Ｐゴシック"/>
      <family val="3"/>
      <charset val="128"/>
    </font>
    <font>
      <sz val="8"/>
      <color theme="1"/>
      <name val="游ゴシック"/>
      <family val="2"/>
      <scheme val="minor"/>
    </font>
    <font>
      <sz val="18"/>
      <name val="ＭＳ 明朝"/>
      <family val="1"/>
      <charset val="128"/>
    </font>
    <font>
      <sz val="22"/>
      <name val="ＭＳ 明朝"/>
      <family val="1"/>
      <charset val="128"/>
    </font>
    <font>
      <b/>
      <sz val="14"/>
      <name val="ＭＳ Ｐゴシック"/>
      <family val="3"/>
      <charset val="128"/>
    </font>
    <font>
      <b/>
      <u/>
      <sz val="11"/>
      <name val="ＭＳ Ｐゴシック"/>
      <family val="3"/>
      <charset val="128"/>
    </font>
    <font>
      <sz val="11"/>
      <color rgb="FFFF0000"/>
      <name val="ＭＳ ゴシック"/>
      <family val="3"/>
      <charset val="128"/>
    </font>
    <font>
      <sz val="10.5"/>
      <color theme="1"/>
      <name val="Century"/>
      <family val="1"/>
    </font>
    <font>
      <sz val="11"/>
      <color theme="1"/>
      <name val="ＭＳ Ｐゴシック"/>
      <family val="3"/>
      <charset val="128"/>
    </font>
    <font>
      <sz val="9"/>
      <color theme="1"/>
      <name val="ＭＳ 明朝"/>
      <family val="1"/>
      <charset val="128"/>
    </font>
    <font>
      <sz val="8"/>
      <color theme="1"/>
      <name val="ＭＳ 明朝"/>
      <family val="1"/>
      <charset val="128"/>
    </font>
    <font>
      <sz val="11"/>
      <color rgb="FFFF0000"/>
      <name val="ＭＳ Ｐゴシック"/>
      <family val="3"/>
      <charset val="128"/>
    </font>
    <font>
      <u/>
      <sz val="11"/>
      <name val="ＭＳ 明朝"/>
      <family val="1"/>
      <charset val="128"/>
    </font>
    <font>
      <sz val="20"/>
      <name val="ＭＳ 明朝"/>
      <family val="1"/>
      <charset val="128"/>
    </font>
    <font>
      <sz val="36"/>
      <name val="ＭＳ 明朝"/>
      <family val="1"/>
      <charset val="128"/>
    </font>
    <font>
      <sz val="24"/>
      <name val="ＭＳ 明朝"/>
      <family val="1"/>
      <charset val="128"/>
    </font>
    <font>
      <sz val="22"/>
      <name val="ＭＳ Ｐ明朝"/>
      <family val="1"/>
      <charset val="128"/>
    </font>
    <font>
      <b/>
      <sz val="12"/>
      <color indexed="81"/>
      <name val="MS P ゴシック"/>
      <family val="3"/>
      <charset val="128"/>
    </font>
    <font>
      <sz val="12"/>
      <name val="ＭＳ Ｐ明朝"/>
      <family val="1"/>
      <charset val="128"/>
    </font>
    <font>
      <sz val="11"/>
      <name val="ＭＳ Ｐ明朝"/>
      <family val="1"/>
      <charset val="128"/>
    </font>
    <font>
      <b/>
      <sz val="18"/>
      <name val="ＭＳ Ｐ明朝"/>
      <family val="1"/>
      <charset val="128"/>
    </font>
    <font>
      <sz val="16"/>
      <name val="ＭＳ Ｐ明朝"/>
      <family val="1"/>
      <charset val="128"/>
    </font>
    <font>
      <b/>
      <sz val="11"/>
      <name val="ＭＳ Ｐ明朝"/>
      <family val="1"/>
      <charset val="128"/>
    </font>
    <font>
      <b/>
      <sz val="12"/>
      <name val="ＭＳ Ｐ明朝"/>
      <family val="1"/>
      <charset val="128"/>
    </font>
    <font>
      <b/>
      <sz val="10"/>
      <name val="ＭＳ Ｐ明朝"/>
      <family val="1"/>
      <charset val="128"/>
    </font>
    <font>
      <sz val="10"/>
      <name val="ＭＳ Ｐ明朝"/>
      <family val="1"/>
      <charset val="128"/>
    </font>
    <font>
      <sz val="9"/>
      <name val="ＭＳ Ｐ明朝"/>
      <family val="1"/>
      <charset val="128"/>
    </font>
    <font>
      <b/>
      <u/>
      <sz val="11"/>
      <name val="ＭＳ Ｐ明朝"/>
      <family val="1"/>
      <charset val="128"/>
    </font>
    <font>
      <b/>
      <sz val="14"/>
      <name val="ＭＳ Ｐ明朝"/>
      <family val="1"/>
      <charset val="128"/>
    </font>
    <font>
      <i/>
      <sz val="10"/>
      <name val="ＭＳ Ｐ明朝"/>
      <family val="1"/>
      <charset val="128"/>
    </font>
    <font>
      <b/>
      <sz val="8"/>
      <name val="Meiryo UI"/>
      <family val="3"/>
      <charset val="128"/>
    </font>
    <font>
      <sz val="8"/>
      <name val="ＭＳ Ｐ明朝"/>
      <family val="1"/>
      <charset val="128"/>
    </font>
    <font>
      <sz val="11"/>
      <color theme="1"/>
      <name val="游ゴシック"/>
      <family val="3"/>
      <charset val="128"/>
      <scheme val="minor"/>
    </font>
    <font>
      <b/>
      <sz val="18"/>
      <color theme="1"/>
      <name val="游ゴシック"/>
      <family val="3"/>
      <charset val="128"/>
      <scheme val="minor"/>
    </font>
    <font>
      <b/>
      <sz val="14"/>
      <color theme="1"/>
      <name val="游ゴシック"/>
      <family val="3"/>
      <charset val="128"/>
      <scheme val="minor"/>
    </font>
    <font>
      <sz val="12"/>
      <color theme="1"/>
      <name val="游ゴシック"/>
      <family val="3"/>
      <charset val="128"/>
      <scheme val="minor"/>
    </font>
    <font>
      <sz val="11"/>
      <name val="游ゴシック"/>
      <family val="3"/>
      <charset val="128"/>
      <scheme val="minor"/>
    </font>
    <font>
      <b/>
      <u/>
      <sz val="12"/>
      <name val="ＭＳ Ｐ明朝"/>
      <family val="1"/>
      <charset val="128"/>
    </font>
    <font>
      <b/>
      <u/>
      <sz val="11"/>
      <color theme="1"/>
      <name val="游ゴシック"/>
      <family val="3"/>
      <charset val="128"/>
      <scheme val="minor"/>
    </font>
    <font>
      <sz val="24"/>
      <color rgb="FFFF0000"/>
      <name val="游ゴシック"/>
      <family val="3"/>
      <charset val="128"/>
      <scheme val="minor"/>
    </font>
    <font>
      <sz val="20"/>
      <color rgb="FFFF0000"/>
      <name val="游ゴシック"/>
      <family val="3"/>
      <charset val="128"/>
      <scheme val="minor"/>
    </font>
    <font>
      <b/>
      <sz val="11"/>
      <color theme="1"/>
      <name val="游ゴシック"/>
      <family val="3"/>
      <charset val="128"/>
      <scheme val="minor"/>
    </font>
  </fonts>
  <fills count="7">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0" tint="-4.9989318521683403E-2"/>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right/>
      <top style="thin">
        <color indexed="64"/>
      </top>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auto="1"/>
      </left>
      <right style="thin">
        <color auto="1"/>
      </right>
      <top style="thin">
        <color auto="1"/>
      </top>
      <bottom style="double">
        <color auto="1"/>
      </bottom>
      <diagonal/>
    </border>
    <border>
      <left style="thin">
        <color indexed="64"/>
      </left>
      <right/>
      <top/>
      <bottom style="double">
        <color auto="1"/>
      </bottom>
      <diagonal/>
    </border>
    <border>
      <left/>
      <right/>
      <top/>
      <bottom style="double">
        <color indexed="64"/>
      </bottom>
      <diagonal/>
    </border>
    <border>
      <left style="thin">
        <color indexed="64"/>
      </left>
      <right/>
      <top style="double">
        <color auto="1"/>
      </top>
      <bottom/>
      <diagonal/>
    </border>
    <border>
      <left/>
      <right/>
      <top style="double">
        <color auto="1"/>
      </top>
      <bottom/>
      <diagonal/>
    </border>
    <border>
      <left/>
      <right style="thin">
        <color indexed="64"/>
      </right>
      <top style="double">
        <color indexed="64"/>
      </top>
      <bottom/>
      <diagonal/>
    </border>
    <border>
      <left/>
      <right style="dotted">
        <color indexed="64"/>
      </right>
      <top style="thin">
        <color indexed="64"/>
      </top>
      <bottom/>
      <diagonal/>
    </border>
    <border>
      <left/>
      <right style="dotted">
        <color indexed="64"/>
      </right>
      <top/>
      <bottom style="thin">
        <color indexed="64"/>
      </bottom>
      <diagonal/>
    </border>
    <border>
      <left style="thin">
        <color auto="1"/>
      </left>
      <right/>
      <top style="thin">
        <color auto="1"/>
      </top>
      <bottom style="dashed">
        <color auto="1"/>
      </bottom>
      <diagonal/>
    </border>
    <border>
      <left/>
      <right/>
      <top style="thin">
        <color auto="1"/>
      </top>
      <bottom style="dashed">
        <color auto="1"/>
      </bottom>
      <diagonal/>
    </border>
    <border>
      <left/>
      <right style="thin">
        <color auto="1"/>
      </right>
      <top style="thin">
        <color auto="1"/>
      </top>
      <bottom style="dashed">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style="thin">
        <color indexed="64"/>
      </left>
      <right style="double">
        <color indexed="64"/>
      </right>
      <top style="thin">
        <color indexed="64"/>
      </top>
      <bottom/>
      <diagonal/>
    </border>
  </borders>
  <cellStyleXfs count="9">
    <xf numFmtId="0" fontId="0" fillId="0" borderId="0"/>
    <xf numFmtId="38" fontId="3" fillId="0" borderId="0" applyFont="0" applyFill="0" applyBorder="0" applyAlignment="0" applyProtection="0">
      <alignment vertical="center"/>
    </xf>
    <xf numFmtId="0" fontId="2" fillId="0" borderId="0">
      <alignment vertical="center"/>
    </xf>
    <xf numFmtId="0" fontId="14" fillId="0" borderId="0">
      <alignment vertical="center"/>
    </xf>
    <xf numFmtId="38" fontId="14" fillId="0" borderId="0" applyFont="0" applyFill="0" applyBorder="0" applyAlignment="0" applyProtection="0">
      <alignment vertical="center"/>
    </xf>
    <xf numFmtId="0" fontId="20" fillId="0" borderId="0" applyNumberForma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cellStyleXfs>
  <cellXfs count="467">
    <xf numFmtId="0" fontId="0" fillId="0" borderId="0" xfId="0"/>
    <xf numFmtId="0" fontId="7" fillId="0" borderId="0" xfId="2" applyFont="1">
      <alignment vertical="center"/>
    </xf>
    <xf numFmtId="0" fontId="9" fillId="0" borderId="0" xfId="2" applyFont="1">
      <alignment vertical="center"/>
    </xf>
    <xf numFmtId="0" fontId="6" fillId="0" borderId="4" xfId="2" applyFont="1" applyBorder="1" applyAlignment="1">
      <alignment horizontal="right" vertical="center"/>
    </xf>
    <xf numFmtId="0" fontId="6" fillId="0" borderId="4" xfId="2" applyFont="1" applyBorder="1" applyAlignment="1">
      <alignment vertical="center" wrapText="1"/>
    </xf>
    <xf numFmtId="0" fontId="13" fillId="2" borderId="0" xfId="3" applyFont="1" applyFill="1">
      <alignment vertical="center"/>
    </xf>
    <xf numFmtId="0" fontId="13" fillId="0" borderId="0" xfId="3" applyFont="1">
      <alignment vertical="center"/>
    </xf>
    <xf numFmtId="0" fontId="7" fillId="2" borderId="0" xfId="3" applyFont="1" applyFill="1" applyAlignment="1">
      <alignment horizontal="centerContinuous" vertical="center"/>
    </xf>
    <xf numFmtId="0" fontId="15" fillId="2" borderId="0" xfId="3" applyFont="1" applyFill="1" applyAlignment="1">
      <alignment horizontal="centerContinuous" vertical="center"/>
    </xf>
    <xf numFmtId="0" fontId="7" fillId="2" borderId="0" xfId="3" applyFont="1" applyFill="1">
      <alignment vertical="center"/>
    </xf>
    <xf numFmtId="0" fontId="7" fillId="2" borderId="0" xfId="3" applyFont="1" applyFill="1" applyAlignment="1">
      <alignment horizontal="center" vertical="center"/>
    </xf>
    <xf numFmtId="0" fontId="7" fillId="2" borderId="0" xfId="3" applyFont="1" applyFill="1" applyAlignment="1">
      <alignment horizontal="right" vertical="center"/>
    </xf>
    <xf numFmtId="0" fontId="18" fillId="0" borderId="0" xfId="3" applyFont="1">
      <alignment vertical="center"/>
    </xf>
    <xf numFmtId="0" fontId="19" fillId="2" borderId="0" xfId="3" applyFont="1" applyFill="1" applyAlignment="1">
      <alignment horizontal="left" vertical="center"/>
    </xf>
    <xf numFmtId="0" fontId="7" fillId="2" borderId="0" xfId="3" applyFont="1" applyFill="1" applyAlignment="1"/>
    <xf numFmtId="0" fontId="7" fillId="2" borderId="0" xfId="3" applyFont="1" applyFill="1" applyAlignment="1">
      <alignment shrinkToFit="1"/>
    </xf>
    <xf numFmtId="0" fontId="13" fillId="2" borderId="0" xfId="3" applyFont="1" applyFill="1" applyAlignment="1"/>
    <xf numFmtId="0" fontId="13" fillId="0" borderId="0" xfId="3" applyFont="1" applyAlignment="1"/>
    <xf numFmtId="0" fontId="7" fillId="2" borderId="0" xfId="3" applyFont="1" applyFill="1" applyAlignment="1">
      <alignment horizontal="center" vertical="top" shrinkToFit="1"/>
    </xf>
    <xf numFmtId="0" fontId="13" fillId="0" borderId="0" xfId="3" applyFont="1" applyAlignment="1">
      <alignment vertical="top"/>
    </xf>
    <xf numFmtId="0" fontId="7" fillId="0" borderId="0" xfId="3" applyFont="1">
      <alignment vertical="center"/>
    </xf>
    <xf numFmtId="0" fontId="7" fillId="2" borderId="0" xfId="3" applyFont="1" applyFill="1" applyAlignment="1">
      <alignment vertical="center" wrapText="1"/>
    </xf>
    <xf numFmtId="0" fontId="7" fillId="0" borderId="0" xfId="3" applyFont="1" applyAlignment="1">
      <alignment vertical="center" wrapText="1"/>
    </xf>
    <xf numFmtId="179" fontId="13" fillId="0" borderId="0" xfId="3" applyNumberFormat="1" applyFont="1">
      <alignment vertical="center"/>
    </xf>
    <xf numFmtId="0" fontId="22" fillId="0" borderId="0" xfId="3" applyFont="1" applyAlignment="1">
      <alignment horizontal="centerContinuous" vertical="center"/>
    </xf>
    <xf numFmtId="0" fontId="14" fillId="0" borderId="0" xfId="3" applyAlignment="1">
      <alignment horizontal="centerContinuous" vertical="center"/>
    </xf>
    <xf numFmtId="0" fontId="14" fillId="0" borderId="0" xfId="3">
      <alignment vertical="center"/>
    </xf>
    <xf numFmtId="0" fontId="14" fillId="0" borderId="14" xfId="3" applyBorder="1" applyAlignment="1">
      <alignment horizontal="center" vertical="center"/>
    </xf>
    <xf numFmtId="0" fontId="23" fillId="0" borderId="4" xfId="3" applyFont="1" applyBorder="1" applyAlignment="1">
      <alignment horizontal="center"/>
    </xf>
    <xf numFmtId="0" fontId="14" fillId="0" borderId="1" xfId="3" applyBorder="1" applyAlignment="1">
      <alignment horizontal="centerContinuous" vertical="center"/>
    </xf>
    <xf numFmtId="0" fontId="14" fillId="0" borderId="10" xfId="3" applyBorder="1" applyAlignment="1">
      <alignment horizontal="centerContinuous" vertical="center"/>
    </xf>
    <xf numFmtId="0" fontId="14" fillId="0" borderId="3" xfId="3" applyBorder="1" applyAlignment="1">
      <alignment horizontal="centerContinuous" vertical="center"/>
    </xf>
    <xf numFmtId="0" fontId="14" fillId="0" borderId="7" xfId="3" applyBorder="1" applyAlignment="1">
      <alignment horizontal="center" vertical="top"/>
    </xf>
    <xf numFmtId="0" fontId="14" fillId="0" borderId="20" xfId="3" applyBorder="1" applyAlignment="1">
      <alignment horizontal="center" vertical="center"/>
    </xf>
    <xf numFmtId="0" fontId="14" fillId="0" borderId="21" xfId="3" applyBorder="1" applyAlignment="1">
      <alignment horizontal="center" vertical="center"/>
    </xf>
    <xf numFmtId="0" fontId="14" fillId="0" borderId="22" xfId="3" applyBorder="1" applyAlignment="1">
      <alignment horizontal="center" vertical="center"/>
    </xf>
    <xf numFmtId="0" fontId="23" fillId="3" borderId="4" xfId="3" applyFont="1" applyFill="1" applyBorder="1" applyAlignment="1" applyProtection="1">
      <alignment horizontal="center" vertical="center"/>
      <protection locked="0"/>
    </xf>
    <xf numFmtId="0" fontId="14" fillId="3" borderId="7" xfId="3" applyFill="1" applyBorder="1" applyAlignment="1" applyProtection="1">
      <alignment horizontal="center" vertical="center"/>
      <protection locked="0"/>
    </xf>
    <xf numFmtId="0" fontId="14" fillId="3" borderId="4" xfId="3" applyFill="1" applyBorder="1" applyAlignment="1" applyProtection="1">
      <alignment vertical="center" shrinkToFit="1"/>
      <protection locked="0"/>
    </xf>
    <xf numFmtId="0" fontId="14" fillId="3" borderId="7" xfId="3" applyFill="1" applyBorder="1" applyAlignment="1" applyProtection="1">
      <alignment vertical="center" shrinkToFit="1"/>
      <protection locked="0"/>
    </xf>
    <xf numFmtId="0" fontId="0" fillId="0" borderId="1" xfId="0" applyBorder="1" applyAlignment="1">
      <alignment shrinkToFit="1"/>
    </xf>
    <xf numFmtId="0" fontId="24" fillId="4" borderId="1" xfId="0" applyFont="1" applyFill="1" applyBorder="1" applyAlignment="1">
      <alignment vertical="center" wrapText="1"/>
    </xf>
    <xf numFmtId="0" fontId="0" fillId="4" borderId="1" xfId="0" applyFill="1" applyBorder="1" applyAlignment="1">
      <alignment vertical="center" wrapText="1"/>
    </xf>
    <xf numFmtId="0" fontId="6" fillId="2" borderId="0" xfId="2" applyFont="1" applyFill="1">
      <alignment vertical="center"/>
    </xf>
    <xf numFmtId="0" fontId="7" fillId="2" borderId="0" xfId="2" applyFont="1" applyFill="1">
      <alignment vertical="center"/>
    </xf>
    <xf numFmtId="0" fontId="25" fillId="2" borderId="0" xfId="2" applyFont="1" applyFill="1">
      <alignment vertical="center"/>
    </xf>
    <xf numFmtId="3" fontId="6" fillId="2" borderId="0" xfId="2" applyNumberFormat="1" applyFont="1" applyFill="1" applyAlignment="1">
      <alignment horizontal="right" vertical="center"/>
    </xf>
    <xf numFmtId="0" fontId="15" fillId="2" borderId="0" xfId="3" applyFont="1" applyFill="1" applyAlignment="1">
      <alignment horizontal="left" vertical="center"/>
    </xf>
    <xf numFmtId="0" fontId="6" fillId="2" borderId="7" xfId="2" applyFont="1" applyFill="1" applyBorder="1" applyAlignment="1">
      <alignment horizontal="right" vertical="center"/>
    </xf>
    <xf numFmtId="0" fontId="6" fillId="2" borderId="4" xfId="2" applyFont="1" applyFill="1" applyBorder="1">
      <alignment vertical="center"/>
    </xf>
    <xf numFmtId="0" fontId="6" fillId="2" borderId="4" xfId="2" applyFont="1" applyFill="1" applyBorder="1" applyAlignment="1">
      <alignment horizontal="right" vertical="center"/>
    </xf>
    <xf numFmtId="0" fontId="11" fillId="2" borderId="0" xfId="3" applyFont="1" applyFill="1" applyAlignment="1">
      <alignment horizontal="left" vertical="center"/>
    </xf>
    <xf numFmtId="0" fontId="6" fillId="2" borderId="7" xfId="2" applyFont="1" applyFill="1" applyBorder="1">
      <alignment vertical="center"/>
    </xf>
    <xf numFmtId="0" fontId="8" fillId="2" borderId="0" xfId="2" applyFont="1" applyFill="1" applyAlignment="1">
      <alignment horizontal="center" vertical="center"/>
    </xf>
    <xf numFmtId="0" fontId="7" fillId="2" borderId="0" xfId="2" applyFont="1" applyFill="1" applyAlignment="1">
      <alignment horizontal="right" vertical="center"/>
    </xf>
    <xf numFmtId="0" fontId="6" fillId="2" borderId="0" xfId="2" applyFont="1" applyFill="1" applyAlignment="1">
      <alignment horizontal="right" vertical="center"/>
    </xf>
    <xf numFmtId="0" fontId="9" fillId="2" borderId="0" xfId="2" applyFont="1" applyFill="1">
      <alignment vertical="center"/>
    </xf>
    <xf numFmtId="12" fontId="7" fillId="0" borderId="0" xfId="2" applyNumberFormat="1" applyFont="1" applyAlignment="1">
      <alignment horizontal="left" vertical="center"/>
    </xf>
    <xf numFmtId="180" fontId="0" fillId="0" borderId="1" xfId="0" applyNumberFormat="1" applyBorder="1"/>
    <xf numFmtId="0" fontId="27" fillId="0" borderId="0" xfId="3" applyFont="1" applyAlignment="1">
      <alignment horizontal="centerContinuous" vertical="center"/>
    </xf>
    <xf numFmtId="0" fontId="28" fillId="0" borderId="0" xfId="3" applyFont="1">
      <alignment vertical="center"/>
    </xf>
    <xf numFmtId="0" fontId="31" fillId="0" borderId="0" xfId="0" applyFont="1" applyAlignment="1">
      <alignment horizontal="left" vertical="center"/>
    </xf>
    <xf numFmtId="0" fontId="30" fillId="0" borderId="0" xfId="0" applyFont="1" applyAlignment="1">
      <alignment vertical="center"/>
    </xf>
    <xf numFmtId="0" fontId="29" fillId="0" borderId="0" xfId="0" applyFont="1" applyAlignment="1">
      <alignment horizontal="left" vertical="center" wrapText="1"/>
    </xf>
    <xf numFmtId="0" fontId="30" fillId="0" borderId="0" xfId="0" applyFont="1" applyAlignment="1">
      <alignment vertical="center" wrapText="1"/>
    </xf>
    <xf numFmtId="0" fontId="7" fillId="2" borderId="0" xfId="3" applyFont="1" applyFill="1" applyAlignment="1">
      <alignment horizontal="left" vertical="center" shrinkToFit="1"/>
    </xf>
    <xf numFmtId="0" fontId="32" fillId="0" borderId="0" xfId="0" applyFont="1" applyAlignment="1">
      <alignment horizontal="left" vertical="center"/>
    </xf>
    <xf numFmtId="0" fontId="33" fillId="0" borderId="0" xfId="0" applyFont="1" applyAlignment="1">
      <alignment horizontal="left" vertical="center"/>
    </xf>
    <xf numFmtId="0" fontId="25" fillId="2" borderId="0" xfId="3" applyFont="1" applyFill="1" applyAlignment="1">
      <alignment horizontal="centerContinuous" vertical="center"/>
    </xf>
    <xf numFmtId="0" fontId="13" fillId="2" borderId="0" xfId="3" applyFont="1" applyFill="1" applyAlignment="1" applyProtection="1">
      <alignment vertical="center" shrinkToFit="1"/>
      <protection locked="0"/>
    </xf>
    <xf numFmtId="58" fontId="7" fillId="2" borderId="0" xfId="3" applyNumberFormat="1" applyFont="1" applyFill="1" applyAlignment="1">
      <alignment horizontal="center" vertical="center"/>
    </xf>
    <xf numFmtId="0" fontId="19" fillId="2" borderId="2" xfId="3" applyFont="1" applyFill="1" applyBorder="1">
      <alignment vertical="center"/>
    </xf>
    <xf numFmtId="0" fontId="19" fillId="2" borderId="10" xfId="3" applyFont="1" applyFill="1" applyBorder="1">
      <alignment vertical="center"/>
    </xf>
    <xf numFmtId="0" fontId="19" fillId="2" borderId="3" xfId="3" applyFont="1" applyFill="1" applyBorder="1">
      <alignment vertical="center"/>
    </xf>
    <xf numFmtId="0" fontId="19" fillId="2" borderId="10" xfId="3" applyFont="1" applyFill="1" applyBorder="1" applyAlignment="1">
      <alignment horizontal="center" vertical="center"/>
    </xf>
    <xf numFmtId="0" fontId="19" fillId="2" borderId="3" xfId="3" applyFont="1" applyFill="1" applyBorder="1" applyAlignment="1">
      <alignment horizontal="center" vertical="center"/>
    </xf>
    <xf numFmtId="0" fontId="34" fillId="0" borderId="0" xfId="0" applyFont="1" applyAlignment="1">
      <alignment horizontal="left" vertical="center"/>
    </xf>
    <xf numFmtId="49" fontId="7" fillId="2" borderId="0" xfId="3" applyNumberFormat="1" applyFont="1" applyFill="1">
      <alignment vertical="center"/>
    </xf>
    <xf numFmtId="0" fontId="35" fillId="2" borderId="0" xfId="3" applyFont="1" applyFill="1">
      <alignment vertical="center"/>
    </xf>
    <xf numFmtId="0" fontId="13" fillId="2" borderId="2" xfId="3" applyFont="1" applyFill="1" applyBorder="1">
      <alignment vertical="center"/>
    </xf>
    <xf numFmtId="0" fontId="13" fillId="2" borderId="10" xfId="3" applyFont="1" applyFill="1" applyBorder="1">
      <alignment vertical="center"/>
    </xf>
    <xf numFmtId="0" fontId="13" fillId="2" borderId="3" xfId="3" applyFont="1" applyFill="1" applyBorder="1">
      <alignment vertical="center"/>
    </xf>
    <xf numFmtId="0" fontId="13" fillId="2" borderId="5" xfId="3" applyFont="1" applyFill="1" applyBorder="1">
      <alignment vertical="center"/>
    </xf>
    <xf numFmtId="0" fontId="13" fillId="2" borderId="19" xfId="3" applyFont="1" applyFill="1" applyBorder="1">
      <alignment vertical="center"/>
    </xf>
    <xf numFmtId="0" fontId="13" fillId="2" borderId="19" xfId="3" applyFont="1" applyFill="1" applyBorder="1" applyAlignment="1">
      <alignment horizontal="center" vertical="center"/>
    </xf>
    <xf numFmtId="0" fontId="13" fillId="2" borderId="6" xfId="3" applyFont="1" applyFill="1" applyBorder="1" applyAlignment="1">
      <alignment horizontal="center" vertical="center"/>
    </xf>
    <xf numFmtId="0" fontId="13" fillId="2" borderId="0" xfId="3" applyFont="1" applyFill="1" applyAlignment="1">
      <alignment horizontal="left" vertical="center"/>
    </xf>
    <xf numFmtId="0" fontId="7" fillId="2" borderId="0" xfId="3" applyFont="1" applyFill="1" applyAlignment="1">
      <alignment horizontal="left" vertical="top" wrapText="1"/>
    </xf>
    <xf numFmtId="0" fontId="32" fillId="2" borderId="0" xfId="0" applyFont="1" applyFill="1" applyAlignment="1">
      <alignment horizontal="left" vertical="center"/>
    </xf>
    <xf numFmtId="0" fontId="33" fillId="2" borderId="0" xfId="0" applyFont="1" applyFill="1" applyAlignment="1">
      <alignment horizontal="left" vertical="center"/>
    </xf>
    <xf numFmtId="0" fontId="0" fillId="0" borderId="1" xfId="0" applyBorder="1"/>
    <xf numFmtId="12" fontId="0" fillId="4" borderId="1" xfId="0" applyNumberFormat="1" applyFill="1" applyBorder="1"/>
    <xf numFmtId="0" fontId="0" fillId="4" borderId="1" xfId="0" applyFill="1" applyBorder="1"/>
    <xf numFmtId="0" fontId="0" fillId="6" borderId="1" xfId="0" applyFill="1" applyBorder="1"/>
    <xf numFmtId="0" fontId="0" fillId="0" borderId="27" xfId="0" applyBorder="1"/>
    <xf numFmtId="0" fontId="0" fillId="0" borderId="28" xfId="0" applyBorder="1"/>
    <xf numFmtId="12" fontId="0" fillId="0" borderId="28" xfId="0" applyNumberFormat="1" applyBorder="1"/>
    <xf numFmtId="3" fontId="0" fillId="0" borderId="29" xfId="0" applyNumberFormat="1" applyBorder="1"/>
    <xf numFmtId="0" fontId="0" fillId="6" borderId="30" xfId="0" applyFill="1" applyBorder="1"/>
    <xf numFmtId="3" fontId="0" fillId="0" borderId="31" xfId="0" applyNumberFormat="1" applyBorder="1"/>
    <xf numFmtId="0" fontId="0" fillId="0" borderId="31" xfId="0" applyBorder="1"/>
    <xf numFmtId="0" fontId="0" fillId="6" borderId="32" xfId="0" applyFill="1" applyBorder="1"/>
    <xf numFmtId="0" fontId="0" fillId="6" borderId="33" xfId="0" applyFill="1" applyBorder="1"/>
    <xf numFmtId="12" fontId="0" fillId="0" borderId="33" xfId="0" applyNumberFormat="1" applyBorder="1"/>
    <xf numFmtId="0" fontId="0" fillId="0" borderId="33" xfId="0" applyBorder="1"/>
    <xf numFmtId="38" fontId="0" fillId="0" borderId="34" xfId="0" applyNumberFormat="1" applyBorder="1"/>
    <xf numFmtId="0" fontId="0" fillId="0" borderId="35" xfId="0" applyBorder="1"/>
    <xf numFmtId="12" fontId="7" fillId="0" borderId="0" xfId="2" applyNumberFormat="1" applyFont="1">
      <alignment vertical="center"/>
    </xf>
    <xf numFmtId="176" fontId="7" fillId="0" borderId="0" xfId="2" applyNumberFormat="1" applyFont="1">
      <alignment vertical="center"/>
    </xf>
    <xf numFmtId="0" fontId="25" fillId="2" borderId="0" xfId="2" applyFont="1" applyFill="1" applyAlignment="1">
      <alignment horizontal="right" vertical="center"/>
    </xf>
    <xf numFmtId="0" fontId="38" fillId="2" borderId="0" xfId="2" applyFont="1" applyFill="1">
      <alignment vertical="center"/>
    </xf>
    <xf numFmtId="0" fontId="39" fillId="2" borderId="0" xfId="2" applyFont="1" applyFill="1" applyProtection="1">
      <alignment vertical="center"/>
      <protection locked="0"/>
    </xf>
    <xf numFmtId="0" fontId="7" fillId="3" borderId="13" xfId="2" applyFont="1" applyFill="1" applyBorder="1" applyAlignment="1" applyProtection="1">
      <alignment vertical="center" wrapText="1"/>
      <protection locked="0"/>
    </xf>
    <xf numFmtId="0" fontId="7" fillId="3" borderId="17" xfId="2" applyFont="1" applyFill="1" applyBorder="1" applyAlignment="1" applyProtection="1">
      <alignment vertical="center" wrapText="1"/>
      <protection locked="0"/>
    </xf>
    <xf numFmtId="0" fontId="6" fillId="0" borderId="7" xfId="2" applyFont="1" applyBorder="1" applyAlignment="1">
      <alignment horizontal="right" vertical="center"/>
    </xf>
    <xf numFmtId="0" fontId="7" fillId="2" borderId="0" xfId="3" applyFont="1" applyFill="1" applyAlignment="1">
      <alignment horizontal="left" vertical="center"/>
    </xf>
    <xf numFmtId="0" fontId="7" fillId="2" borderId="0" xfId="3" applyFont="1" applyFill="1" applyAlignment="1">
      <alignment horizontal="left" vertical="center" wrapText="1"/>
    </xf>
    <xf numFmtId="0" fontId="6" fillId="2" borderId="4" xfId="2" applyFont="1" applyFill="1" applyBorder="1" applyAlignment="1">
      <alignment horizontal="center" vertical="center" wrapText="1"/>
    </xf>
    <xf numFmtId="0" fontId="6" fillId="2" borderId="7" xfId="2" applyFont="1" applyFill="1" applyBorder="1" applyAlignment="1">
      <alignment horizontal="center" vertical="center" wrapText="1"/>
    </xf>
    <xf numFmtId="0" fontId="7" fillId="0" borderId="0" xfId="3" applyFont="1" applyAlignment="1" applyProtection="1">
      <alignment vertical="center" shrinkToFit="1"/>
      <protection locked="0"/>
    </xf>
    <xf numFmtId="0" fontId="41" fillId="2" borderId="0" xfId="7" applyFont="1" applyFill="1">
      <alignment vertical="center"/>
    </xf>
    <xf numFmtId="0" fontId="42" fillId="2" borderId="0" xfId="7" applyFont="1" applyFill="1">
      <alignment vertical="center"/>
    </xf>
    <xf numFmtId="0" fontId="42" fillId="2" borderId="0" xfId="7" applyFont="1" applyFill="1" applyAlignment="1">
      <alignment horizontal="center" vertical="center"/>
    </xf>
    <xf numFmtId="0" fontId="42" fillId="0" borderId="0" xfId="7" applyFont="1">
      <alignment vertical="center"/>
    </xf>
    <xf numFmtId="0" fontId="44" fillId="2" borderId="0" xfId="7" applyFont="1" applyFill="1" applyAlignment="1">
      <alignment horizontal="center" vertical="center"/>
    </xf>
    <xf numFmtId="0" fontId="42" fillId="2" borderId="0" xfId="7" applyFont="1" applyFill="1" applyAlignment="1">
      <alignment horizontal="center" vertical="center" shrinkToFit="1"/>
    </xf>
    <xf numFmtId="0" fontId="41" fillId="2" borderId="0" xfId="7" applyFont="1" applyFill="1" applyAlignment="1">
      <alignment horizontal="center" vertical="center"/>
    </xf>
    <xf numFmtId="0" fontId="46" fillId="2" borderId="0" xfId="7" applyFont="1" applyFill="1" applyAlignment="1">
      <alignment vertical="center" wrapText="1"/>
    </xf>
    <xf numFmtId="0" fontId="49" fillId="2" borderId="0" xfId="7" applyFont="1" applyFill="1">
      <alignment vertical="center"/>
    </xf>
    <xf numFmtId="0" fontId="46" fillId="2" borderId="0" xfId="7" applyFont="1" applyFill="1">
      <alignment vertical="center"/>
    </xf>
    <xf numFmtId="0" fontId="42" fillId="2" borderId="0" xfId="8" applyFont="1" applyFill="1">
      <alignment vertical="center"/>
    </xf>
    <xf numFmtId="0" fontId="42" fillId="0" borderId="0" xfId="8" applyFont="1">
      <alignment vertical="center"/>
    </xf>
    <xf numFmtId="0" fontId="45" fillId="0" borderId="0" xfId="8" applyFont="1" applyAlignment="1">
      <alignment horizontal="left" vertical="center" wrapText="1"/>
    </xf>
    <xf numFmtId="0" fontId="42" fillId="2" borderId="0" xfId="7" applyFont="1" applyFill="1" applyAlignment="1">
      <alignment vertical="center" wrapText="1"/>
    </xf>
    <xf numFmtId="0" fontId="45" fillId="0" borderId="19" xfId="7" applyFont="1" applyBorder="1" applyAlignment="1">
      <alignment vertical="center" shrinkToFit="1"/>
    </xf>
    <xf numFmtId="0" fontId="45" fillId="0" borderId="0" xfId="7" applyFont="1" applyAlignment="1">
      <alignment vertical="center" shrinkToFit="1"/>
    </xf>
    <xf numFmtId="0" fontId="45" fillId="0" borderId="0" xfId="7" applyFont="1" applyAlignment="1">
      <alignment horizontal="center" vertical="center" shrinkToFit="1"/>
    </xf>
    <xf numFmtId="0" fontId="42" fillId="0" borderId="0" xfId="7" applyFont="1" applyAlignment="1">
      <alignment horizontal="center" vertical="center"/>
    </xf>
    <xf numFmtId="0" fontId="46" fillId="2" borderId="0" xfId="7" applyFont="1" applyFill="1" applyAlignment="1">
      <alignment horizontal="center" vertical="center" wrapText="1"/>
    </xf>
    <xf numFmtId="0" fontId="48" fillId="2" borderId="0" xfId="7" applyFont="1" applyFill="1" applyAlignment="1">
      <alignment horizontal="center" vertical="center" wrapText="1"/>
    </xf>
    <xf numFmtId="0" fontId="46" fillId="2" borderId="0" xfId="8" applyFont="1" applyFill="1" applyAlignment="1">
      <alignment horizontal="left" vertical="center"/>
    </xf>
    <xf numFmtId="0" fontId="42" fillId="2" borderId="0" xfId="8" applyFont="1" applyFill="1" applyAlignment="1">
      <alignment horizontal="center" vertical="center"/>
    </xf>
    <xf numFmtId="0" fontId="51" fillId="2" borderId="0" xfId="8" applyFont="1" applyFill="1" applyAlignment="1">
      <alignment horizontal="center" vertical="center"/>
    </xf>
    <xf numFmtId="0" fontId="51" fillId="2" borderId="0" xfId="8" applyFont="1" applyFill="1" applyAlignment="1">
      <alignment horizontal="right" vertical="center"/>
    </xf>
    <xf numFmtId="0" fontId="42" fillId="2" borderId="0" xfId="8" applyFont="1" applyFill="1" applyAlignment="1">
      <alignment vertical="center" shrinkToFit="1"/>
    </xf>
    <xf numFmtId="0" fontId="42" fillId="2" borderId="0" xfId="8" applyFont="1" applyFill="1" applyAlignment="1">
      <alignment horizontal="center" vertical="center" shrinkToFit="1"/>
    </xf>
    <xf numFmtId="0" fontId="53" fillId="2" borderId="0" xfId="8" applyFont="1" applyFill="1" applyAlignment="1">
      <alignment horizontal="left" vertical="top" wrapText="1"/>
    </xf>
    <xf numFmtId="0" fontId="45" fillId="0" borderId="0" xfId="8" applyFont="1">
      <alignment vertical="center"/>
    </xf>
    <xf numFmtId="0" fontId="41" fillId="2" borderId="0" xfId="8" applyFont="1" applyFill="1">
      <alignment vertical="center"/>
    </xf>
    <xf numFmtId="0" fontId="46" fillId="2" borderId="0" xfId="8" applyFont="1" applyFill="1">
      <alignment vertical="center"/>
    </xf>
    <xf numFmtId="0" fontId="7" fillId="0" borderId="0" xfId="8" applyFont="1">
      <alignment vertical="center"/>
    </xf>
    <xf numFmtId="0" fontId="42" fillId="3" borderId="19" xfId="8" applyFont="1" applyFill="1" applyBorder="1">
      <alignment vertical="center"/>
    </xf>
    <xf numFmtId="0" fontId="42" fillId="3" borderId="6" xfId="8" applyFont="1" applyFill="1" applyBorder="1">
      <alignment vertical="center"/>
    </xf>
    <xf numFmtId="0" fontId="46" fillId="2" borderId="0" xfId="8" applyFont="1" applyFill="1" applyAlignment="1">
      <alignment horizontal="center" vertical="center" wrapText="1"/>
    </xf>
    <xf numFmtId="0" fontId="48" fillId="2" borderId="0" xfId="8" applyFont="1" applyFill="1" applyAlignment="1">
      <alignment horizontal="center" vertical="center" wrapText="1"/>
    </xf>
    <xf numFmtId="0" fontId="42" fillId="3" borderId="45" xfId="8" applyFont="1" applyFill="1" applyBorder="1">
      <alignment vertical="center"/>
    </xf>
    <xf numFmtId="0" fontId="42" fillId="3" borderId="46" xfId="8" applyFont="1" applyFill="1" applyBorder="1">
      <alignment vertical="center"/>
    </xf>
    <xf numFmtId="0" fontId="15" fillId="0" borderId="0" xfId="0" applyFont="1" applyAlignment="1">
      <alignment horizontal="left" vertical="center"/>
    </xf>
    <xf numFmtId="0" fontId="19" fillId="0" borderId="0" xfId="0" applyFont="1" applyAlignment="1">
      <alignment horizontal="left" vertical="center"/>
    </xf>
    <xf numFmtId="0" fontId="55" fillId="0" borderId="0" xfId="0" applyFont="1"/>
    <xf numFmtId="0" fontId="55" fillId="2" borderId="0" xfId="0" applyFont="1" applyFill="1"/>
    <xf numFmtId="0" fontId="56" fillId="2" borderId="0" xfId="0" applyFont="1" applyFill="1" applyAlignment="1">
      <alignment horizontal="left" vertical="center"/>
    </xf>
    <xf numFmtId="0" fontId="57" fillId="2" borderId="0" xfId="0" applyFont="1" applyFill="1" applyAlignment="1">
      <alignment horizontal="left" vertical="center"/>
    </xf>
    <xf numFmtId="0" fontId="55" fillId="2" borderId="0" xfId="0" applyFont="1" applyFill="1" applyAlignment="1">
      <alignment horizontal="center" vertical="center"/>
    </xf>
    <xf numFmtId="0" fontId="59" fillId="2" borderId="0" xfId="3" applyFont="1" applyFill="1">
      <alignment vertical="center"/>
    </xf>
    <xf numFmtId="0" fontId="55" fillId="2" borderId="0" xfId="0" applyFont="1" applyFill="1" applyAlignment="1">
      <alignment horizontal="right"/>
    </xf>
    <xf numFmtId="0" fontId="58" fillId="2" borderId="0" xfId="0" applyFont="1" applyFill="1" applyAlignment="1">
      <alignment horizontal="center" vertical="center"/>
    </xf>
    <xf numFmtId="0" fontId="55" fillId="0" borderId="0" xfId="0" applyFont="1" applyAlignment="1">
      <alignment horizontal="center" vertical="center"/>
    </xf>
    <xf numFmtId="0" fontId="46" fillId="0" borderId="0" xfId="8" applyFont="1" applyAlignment="1">
      <alignment horizontal="center" vertical="center" wrapText="1"/>
    </xf>
    <xf numFmtId="0" fontId="60" fillId="2" borderId="0" xfId="8" applyFont="1" applyFill="1" applyAlignment="1">
      <alignment horizontal="left" vertical="center"/>
    </xf>
    <xf numFmtId="3" fontId="6" fillId="2" borderId="47" xfId="2" applyNumberFormat="1" applyFont="1" applyFill="1" applyBorder="1" applyAlignment="1">
      <alignment horizontal="center" vertical="center" wrapText="1"/>
    </xf>
    <xf numFmtId="0" fontId="6" fillId="2" borderId="48" xfId="2" applyFont="1" applyFill="1" applyBorder="1" applyAlignment="1">
      <alignment horizontal="right" vertical="center" wrapText="1"/>
    </xf>
    <xf numFmtId="0" fontId="6" fillId="2" borderId="5" xfId="2" applyFont="1" applyFill="1" applyBorder="1" applyAlignment="1">
      <alignment horizontal="center" vertical="center" wrapText="1"/>
    </xf>
    <xf numFmtId="0" fontId="7" fillId="3" borderId="1" xfId="2" applyFont="1" applyFill="1" applyBorder="1" applyAlignment="1" applyProtection="1">
      <alignment vertical="center" wrapText="1"/>
      <protection locked="0"/>
    </xf>
    <xf numFmtId="178" fontId="6" fillId="3" borderId="8" xfId="2" applyNumberFormat="1" applyFont="1" applyFill="1" applyBorder="1" applyAlignment="1" applyProtection="1">
      <alignment vertical="center" wrapText="1"/>
      <protection locked="0"/>
    </xf>
    <xf numFmtId="0" fontId="6" fillId="2" borderId="5" xfId="2" applyFont="1" applyFill="1" applyBorder="1" applyAlignment="1">
      <alignment horizontal="right" vertical="center"/>
    </xf>
    <xf numFmtId="0" fontId="6" fillId="2" borderId="4" xfId="2" applyFont="1" applyFill="1" applyBorder="1" applyAlignment="1">
      <alignment horizontal="left" vertical="center" indent="1"/>
    </xf>
    <xf numFmtId="0" fontId="6" fillId="2" borderId="49" xfId="2" applyFont="1" applyFill="1" applyBorder="1" applyAlignment="1">
      <alignment horizontal="right" vertical="center" wrapText="1"/>
    </xf>
    <xf numFmtId="178" fontId="6" fillId="5" borderId="51" xfId="2" applyNumberFormat="1" applyFont="1" applyFill="1" applyBorder="1" applyAlignment="1">
      <alignment horizontal="right" vertical="center"/>
    </xf>
    <xf numFmtId="0" fontId="55" fillId="2" borderId="1" xfId="0" applyFont="1" applyFill="1" applyBorder="1" applyAlignment="1">
      <alignment horizontal="center" vertical="center"/>
    </xf>
    <xf numFmtId="0" fontId="55" fillId="4" borderId="1" xfId="0" applyFont="1" applyFill="1" applyBorder="1" applyAlignment="1">
      <alignment horizontal="center" vertical="center"/>
    </xf>
    <xf numFmtId="0" fontId="13" fillId="2" borderId="0" xfId="3" applyFont="1" applyFill="1" applyAlignment="1">
      <alignment horizontal="center" vertical="center"/>
    </xf>
    <xf numFmtId="0" fontId="25" fillId="2" borderId="0" xfId="2" applyFont="1" applyFill="1" applyAlignment="1">
      <alignment horizontal="left" vertical="center"/>
    </xf>
    <xf numFmtId="0" fontId="7" fillId="2" borderId="0" xfId="2" applyFont="1" applyFill="1" applyAlignment="1">
      <alignment horizontal="left" vertical="center"/>
    </xf>
    <xf numFmtId="0" fontId="62" fillId="0" borderId="0" xfId="0" applyFont="1" applyAlignment="1">
      <alignment vertical="center"/>
    </xf>
    <xf numFmtId="0" fontId="49" fillId="2" borderId="13" xfId="8" applyFont="1" applyFill="1" applyBorder="1">
      <alignment vertical="center"/>
    </xf>
    <xf numFmtId="0" fontId="53" fillId="2" borderId="12" xfId="8" applyFont="1" applyFill="1" applyBorder="1" applyAlignment="1">
      <alignment vertical="top" wrapText="1"/>
    </xf>
    <xf numFmtId="0" fontId="53" fillId="2" borderId="0" xfId="8" applyFont="1" applyFill="1" applyAlignment="1">
      <alignment vertical="top" wrapText="1"/>
    </xf>
    <xf numFmtId="0" fontId="63" fillId="0" borderId="0" xfId="0" applyFont="1" applyAlignment="1">
      <alignment vertical="center"/>
    </xf>
    <xf numFmtId="0" fontId="7" fillId="3" borderId="3" xfId="2" applyFont="1" applyFill="1" applyBorder="1" applyAlignment="1" applyProtection="1">
      <alignment vertical="center" wrapText="1"/>
      <protection locked="0"/>
    </xf>
    <xf numFmtId="0" fontId="58" fillId="3" borderId="2" xfId="0" applyFont="1" applyFill="1" applyBorder="1" applyAlignment="1">
      <alignment horizontal="center" vertical="center"/>
    </xf>
    <xf numFmtId="0" fontId="58" fillId="3" borderId="3" xfId="0" applyFont="1" applyFill="1" applyBorder="1" applyAlignment="1">
      <alignment horizontal="center" vertical="center"/>
    </xf>
    <xf numFmtId="0" fontId="48" fillId="3" borderId="19" xfId="7" applyFont="1" applyFill="1" applyBorder="1">
      <alignment vertical="center"/>
    </xf>
    <xf numFmtId="0" fontId="48" fillId="2" borderId="42" xfId="7" applyFont="1" applyFill="1" applyBorder="1">
      <alignment vertical="center"/>
    </xf>
    <xf numFmtId="0" fontId="48" fillId="2" borderId="19" xfId="7" applyFont="1" applyFill="1" applyBorder="1">
      <alignment vertical="center"/>
    </xf>
    <xf numFmtId="0" fontId="48" fillId="2" borderId="6" xfId="7" applyFont="1" applyFill="1" applyBorder="1">
      <alignment vertical="center"/>
    </xf>
    <xf numFmtId="0" fontId="48" fillId="3" borderId="14" xfId="7" applyFont="1" applyFill="1" applyBorder="1">
      <alignment vertical="center"/>
    </xf>
    <xf numFmtId="0" fontId="48" fillId="2" borderId="43" xfId="7" applyFont="1" applyFill="1" applyBorder="1">
      <alignment vertical="center"/>
    </xf>
    <xf numFmtId="0" fontId="48" fillId="5" borderId="14" xfId="7" applyFont="1" applyFill="1" applyBorder="1" applyAlignment="1">
      <alignment horizontal="right" vertical="center"/>
    </xf>
    <xf numFmtId="0" fontId="48" fillId="2" borderId="9" xfId="7" applyFont="1" applyFill="1" applyBorder="1">
      <alignment vertical="center"/>
    </xf>
    <xf numFmtId="0" fontId="42" fillId="0" borderId="0" xfId="8" applyFont="1" applyAlignment="1">
      <alignment horizontal="left" vertical="center"/>
    </xf>
    <xf numFmtId="0" fontId="11" fillId="2" borderId="0" xfId="2" applyFont="1" applyFill="1" applyAlignment="1">
      <alignment horizontal="left" vertical="center"/>
    </xf>
    <xf numFmtId="0" fontId="7" fillId="0" borderId="0" xfId="2" applyFont="1" applyAlignment="1">
      <alignment vertical="center" wrapText="1"/>
    </xf>
    <xf numFmtId="0" fontId="6" fillId="2" borderId="6" xfId="2" applyFont="1" applyFill="1" applyBorder="1" applyAlignment="1">
      <alignment horizontal="center" vertical="center" wrapText="1"/>
    </xf>
    <xf numFmtId="0" fontId="6" fillId="2" borderId="9" xfId="2" applyFont="1" applyFill="1" applyBorder="1" applyAlignment="1">
      <alignment horizontal="right" vertical="center" wrapText="1"/>
    </xf>
    <xf numFmtId="0" fontId="6" fillId="2" borderId="7" xfId="2" applyFont="1" applyFill="1" applyBorder="1" applyAlignment="1">
      <alignment horizontal="right" vertical="center" wrapText="1"/>
    </xf>
    <xf numFmtId="0" fontId="10" fillId="2" borderId="8" xfId="2" applyFont="1" applyFill="1" applyBorder="1" applyAlignment="1">
      <alignment horizontal="right" vertical="center" wrapText="1"/>
    </xf>
    <xf numFmtId="0" fontId="11" fillId="2" borderId="0" xfId="2" applyFont="1" applyFill="1">
      <alignment vertical="center"/>
    </xf>
    <xf numFmtId="3" fontId="6" fillId="2" borderId="15" xfId="2" applyNumberFormat="1" applyFont="1" applyFill="1" applyBorder="1" applyAlignment="1">
      <alignment horizontal="center" vertical="center" wrapText="1"/>
    </xf>
    <xf numFmtId="0" fontId="6" fillId="2" borderId="16" xfId="2" applyFont="1" applyFill="1" applyBorder="1" applyAlignment="1">
      <alignment horizontal="right" vertical="center" wrapText="1"/>
    </xf>
    <xf numFmtId="0" fontId="6" fillId="2" borderId="50" xfId="2" applyFont="1" applyFill="1" applyBorder="1" applyAlignment="1">
      <alignment horizontal="right" vertical="center" wrapText="1"/>
    </xf>
    <xf numFmtId="178" fontId="6" fillId="5" borderId="48" xfId="2" applyNumberFormat="1" applyFont="1" applyFill="1" applyBorder="1" applyAlignment="1">
      <alignment horizontal="right" vertical="center"/>
    </xf>
    <xf numFmtId="0" fontId="30" fillId="0" borderId="0" xfId="0" applyFont="1" applyAlignment="1">
      <alignment vertical="center"/>
    </xf>
    <xf numFmtId="0" fontId="55" fillId="0" borderId="2" xfId="0" applyFont="1" applyBorder="1" applyAlignment="1">
      <alignment horizontal="left" vertical="center" wrapText="1"/>
    </xf>
    <xf numFmtId="0" fontId="55" fillId="0" borderId="10" xfId="0" applyFont="1" applyBorder="1" applyAlignment="1">
      <alignment horizontal="left" vertical="center" wrapText="1"/>
    </xf>
    <xf numFmtId="0" fontId="55" fillId="0" borderId="3" xfId="0" applyFont="1" applyBorder="1" applyAlignment="1">
      <alignment horizontal="left" vertical="center" wrapText="1"/>
    </xf>
    <xf numFmtId="0" fontId="58" fillId="3" borderId="2" xfId="0" applyFont="1" applyFill="1" applyBorder="1" applyAlignment="1">
      <alignment horizontal="center" vertical="center"/>
    </xf>
    <xf numFmtId="0" fontId="58" fillId="3" borderId="3" xfId="0" applyFont="1" applyFill="1" applyBorder="1" applyAlignment="1">
      <alignment horizontal="center" vertical="center"/>
    </xf>
    <xf numFmtId="0" fontId="58" fillId="3" borderId="10" xfId="0" applyFont="1" applyFill="1" applyBorder="1" applyAlignment="1">
      <alignment horizontal="center" vertical="center"/>
    </xf>
    <xf numFmtId="0" fontId="55" fillId="4" borderId="2" xfId="0" applyFont="1" applyFill="1" applyBorder="1" applyAlignment="1">
      <alignment horizontal="center" vertical="center"/>
    </xf>
    <xf numFmtId="0" fontId="55" fillId="4" borderId="10" xfId="0" applyFont="1" applyFill="1" applyBorder="1" applyAlignment="1">
      <alignment horizontal="center" vertical="center"/>
    </xf>
    <xf numFmtId="0" fontId="55" fillId="4" borderId="3" xfId="0" applyFont="1" applyFill="1" applyBorder="1" applyAlignment="1">
      <alignment horizontal="center" vertical="center"/>
    </xf>
    <xf numFmtId="0" fontId="55" fillId="4" borderId="2" xfId="0" applyFont="1" applyFill="1" applyBorder="1" applyAlignment="1">
      <alignment horizontal="center" vertical="center" shrinkToFit="1"/>
    </xf>
    <xf numFmtId="0" fontId="55" fillId="4" borderId="3" xfId="0" applyFont="1" applyFill="1" applyBorder="1" applyAlignment="1">
      <alignment horizontal="center" vertical="center" shrinkToFit="1"/>
    </xf>
    <xf numFmtId="0" fontId="13" fillId="3" borderId="1" xfId="3" applyFont="1" applyFill="1" applyBorder="1" applyAlignment="1" applyProtection="1">
      <alignment horizontal="left" vertical="center" shrinkToFit="1"/>
      <protection locked="0"/>
    </xf>
    <xf numFmtId="0" fontId="13" fillId="0" borderId="1" xfId="3" applyFont="1" applyBorder="1" applyAlignment="1">
      <alignment horizontal="left" vertical="center"/>
    </xf>
    <xf numFmtId="0" fontId="13" fillId="3" borderId="2" xfId="5" applyFont="1" applyFill="1" applyBorder="1" applyAlignment="1" applyProtection="1">
      <alignment horizontal="left" vertical="center" shrinkToFit="1"/>
      <protection locked="0"/>
    </xf>
    <xf numFmtId="0" fontId="13" fillId="3" borderId="10" xfId="3" applyFont="1" applyFill="1" applyBorder="1" applyAlignment="1" applyProtection="1">
      <alignment horizontal="left" vertical="center" shrinkToFit="1"/>
      <protection locked="0"/>
    </xf>
    <xf numFmtId="0" fontId="13" fillId="3" borderId="3" xfId="3" applyFont="1" applyFill="1" applyBorder="1" applyAlignment="1" applyProtection="1">
      <alignment horizontal="left" vertical="center" shrinkToFit="1"/>
      <protection locked="0"/>
    </xf>
    <xf numFmtId="38" fontId="21" fillId="3" borderId="0" xfId="1" applyFont="1" applyFill="1" applyAlignment="1" applyProtection="1">
      <alignment horizontal="center" shrinkToFit="1"/>
      <protection locked="0"/>
    </xf>
    <xf numFmtId="0" fontId="7" fillId="2" borderId="0" xfId="3" applyFont="1" applyFill="1" applyAlignment="1">
      <alignment horizontal="left" vertical="top" wrapText="1"/>
    </xf>
    <xf numFmtId="0" fontId="7" fillId="2" borderId="0" xfId="3" applyFont="1" applyFill="1" applyAlignment="1">
      <alignment horizontal="left" vertical="center" shrinkToFit="1"/>
    </xf>
    <xf numFmtId="0" fontId="13" fillId="2" borderId="0" xfId="3" applyFont="1" applyFill="1" applyAlignment="1">
      <alignment horizontal="left" vertical="center" wrapText="1"/>
    </xf>
    <xf numFmtId="0" fontId="13" fillId="2" borderId="0" xfId="3" applyFont="1" applyFill="1" applyAlignment="1">
      <alignment horizontal="left" vertical="center"/>
    </xf>
    <xf numFmtId="0" fontId="7" fillId="2" borderId="0" xfId="3" applyFont="1" applyFill="1" applyAlignment="1">
      <alignment horizontal="distributed" vertical="center"/>
    </xf>
    <xf numFmtId="0" fontId="7" fillId="3" borderId="0" xfId="3" applyFont="1" applyFill="1" applyAlignment="1" applyProtection="1">
      <alignment vertical="center" wrapText="1"/>
      <protection locked="0"/>
    </xf>
    <xf numFmtId="0" fontId="7" fillId="3" borderId="0" xfId="3" applyFont="1" applyFill="1" applyAlignment="1" applyProtection="1">
      <alignment horizontal="left" vertical="center"/>
      <protection locked="0"/>
    </xf>
    <xf numFmtId="0" fontId="13" fillId="2" borderId="0" xfId="3" applyFont="1" applyFill="1" applyAlignment="1">
      <alignment horizontal="distributed" vertical="center"/>
    </xf>
    <xf numFmtId="0" fontId="7" fillId="3" borderId="0" xfId="3" applyFont="1" applyFill="1" applyProtection="1">
      <alignment vertical="center"/>
      <protection locked="0"/>
    </xf>
    <xf numFmtId="0" fontId="13" fillId="3" borderId="0" xfId="3" applyFont="1" applyFill="1" applyAlignment="1" applyProtection="1">
      <alignment vertical="center" shrinkToFit="1"/>
      <protection locked="0"/>
    </xf>
    <xf numFmtId="0" fontId="13" fillId="3" borderId="0" xfId="3" applyFont="1" applyFill="1" applyAlignment="1" applyProtection="1">
      <alignment horizontal="left" vertical="center" shrinkToFit="1"/>
      <protection locked="0"/>
    </xf>
    <xf numFmtId="58" fontId="7" fillId="3" borderId="0" xfId="3" applyNumberFormat="1" applyFont="1" applyFill="1" applyAlignment="1" applyProtection="1">
      <alignment horizontal="center" vertical="center"/>
      <protection locked="0"/>
    </xf>
    <xf numFmtId="0" fontId="7" fillId="3" borderId="0" xfId="3" applyFont="1" applyFill="1" applyAlignment="1" applyProtection="1">
      <alignment horizontal="center" vertical="center"/>
      <protection locked="0"/>
    </xf>
    <xf numFmtId="0" fontId="7" fillId="2" borderId="0" xfId="3" applyFont="1" applyFill="1" applyAlignment="1">
      <alignment horizontal="left" vertical="center"/>
    </xf>
    <xf numFmtId="0" fontId="42" fillId="2" borderId="0" xfId="8" applyFont="1" applyFill="1" applyAlignment="1">
      <alignment horizontal="center" vertical="center"/>
    </xf>
    <xf numFmtId="0" fontId="42" fillId="0" borderId="2" xfId="8" applyFont="1" applyBorder="1" applyAlignment="1">
      <alignment horizontal="left" vertical="center" wrapText="1"/>
    </xf>
    <xf numFmtId="0" fontId="42" fillId="0" borderId="10" xfId="8" applyFont="1" applyBorder="1" applyAlignment="1">
      <alignment horizontal="left" vertical="center" wrapText="1"/>
    </xf>
    <xf numFmtId="0" fontId="42" fillId="0" borderId="3" xfId="8" applyFont="1" applyBorder="1" applyAlignment="1">
      <alignment horizontal="left" vertical="center" wrapText="1"/>
    </xf>
    <xf numFmtId="0" fontId="45" fillId="3" borderId="2" xfId="8" applyFont="1" applyFill="1" applyBorder="1" applyAlignment="1">
      <alignment horizontal="center" vertical="center"/>
    </xf>
    <xf numFmtId="0" fontId="45" fillId="3" borderId="3" xfId="8" applyFont="1" applyFill="1" applyBorder="1" applyAlignment="1">
      <alignment horizontal="center" vertical="center"/>
    </xf>
    <xf numFmtId="0" fontId="49" fillId="2" borderId="2" xfId="8" applyFont="1" applyFill="1" applyBorder="1" applyAlignment="1">
      <alignment horizontal="center" vertical="center"/>
    </xf>
    <xf numFmtId="0" fontId="49" fillId="2" borderId="3" xfId="8" applyFont="1" applyFill="1" applyBorder="1" applyAlignment="1">
      <alignment horizontal="center" vertical="center"/>
    </xf>
    <xf numFmtId="0" fontId="48" fillId="3" borderId="2" xfId="8" applyFont="1" applyFill="1" applyBorder="1" applyAlignment="1">
      <alignment horizontal="center" vertical="center" wrapText="1"/>
    </xf>
    <xf numFmtId="0" fontId="48" fillId="3" borderId="10" xfId="8" applyFont="1" applyFill="1" applyBorder="1" applyAlignment="1">
      <alignment horizontal="center" vertical="center" wrapText="1"/>
    </xf>
    <xf numFmtId="0" fontId="48" fillId="3" borderId="3" xfId="8" applyFont="1" applyFill="1" applyBorder="1" applyAlignment="1">
      <alignment horizontal="center" vertical="center" wrapText="1"/>
    </xf>
    <xf numFmtId="0" fontId="49" fillId="2" borderId="2" xfId="8" applyFont="1" applyFill="1" applyBorder="1" applyAlignment="1">
      <alignment horizontal="center" vertical="center" wrapText="1"/>
    </xf>
    <xf numFmtId="0" fontId="48" fillId="0" borderId="12" xfId="8" applyFont="1" applyBorder="1" applyAlignment="1">
      <alignment horizontal="left" vertical="center" wrapText="1"/>
    </xf>
    <xf numFmtId="0" fontId="48" fillId="0" borderId="0" xfId="8" applyFont="1" applyAlignment="1">
      <alignment horizontal="left" vertical="center" wrapText="1"/>
    </xf>
    <xf numFmtId="0" fontId="49" fillId="2" borderId="10" xfId="8" applyFont="1" applyFill="1" applyBorder="1" applyAlignment="1">
      <alignment horizontal="center" vertical="center" wrapText="1"/>
    </xf>
    <xf numFmtId="0" fontId="49" fillId="2" borderId="3" xfId="8" applyFont="1" applyFill="1" applyBorder="1" applyAlignment="1">
      <alignment horizontal="center" vertical="center" wrapText="1"/>
    </xf>
    <xf numFmtId="0" fontId="41" fillId="0" borderId="5" xfId="8" applyFont="1" applyBorder="1" applyAlignment="1">
      <alignment horizontal="center" vertical="center" wrapText="1"/>
    </xf>
    <xf numFmtId="0" fontId="41" fillId="0" borderId="6" xfId="8" applyFont="1" applyBorder="1" applyAlignment="1">
      <alignment horizontal="center" vertical="center" wrapText="1"/>
    </xf>
    <xf numFmtId="0" fontId="41" fillId="0" borderId="12" xfId="8" applyFont="1" applyBorder="1" applyAlignment="1">
      <alignment horizontal="center" vertical="center" wrapText="1"/>
    </xf>
    <xf numFmtId="0" fontId="41" fillId="0" borderId="11" xfId="8" applyFont="1" applyBorder="1" applyAlignment="1">
      <alignment horizontal="center" vertical="center" wrapText="1"/>
    </xf>
    <xf numFmtId="0" fontId="41" fillId="0" borderId="8" xfId="8" applyFont="1" applyBorder="1" applyAlignment="1">
      <alignment horizontal="center" vertical="center" wrapText="1"/>
    </xf>
    <xf numFmtId="0" fontId="41" fillId="0" borderId="9" xfId="8" applyFont="1" applyBorder="1" applyAlignment="1">
      <alignment horizontal="center" vertical="center" wrapText="1"/>
    </xf>
    <xf numFmtId="0" fontId="42" fillId="2" borderId="0" xfId="7" applyFont="1" applyFill="1" applyAlignment="1">
      <alignment horizontal="center" vertical="center"/>
    </xf>
    <xf numFmtId="0" fontId="43" fillId="2" borderId="0" xfId="7" applyFont="1" applyFill="1" applyAlignment="1">
      <alignment horizontal="center" vertical="center"/>
    </xf>
    <xf numFmtId="0" fontId="45" fillId="3" borderId="5" xfId="8" applyFont="1" applyFill="1" applyBorder="1" applyAlignment="1">
      <alignment horizontal="center" vertical="center"/>
    </xf>
    <xf numFmtId="0" fontId="45" fillId="3" borderId="6" xfId="8" applyFont="1" applyFill="1" applyBorder="1" applyAlignment="1">
      <alignment horizontal="center" vertical="center"/>
    </xf>
    <xf numFmtId="0" fontId="48" fillId="3" borderId="5" xfId="7" applyFont="1" applyFill="1" applyBorder="1" applyAlignment="1">
      <alignment horizontal="center" vertical="center"/>
    </xf>
    <xf numFmtId="0" fontId="48" fillId="3" borderId="19" xfId="7" applyFont="1" applyFill="1" applyBorder="1" applyAlignment="1">
      <alignment horizontal="center" vertical="center"/>
    </xf>
    <xf numFmtId="0" fontId="48" fillId="3" borderId="6" xfId="7" applyFont="1" applyFill="1" applyBorder="1" applyAlignment="1">
      <alignment horizontal="center" vertical="center"/>
    </xf>
    <xf numFmtId="0" fontId="48" fillId="3" borderId="8" xfId="7" applyFont="1" applyFill="1" applyBorder="1" applyAlignment="1">
      <alignment horizontal="center" vertical="center"/>
    </xf>
    <xf numFmtId="0" fontId="48" fillId="3" borderId="14" xfId="7" applyFont="1" applyFill="1" applyBorder="1" applyAlignment="1">
      <alignment horizontal="center" vertical="center"/>
    </xf>
    <xf numFmtId="0" fontId="48" fillId="3" borderId="9" xfId="7" applyFont="1" applyFill="1" applyBorder="1" applyAlignment="1">
      <alignment horizontal="center" vertical="center"/>
    </xf>
    <xf numFmtId="0" fontId="41" fillId="2" borderId="1" xfId="7" applyFont="1" applyFill="1" applyBorder="1" applyAlignment="1">
      <alignment horizontal="center" vertical="center"/>
    </xf>
    <xf numFmtId="0" fontId="41" fillId="0" borderId="1" xfId="7" applyFont="1" applyBorder="1" applyAlignment="1">
      <alignment horizontal="center" vertical="center"/>
    </xf>
    <xf numFmtId="0" fontId="41" fillId="0" borderId="1" xfId="7" applyFont="1" applyBorder="1" applyAlignment="1">
      <alignment horizontal="center" vertical="center" wrapText="1"/>
    </xf>
    <xf numFmtId="0" fontId="42" fillId="3" borderId="2" xfId="7" applyFont="1" applyFill="1" applyBorder="1" applyAlignment="1">
      <alignment horizontal="center" vertical="center" shrinkToFit="1"/>
    </xf>
    <xf numFmtId="0" fontId="42" fillId="3" borderId="10" xfId="7" applyFont="1" applyFill="1" applyBorder="1" applyAlignment="1">
      <alignment horizontal="center" vertical="center" shrinkToFit="1"/>
    </xf>
    <xf numFmtId="0" fontId="42" fillId="3" borderId="3" xfId="7" applyFont="1" applyFill="1" applyBorder="1" applyAlignment="1">
      <alignment horizontal="center" vertical="center" shrinkToFit="1"/>
    </xf>
    <xf numFmtId="0" fontId="42" fillId="3" borderId="2" xfId="7" applyFont="1" applyFill="1" applyBorder="1" applyAlignment="1">
      <alignment horizontal="center" vertical="center" wrapText="1" shrinkToFit="1"/>
    </xf>
    <xf numFmtId="0" fontId="41" fillId="3" borderId="1" xfId="7" applyFont="1" applyFill="1" applyBorder="1" applyAlignment="1">
      <alignment horizontal="center" vertical="center" wrapText="1"/>
    </xf>
    <xf numFmtId="0" fontId="42" fillId="0" borderId="2" xfId="7" applyFont="1" applyBorder="1" applyAlignment="1">
      <alignment horizontal="center" vertical="center"/>
    </xf>
    <xf numFmtId="0" fontId="42" fillId="0" borderId="10" xfId="7" applyFont="1" applyBorder="1" applyAlignment="1">
      <alignment horizontal="center" vertical="center"/>
    </xf>
    <xf numFmtId="0" fontId="42" fillId="0" borderId="3" xfId="7" applyFont="1" applyBorder="1" applyAlignment="1">
      <alignment horizontal="center" vertical="center"/>
    </xf>
    <xf numFmtId="0" fontId="42" fillId="3" borderId="5" xfId="7" applyFont="1" applyFill="1" applyBorder="1" applyAlignment="1">
      <alignment horizontal="center" vertical="center"/>
    </xf>
    <xf numFmtId="0" fontId="42" fillId="3" borderId="19" xfId="7" applyFont="1" applyFill="1" applyBorder="1" applyAlignment="1">
      <alignment horizontal="center" vertical="center"/>
    </xf>
    <xf numFmtId="0" fontId="42" fillId="3" borderId="6" xfId="7" applyFont="1" applyFill="1" applyBorder="1" applyAlignment="1">
      <alignment horizontal="center" vertical="center"/>
    </xf>
    <xf numFmtId="0" fontId="42" fillId="3" borderId="8" xfId="7" applyFont="1" applyFill="1" applyBorder="1" applyAlignment="1">
      <alignment horizontal="center" vertical="center"/>
    </xf>
    <xf numFmtId="0" fontId="42" fillId="3" borderId="14" xfId="7" applyFont="1" applyFill="1" applyBorder="1" applyAlignment="1">
      <alignment horizontal="center" vertical="center"/>
    </xf>
    <xf numFmtId="0" fontId="42" fillId="3" borderId="9" xfId="7" applyFont="1" applyFill="1" applyBorder="1" applyAlignment="1">
      <alignment horizontal="center" vertical="center"/>
    </xf>
    <xf numFmtId="0" fontId="42" fillId="2" borderId="2" xfId="7" applyFont="1" applyFill="1" applyBorder="1" applyAlignment="1">
      <alignment horizontal="center" vertical="center" wrapText="1"/>
    </xf>
    <xf numFmtId="0" fontId="42" fillId="2" borderId="10" xfId="7" applyFont="1" applyFill="1" applyBorder="1" applyAlignment="1">
      <alignment horizontal="center" vertical="center" wrapText="1"/>
    </xf>
    <xf numFmtId="0" fontId="42" fillId="2" borderId="3" xfId="7" applyFont="1" applyFill="1" applyBorder="1" applyAlignment="1">
      <alignment horizontal="center" vertical="center" wrapText="1"/>
    </xf>
    <xf numFmtId="0" fontId="42" fillId="0" borderId="2" xfId="7" applyFont="1" applyBorder="1" applyAlignment="1">
      <alignment horizontal="center" vertical="center" wrapText="1"/>
    </xf>
    <xf numFmtId="0" fontId="42" fillId="0" borderId="10" xfId="7" applyFont="1" applyBorder="1" applyAlignment="1">
      <alignment horizontal="center" vertical="center" wrapText="1"/>
    </xf>
    <xf numFmtId="0" fontId="42" fillId="0" borderId="3" xfId="7" applyFont="1" applyBorder="1" applyAlignment="1">
      <alignment horizontal="center" vertical="center" wrapText="1"/>
    </xf>
    <xf numFmtId="0" fontId="41" fillId="2" borderId="2" xfId="7" applyFont="1" applyFill="1" applyBorder="1" applyAlignment="1">
      <alignment horizontal="center" vertical="center" wrapText="1"/>
    </xf>
    <xf numFmtId="0" fontId="41" fillId="2" borderId="10" xfId="7" applyFont="1" applyFill="1" applyBorder="1" applyAlignment="1">
      <alignment horizontal="center" vertical="center" wrapText="1"/>
    </xf>
    <xf numFmtId="0" fontId="41" fillId="2" borderId="3" xfId="7" applyFont="1" applyFill="1" applyBorder="1" applyAlignment="1">
      <alignment horizontal="center" vertical="center" wrapText="1"/>
    </xf>
    <xf numFmtId="0" fontId="48" fillId="2" borderId="8" xfId="7" applyFont="1" applyFill="1" applyBorder="1" applyAlignment="1">
      <alignment horizontal="center" vertical="center" shrinkToFit="1"/>
    </xf>
    <xf numFmtId="0" fontId="48" fillId="2" borderId="14" xfId="7" applyFont="1" applyFill="1" applyBorder="1" applyAlignment="1">
      <alignment horizontal="center" vertical="center" shrinkToFit="1"/>
    </xf>
    <xf numFmtId="0" fontId="48" fillId="2" borderId="5" xfId="7" applyFont="1" applyFill="1" applyBorder="1" applyAlignment="1">
      <alignment horizontal="center" vertical="center"/>
    </xf>
    <xf numFmtId="0" fontId="48" fillId="2" borderId="19" xfId="7" applyFont="1" applyFill="1" applyBorder="1" applyAlignment="1">
      <alignment horizontal="center" vertical="center"/>
    </xf>
    <xf numFmtId="0" fontId="42" fillId="3" borderId="2" xfId="8" applyFont="1" applyFill="1" applyBorder="1" applyAlignment="1">
      <alignment horizontal="center" vertical="center" shrinkToFit="1"/>
    </xf>
    <xf numFmtId="0" fontId="42" fillId="3" borderId="10" xfId="8" applyFont="1" applyFill="1" applyBorder="1" applyAlignment="1">
      <alignment horizontal="center" vertical="center" shrinkToFit="1"/>
    </xf>
    <xf numFmtId="0" fontId="42" fillId="3" borderId="3" xfId="8" applyFont="1" applyFill="1" applyBorder="1" applyAlignment="1">
      <alignment horizontal="center" vertical="center" shrinkToFit="1"/>
    </xf>
    <xf numFmtId="0" fontId="41" fillId="2" borderId="2" xfId="8" applyFont="1" applyFill="1" applyBorder="1" applyAlignment="1">
      <alignment horizontal="center" vertical="center" wrapText="1"/>
    </xf>
    <xf numFmtId="0" fontId="41" fillId="2" borderId="10" xfId="8" applyFont="1" applyFill="1" applyBorder="1" applyAlignment="1">
      <alignment horizontal="center" vertical="center" wrapText="1"/>
    </xf>
    <xf numFmtId="0" fontId="41" fillId="2" borderId="3" xfId="8" applyFont="1" applyFill="1" applyBorder="1" applyAlignment="1">
      <alignment horizontal="center" vertical="center" wrapText="1"/>
    </xf>
    <xf numFmtId="0" fontId="42" fillId="3" borderId="1" xfId="8" applyFont="1" applyFill="1" applyBorder="1" applyAlignment="1">
      <alignment horizontal="center" vertical="center" wrapText="1"/>
    </xf>
    <xf numFmtId="0" fontId="49" fillId="3" borderId="1" xfId="8" applyFont="1" applyFill="1" applyBorder="1" applyAlignment="1">
      <alignment horizontal="center" vertical="center" wrapText="1"/>
    </xf>
    <xf numFmtId="0" fontId="42" fillId="3" borderId="1" xfId="8" applyFont="1" applyFill="1" applyBorder="1" applyAlignment="1">
      <alignment horizontal="center" vertical="center"/>
    </xf>
    <xf numFmtId="0" fontId="51" fillId="3" borderId="1" xfId="8" applyFont="1" applyFill="1" applyBorder="1" applyAlignment="1">
      <alignment horizontal="center" vertical="center"/>
    </xf>
    <xf numFmtId="0" fontId="42" fillId="3" borderId="1" xfId="8" applyFont="1" applyFill="1" applyBorder="1" applyAlignment="1">
      <alignment horizontal="center" vertical="center" shrinkToFit="1"/>
    </xf>
    <xf numFmtId="0" fontId="41" fillId="2" borderId="4" xfId="8" applyFont="1" applyFill="1" applyBorder="1" applyAlignment="1">
      <alignment horizontal="center" vertical="center" wrapText="1"/>
    </xf>
    <xf numFmtId="0" fontId="41" fillId="2" borderId="7" xfId="8" applyFont="1" applyFill="1" applyBorder="1" applyAlignment="1">
      <alignment horizontal="center" vertical="center" wrapText="1"/>
    </xf>
    <xf numFmtId="0" fontId="42" fillId="2" borderId="2" xfId="8" applyFont="1" applyFill="1" applyBorder="1" applyAlignment="1">
      <alignment horizontal="center" vertical="center" shrinkToFit="1"/>
    </xf>
    <xf numFmtId="0" fontId="42" fillId="2" borderId="10" xfId="8" applyFont="1" applyFill="1" applyBorder="1" applyAlignment="1">
      <alignment horizontal="center" vertical="center" shrinkToFit="1"/>
    </xf>
    <xf numFmtId="0" fontId="42" fillId="2" borderId="3" xfId="8" applyFont="1" applyFill="1" applyBorder="1" applyAlignment="1">
      <alignment horizontal="center" vertical="center" shrinkToFit="1"/>
    </xf>
    <xf numFmtId="176" fontId="42" fillId="3" borderId="2" xfId="8" applyNumberFormat="1" applyFont="1" applyFill="1" applyBorder="1" applyAlignment="1">
      <alignment horizontal="right" vertical="center"/>
    </xf>
    <xf numFmtId="176" fontId="42" fillId="3" borderId="10" xfId="8" applyNumberFormat="1" applyFont="1" applyFill="1" applyBorder="1" applyAlignment="1">
      <alignment horizontal="right" vertical="center"/>
    </xf>
    <xf numFmtId="0" fontId="42" fillId="2" borderId="1" xfId="8" applyFont="1" applyFill="1" applyBorder="1" applyAlignment="1">
      <alignment horizontal="center" vertical="center" shrinkToFit="1"/>
    </xf>
    <xf numFmtId="0" fontId="48" fillId="3" borderId="2" xfId="8" applyFont="1" applyFill="1" applyBorder="1" applyAlignment="1">
      <alignment horizontal="left" vertical="center" wrapText="1"/>
    </xf>
    <xf numFmtId="0" fontId="48" fillId="3" borderId="10" xfId="8" applyFont="1" applyFill="1" applyBorder="1" applyAlignment="1">
      <alignment horizontal="left" vertical="center" wrapText="1"/>
    </xf>
    <xf numFmtId="0" fontId="48" fillId="3" borderId="3" xfId="8" applyFont="1" applyFill="1" applyBorder="1" applyAlignment="1">
      <alignment horizontal="left" vertical="center" wrapText="1"/>
    </xf>
    <xf numFmtId="0" fontId="42" fillId="2" borderId="5" xfId="8" applyFont="1" applyFill="1" applyBorder="1" applyAlignment="1">
      <alignment horizontal="center" vertical="center" wrapText="1"/>
    </xf>
    <xf numFmtId="0" fontId="42" fillId="2" borderId="19" xfId="8" applyFont="1" applyFill="1" applyBorder="1" applyAlignment="1">
      <alignment horizontal="center" vertical="center" wrapText="1"/>
    </xf>
    <xf numFmtId="0" fontId="42" fillId="2" borderId="6" xfId="8" applyFont="1" applyFill="1" applyBorder="1" applyAlignment="1">
      <alignment horizontal="center" vertical="center" wrapText="1"/>
    </xf>
    <xf numFmtId="0" fontId="42" fillId="2" borderId="8" xfId="8" applyFont="1" applyFill="1" applyBorder="1" applyAlignment="1">
      <alignment horizontal="center" vertical="center" wrapText="1"/>
    </xf>
    <xf numFmtId="0" fontId="42" fillId="2" borderId="14" xfId="8" applyFont="1" applyFill="1" applyBorder="1" applyAlignment="1">
      <alignment horizontal="center" vertical="center" wrapText="1"/>
    </xf>
    <xf numFmtId="0" fontId="42" fillId="2" borderId="9" xfId="8" applyFont="1" applyFill="1" applyBorder="1" applyAlignment="1">
      <alignment horizontal="center" vertical="center" wrapText="1"/>
    </xf>
    <xf numFmtId="0" fontId="48" fillId="3" borderId="2" xfId="8" applyFont="1" applyFill="1" applyBorder="1" applyAlignment="1">
      <alignment horizontal="left" vertical="center" wrapText="1" shrinkToFit="1"/>
    </xf>
    <xf numFmtId="0" fontId="48" fillId="3" borderId="10" xfId="8" applyFont="1" applyFill="1" applyBorder="1" applyAlignment="1">
      <alignment horizontal="left" vertical="center" shrinkToFit="1"/>
    </xf>
    <xf numFmtId="0" fontId="48" fillId="3" borderId="3" xfId="8" applyFont="1" applyFill="1" applyBorder="1" applyAlignment="1">
      <alignment horizontal="left" vertical="center" shrinkToFit="1"/>
    </xf>
    <xf numFmtId="0" fontId="42" fillId="2" borderId="1" xfId="8" applyFont="1" applyFill="1" applyBorder="1" applyAlignment="1">
      <alignment horizontal="center" vertical="center" wrapText="1"/>
    </xf>
    <xf numFmtId="0" fontId="42" fillId="2" borderId="1" xfId="8" applyFont="1" applyFill="1" applyBorder="1" applyAlignment="1">
      <alignment horizontal="center" vertical="center"/>
    </xf>
    <xf numFmtId="176" fontId="42" fillId="3" borderId="44" xfId="8" applyNumberFormat="1" applyFont="1" applyFill="1" applyBorder="1" applyAlignment="1">
      <alignment horizontal="right" vertical="center"/>
    </xf>
    <xf numFmtId="176" fontId="42" fillId="3" borderId="45" xfId="8" applyNumberFormat="1" applyFont="1" applyFill="1" applyBorder="1" applyAlignment="1">
      <alignment horizontal="right" vertical="center"/>
    </xf>
    <xf numFmtId="0" fontId="48" fillId="3" borderId="7" xfId="8" applyFont="1" applyFill="1" applyBorder="1" applyAlignment="1">
      <alignment horizontal="left" vertical="center" wrapText="1"/>
    </xf>
    <xf numFmtId="0" fontId="48" fillId="3" borderId="7" xfId="8" applyFont="1" applyFill="1" applyBorder="1" applyAlignment="1">
      <alignment horizontal="left" vertical="center"/>
    </xf>
    <xf numFmtId="0" fontId="41" fillId="0" borderId="2" xfId="8" applyFont="1" applyBorder="1" applyAlignment="1">
      <alignment horizontal="center" vertical="center" wrapText="1"/>
    </xf>
    <xf numFmtId="0" fontId="41" fillId="0" borderId="10" xfId="8" applyFont="1" applyBorder="1" applyAlignment="1">
      <alignment horizontal="center" vertical="center" wrapText="1"/>
    </xf>
    <xf numFmtId="0" fontId="41" fillId="0" borderId="3" xfId="8" applyFont="1" applyBorder="1" applyAlignment="1">
      <alignment horizontal="center" vertical="center" wrapText="1"/>
    </xf>
    <xf numFmtId="0" fontId="54" fillId="3" borderId="2" xfId="8" applyFont="1" applyFill="1" applyBorder="1" applyAlignment="1">
      <alignment horizontal="left" vertical="center" wrapText="1"/>
    </xf>
    <xf numFmtId="0" fontId="54" fillId="3" borderId="10" xfId="8" applyFont="1" applyFill="1" applyBorder="1" applyAlignment="1">
      <alignment horizontal="left" vertical="center" wrapText="1"/>
    </xf>
    <xf numFmtId="0" fontId="54" fillId="3" borderId="3" xfId="8" applyFont="1" applyFill="1" applyBorder="1" applyAlignment="1">
      <alignment horizontal="left" vertical="center" wrapText="1"/>
    </xf>
    <xf numFmtId="0" fontId="42" fillId="0" borderId="5" xfId="8" applyFont="1" applyBorder="1" applyAlignment="1">
      <alignment horizontal="center" vertical="center" wrapText="1"/>
    </xf>
    <xf numFmtId="0" fontId="42" fillId="0" borderId="19" xfId="8" applyFont="1" applyBorder="1" applyAlignment="1">
      <alignment horizontal="center" vertical="center" wrapText="1"/>
    </xf>
    <xf numFmtId="0" fontId="42" fillId="0" borderId="6" xfId="8" applyFont="1" applyBorder="1" applyAlignment="1">
      <alignment horizontal="center" vertical="center" wrapText="1"/>
    </xf>
    <xf numFmtId="0" fontId="42" fillId="0" borderId="12" xfId="8" applyFont="1" applyBorder="1" applyAlignment="1">
      <alignment horizontal="center" vertical="center" wrapText="1"/>
    </xf>
    <xf numFmtId="0" fontId="42" fillId="0" borderId="0" xfId="8" applyFont="1" applyAlignment="1">
      <alignment horizontal="center" vertical="center" wrapText="1"/>
    </xf>
    <xf numFmtId="0" fontId="42" fillId="0" borderId="11" xfId="8" applyFont="1" applyBorder="1" applyAlignment="1">
      <alignment horizontal="center" vertical="center" wrapText="1"/>
    </xf>
    <xf numFmtId="0" fontId="42" fillId="2" borderId="2" xfId="8" applyFont="1" applyFill="1" applyBorder="1" applyAlignment="1">
      <alignment horizontal="center" vertical="center" wrapText="1"/>
    </xf>
    <xf numFmtId="0" fontId="42" fillId="2" borderId="10" xfId="8" applyFont="1" applyFill="1" applyBorder="1" applyAlignment="1">
      <alignment horizontal="center" vertical="center"/>
    </xf>
    <xf numFmtId="0" fontId="42" fillId="2" borderId="3" xfId="8" applyFont="1" applyFill="1" applyBorder="1" applyAlignment="1">
      <alignment horizontal="center" vertical="center"/>
    </xf>
    <xf numFmtId="0" fontId="42" fillId="3" borderId="2" xfId="8" applyFont="1" applyFill="1" applyBorder="1" applyAlignment="1">
      <alignment horizontal="left" vertical="center"/>
    </xf>
    <xf numFmtId="0" fontId="42" fillId="3" borderId="10" xfId="8" applyFont="1" applyFill="1" applyBorder="1" applyAlignment="1">
      <alignment horizontal="left" vertical="center"/>
    </xf>
    <xf numFmtId="0" fontId="42" fillId="3" borderId="3" xfId="8" applyFont="1" applyFill="1" applyBorder="1" applyAlignment="1">
      <alignment horizontal="left" vertical="center"/>
    </xf>
    <xf numFmtId="0" fontId="41" fillId="2" borderId="1" xfId="8" applyFont="1" applyFill="1" applyBorder="1" applyAlignment="1">
      <alignment horizontal="center" vertical="center" wrapText="1"/>
    </xf>
    <xf numFmtId="3" fontId="6" fillId="5" borderId="13" xfId="2" applyNumberFormat="1" applyFont="1" applyFill="1" applyBorder="1" applyAlignment="1">
      <alignment horizontal="right" vertical="center"/>
    </xf>
    <xf numFmtId="3" fontId="6" fillId="5" borderId="7" xfId="2" applyNumberFormat="1" applyFont="1" applyFill="1" applyBorder="1" applyAlignment="1">
      <alignment horizontal="right" vertical="center"/>
    </xf>
    <xf numFmtId="0" fontId="26" fillId="2" borderId="0" xfId="2" applyFont="1" applyFill="1" applyAlignment="1">
      <alignment horizontal="center" vertical="center"/>
    </xf>
    <xf numFmtId="0" fontId="6" fillId="2" borderId="4" xfId="2" applyFont="1" applyFill="1" applyBorder="1" applyAlignment="1">
      <alignment horizontal="center" vertical="center" wrapText="1"/>
    </xf>
    <xf numFmtId="0" fontId="6" fillId="2" borderId="13" xfId="2" applyFont="1" applyFill="1" applyBorder="1" applyAlignment="1">
      <alignment horizontal="center" vertical="center" wrapText="1"/>
    </xf>
    <xf numFmtId="0" fontId="6" fillId="0" borderId="4" xfId="2" applyFont="1" applyBorder="1" applyAlignment="1">
      <alignment horizontal="center" vertical="center" wrapText="1"/>
    </xf>
    <xf numFmtId="0" fontId="6" fillId="0" borderId="13" xfId="2" applyFont="1" applyBorder="1" applyAlignment="1">
      <alignment horizontal="center" vertical="center" wrapText="1"/>
    </xf>
    <xf numFmtId="0" fontId="6" fillId="2" borderId="18" xfId="2" applyFont="1" applyFill="1" applyBorder="1" applyAlignment="1">
      <alignment horizontal="center" vertical="center" wrapText="1"/>
    </xf>
    <xf numFmtId="0" fontId="6" fillId="2" borderId="7" xfId="2" applyFont="1" applyFill="1" applyBorder="1" applyAlignment="1">
      <alignment horizontal="center" vertical="center" wrapText="1"/>
    </xf>
    <xf numFmtId="0" fontId="7" fillId="5" borderId="14" xfId="2" applyFont="1" applyFill="1" applyBorder="1" applyAlignment="1">
      <alignment horizontal="left" vertical="center" shrinkToFit="1"/>
    </xf>
    <xf numFmtId="0" fontId="7" fillId="3" borderId="14" xfId="2" applyFont="1" applyFill="1" applyBorder="1" applyAlignment="1" applyProtection="1">
      <alignment horizontal="left" vertical="center" shrinkToFit="1"/>
      <protection locked="0"/>
    </xf>
    <xf numFmtId="0" fontId="7" fillId="3" borderId="13" xfId="2" applyFont="1" applyFill="1" applyBorder="1" applyAlignment="1" applyProtection="1">
      <alignment horizontal="center" vertical="center" wrapText="1"/>
      <protection locked="0"/>
    </xf>
    <xf numFmtId="0" fontId="7" fillId="3" borderId="7" xfId="2" applyFont="1" applyFill="1" applyBorder="1" applyAlignment="1" applyProtection="1">
      <alignment horizontal="center" vertical="center" wrapText="1"/>
      <protection locked="0"/>
    </xf>
    <xf numFmtId="177" fontId="6" fillId="3" borderId="13" xfId="2" applyNumberFormat="1" applyFont="1" applyFill="1" applyBorder="1" applyAlignment="1" applyProtection="1">
      <alignment horizontal="right" vertical="center"/>
      <protection locked="0"/>
    </xf>
    <xf numFmtId="177" fontId="6" fillId="3" borderId="7" xfId="2" applyNumberFormat="1" applyFont="1" applyFill="1" applyBorder="1" applyAlignment="1" applyProtection="1">
      <alignment horizontal="right" vertical="center"/>
      <protection locked="0"/>
    </xf>
    <xf numFmtId="176" fontId="6" fillId="3" borderId="13" xfId="2" applyNumberFormat="1" applyFont="1" applyFill="1" applyBorder="1" applyAlignment="1" applyProtection="1">
      <alignment horizontal="right" vertical="center"/>
      <protection locked="0"/>
    </xf>
    <xf numFmtId="176" fontId="6" fillId="3" borderId="7" xfId="2" applyNumberFormat="1" applyFont="1" applyFill="1" applyBorder="1" applyAlignment="1" applyProtection="1">
      <alignment horizontal="right" vertical="center"/>
      <protection locked="0"/>
    </xf>
    <xf numFmtId="3" fontId="6" fillId="5" borderId="13" xfId="2" applyNumberFormat="1" applyFont="1" applyFill="1" applyBorder="1" applyAlignment="1" applyProtection="1">
      <alignment horizontal="right" vertical="center"/>
      <protection locked="0"/>
    </xf>
    <xf numFmtId="3" fontId="6" fillId="5" borderId="7" xfId="2" applyNumberFormat="1" applyFont="1" applyFill="1" applyBorder="1" applyAlignment="1" applyProtection="1">
      <alignment horizontal="right" vertical="center"/>
      <protection locked="0"/>
    </xf>
    <xf numFmtId="0" fontId="10" fillId="0" borderId="7" xfId="2" applyFont="1" applyBorder="1" applyAlignment="1">
      <alignment horizontal="center" vertical="center" wrapText="1"/>
    </xf>
    <xf numFmtId="0" fontId="6" fillId="0" borderId="3" xfId="2" applyFont="1" applyBorder="1" applyAlignment="1">
      <alignment horizontal="center" vertical="center" wrapText="1"/>
    </xf>
    <xf numFmtId="0" fontId="6" fillId="0" borderId="1" xfId="2" applyFont="1" applyBorder="1" applyAlignment="1">
      <alignment horizontal="center" vertical="center" wrapText="1"/>
    </xf>
    <xf numFmtId="0" fontId="11" fillId="2" borderId="0" xfId="3" applyFont="1" applyFill="1" applyAlignment="1">
      <alignment horizontal="left" vertical="center"/>
    </xf>
    <xf numFmtId="0" fontId="6" fillId="2" borderId="3" xfId="3" applyFont="1" applyFill="1" applyBorder="1" applyAlignment="1">
      <alignment horizontal="left" vertical="center" wrapText="1"/>
    </xf>
    <xf numFmtId="0" fontId="6" fillId="2" borderId="1" xfId="3" applyFont="1" applyFill="1" applyBorder="1" applyAlignment="1">
      <alignment horizontal="left" vertical="center"/>
    </xf>
    <xf numFmtId="0" fontId="6" fillId="2" borderId="5" xfId="3" applyFont="1" applyFill="1" applyBorder="1" applyAlignment="1">
      <alignment horizontal="center" vertical="center"/>
    </xf>
    <xf numFmtId="0" fontId="6" fillId="2" borderId="53" xfId="3" applyFont="1" applyFill="1" applyBorder="1" applyAlignment="1">
      <alignment horizontal="center" vertical="center"/>
    </xf>
    <xf numFmtId="0" fontId="6" fillId="2" borderId="8" xfId="3" applyFont="1" applyFill="1" applyBorder="1" applyAlignment="1">
      <alignment horizontal="center" vertical="center"/>
    </xf>
    <xf numFmtId="0" fontId="6" fillId="2" borderId="54" xfId="3" applyFont="1" applyFill="1" applyBorder="1" applyAlignment="1">
      <alignment horizontal="center" vertical="center"/>
    </xf>
    <xf numFmtId="178" fontId="6" fillId="5" borderId="13" xfId="2" applyNumberFormat="1" applyFont="1" applyFill="1" applyBorder="1" applyAlignment="1">
      <alignment horizontal="right" vertical="center"/>
    </xf>
    <xf numFmtId="178" fontId="6" fillId="5" borderId="7" xfId="2" applyNumberFormat="1" applyFont="1" applyFill="1" applyBorder="1" applyAlignment="1">
      <alignment horizontal="right" vertical="center"/>
    </xf>
    <xf numFmtId="178" fontId="6" fillId="5" borderId="1" xfId="2" applyNumberFormat="1" applyFont="1" applyFill="1" applyBorder="1" applyAlignment="1">
      <alignment horizontal="right" vertical="center"/>
    </xf>
    <xf numFmtId="0" fontId="6" fillId="2" borderId="55" xfId="2" applyFont="1" applyFill="1" applyBorder="1" applyAlignment="1">
      <alignment horizontal="center" vertical="center" wrapText="1"/>
    </xf>
    <xf numFmtId="0" fontId="7" fillId="3" borderId="1" xfId="2" applyFont="1" applyFill="1" applyBorder="1" applyAlignment="1" applyProtection="1">
      <alignment horizontal="center" vertical="center" wrapText="1"/>
      <protection locked="0"/>
    </xf>
    <xf numFmtId="0" fontId="7" fillId="3" borderId="52" xfId="2" applyFont="1" applyFill="1" applyBorder="1" applyAlignment="1" applyProtection="1">
      <alignment horizontal="center" vertical="center" wrapText="1"/>
      <protection locked="0"/>
    </xf>
    <xf numFmtId="0" fontId="6" fillId="2" borderId="8" xfId="2" applyFont="1" applyFill="1" applyBorder="1" applyAlignment="1">
      <alignment horizontal="right" vertical="center" wrapText="1"/>
    </xf>
    <xf numFmtId="0" fontId="6" fillId="2" borderId="54" xfId="2" applyFont="1" applyFill="1" applyBorder="1" applyAlignment="1">
      <alignment horizontal="right" vertical="center" wrapText="1"/>
    </xf>
    <xf numFmtId="0" fontId="6" fillId="2" borderId="9" xfId="2" applyFont="1" applyFill="1" applyBorder="1" applyAlignment="1">
      <alignment horizontal="right" vertical="center" wrapText="1"/>
    </xf>
    <xf numFmtId="0" fontId="7" fillId="2" borderId="0" xfId="3" applyFont="1" applyFill="1" applyAlignment="1">
      <alignment horizontal="left" vertical="center" wrapText="1"/>
    </xf>
    <xf numFmtId="0" fontId="36" fillId="2" borderId="0" xfId="2" applyFont="1" applyFill="1" applyAlignment="1">
      <alignment horizontal="left" vertical="center"/>
    </xf>
    <xf numFmtId="0" fontId="6" fillId="2" borderId="5" xfId="2" applyFont="1" applyFill="1" applyBorder="1" applyAlignment="1">
      <alignment horizontal="center" vertical="center" wrapText="1"/>
    </xf>
    <xf numFmtId="0" fontId="6" fillId="2" borderId="6" xfId="2" applyFont="1" applyFill="1" applyBorder="1" applyAlignment="1">
      <alignment horizontal="center" vertical="center" wrapText="1"/>
    </xf>
    <xf numFmtId="0" fontId="7" fillId="3" borderId="2" xfId="2" applyFont="1" applyFill="1" applyBorder="1" applyAlignment="1" applyProtection="1">
      <alignment horizontal="center" vertical="center" wrapText="1"/>
      <protection locked="0"/>
    </xf>
    <xf numFmtId="0" fontId="7" fillId="3" borderId="3" xfId="2" applyFont="1" applyFill="1" applyBorder="1" applyAlignment="1" applyProtection="1">
      <alignment horizontal="center" vertical="center" wrapText="1"/>
      <protection locked="0"/>
    </xf>
    <xf numFmtId="0" fontId="37" fillId="2" borderId="0" xfId="2" applyFont="1" applyFill="1" applyAlignment="1">
      <alignment horizontal="center" vertical="center"/>
    </xf>
    <xf numFmtId="0" fontId="25" fillId="5" borderId="14" xfId="2" applyFont="1" applyFill="1" applyBorder="1" applyAlignment="1">
      <alignment horizontal="left" vertical="center" shrinkToFit="1"/>
    </xf>
    <xf numFmtId="0" fontId="38" fillId="2" borderId="0" xfId="2" applyFont="1" applyFill="1" applyAlignment="1">
      <alignment horizontal="center" vertical="center"/>
    </xf>
    <xf numFmtId="0" fontId="38" fillId="2" borderId="1" xfId="2" applyFont="1" applyFill="1" applyBorder="1" applyAlignment="1">
      <alignment horizontal="center" vertical="center"/>
    </xf>
    <xf numFmtId="0" fontId="38" fillId="2" borderId="1" xfId="2" applyFont="1" applyFill="1" applyBorder="1" applyAlignment="1">
      <alignment horizontal="left" vertical="center"/>
    </xf>
    <xf numFmtId="0" fontId="38" fillId="2" borderId="4" xfId="2" applyFont="1" applyFill="1" applyBorder="1" applyAlignment="1">
      <alignment horizontal="left" vertical="center"/>
    </xf>
    <xf numFmtId="38" fontId="38" fillId="5" borderId="5" xfId="1" applyFont="1" applyFill="1" applyBorder="1" applyAlignment="1">
      <alignment horizontal="right" vertical="center"/>
    </xf>
    <xf numFmtId="38" fontId="38" fillId="5" borderId="19" xfId="1" applyFont="1" applyFill="1" applyBorder="1" applyAlignment="1">
      <alignment horizontal="right" vertical="center"/>
    </xf>
    <xf numFmtId="38" fontId="38" fillId="5" borderId="12" xfId="1" applyFont="1" applyFill="1" applyBorder="1" applyAlignment="1">
      <alignment horizontal="right" vertical="center"/>
    </xf>
    <xf numFmtId="38" fontId="38" fillId="5" borderId="0" xfId="1" applyFont="1" applyFill="1" applyBorder="1" applyAlignment="1">
      <alignment horizontal="right" vertical="center"/>
    </xf>
    <xf numFmtId="0" fontId="38" fillId="2" borderId="6" xfId="2" applyFont="1" applyFill="1" applyBorder="1" applyAlignment="1">
      <alignment horizontal="left" vertical="center"/>
    </xf>
    <xf numFmtId="0" fontId="38" fillId="2" borderId="11" xfId="2" applyFont="1" applyFill="1" applyBorder="1" applyAlignment="1">
      <alignment horizontal="left" vertical="center"/>
    </xf>
    <xf numFmtId="0" fontId="38" fillId="2" borderId="7" xfId="2" applyFont="1" applyFill="1" applyBorder="1" applyAlignment="1">
      <alignment horizontal="left" vertical="center"/>
    </xf>
    <xf numFmtId="38" fontId="38" fillId="3" borderId="12" xfId="1" applyFont="1" applyFill="1" applyBorder="1" applyAlignment="1" applyProtection="1">
      <alignment horizontal="right" vertical="center"/>
      <protection locked="0"/>
    </xf>
    <xf numFmtId="38" fontId="38" fillId="3" borderId="0" xfId="1" applyFont="1" applyFill="1" applyBorder="1" applyAlignment="1" applyProtection="1">
      <alignment horizontal="right" vertical="center"/>
      <protection locked="0"/>
    </xf>
    <xf numFmtId="0" fontId="38" fillId="3" borderId="7" xfId="2" applyFont="1" applyFill="1" applyBorder="1" applyAlignment="1" applyProtection="1">
      <alignment horizontal="left" vertical="center"/>
      <protection locked="0"/>
    </xf>
    <xf numFmtId="0" fontId="38" fillId="3" borderId="1" xfId="2" applyFont="1" applyFill="1" applyBorder="1" applyAlignment="1" applyProtection="1">
      <alignment horizontal="left" vertical="center"/>
      <protection locked="0"/>
    </xf>
    <xf numFmtId="0" fontId="38" fillId="3" borderId="36" xfId="2" applyFont="1" applyFill="1" applyBorder="1" applyAlignment="1" applyProtection="1">
      <alignment horizontal="left" vertical="center"/>
      <protection locked="0"/>
    </xf>
    <xf numFmtId="38" fontId="38" fillId="3" borderId="37" xfId="1" applyFont="1" applyFill="1" applyBorder="1" applyAlignment="1" applyProtection="1">
      <alignment horizontal="right" vertical="center"/>
      <protection locked="0"/>
    </xf>
    <xf numFmtId="38" fontId="38" fillId="3" borderId="38" xfId="1" applyFont="1" applyFill="1" applyBorder="1" applyAlignment="1" applyProtection="1">
      <alignment horizontal="right" vertical="center"/>
      <protection locked="0"/>
    </xf>
    <xf numFmtId="0" fontId="38" fillId="2" borderId="7" xfId="2" applyFont="1" applyFill="1" applyBorder="1" applyAlignment="1">
      <alignment horizontal="center" vertical="center"/>
    </xf>
    <xf numFmtId="38" fontId="38" fillId="3" borderId="39" xfId="1" applyFont="1" applyFill="1" applyBorder="1" applyAlignment="1" applyProtection="1">
      <alignment horizontal="right" vertical="center"/>
      <protection locked="0"/>
    </xf>
    <xf numFmtId="38" fontId="38" fillId="3" borderId="40" xfId="1" applyFont="1" applyFill="1" applyBorder="1" applyAlignment="1" applyProtection="1">
      <alignment horizontal="right" vertical="center"/>
      <protection locked="0"/>
    </xf>
    <xf numFmtId="38" fontId="38" fillId="3" borderId="8" xfId="1" applyFont="1" applyFill="1" applyBorder="1" applyAlignment="1" applyProtection="1">
      <alignment horizontal="right" vertical="center"/>
      <protection locked="0"/>
    </xf>
    <xf numFmtId="38" fontId="38" fillId="3" borderId="14" xfId="1" applyFont="1" applyFill="1" applyBorder="1" applyAlignment="1" applyProtection="1">
      <alignment horizontal="right" vertical="center"/>
      <protection locked="0"/>
    </xf>
    <xf numFmtId="0" fontId="38" fillId="2" borderId="41" xfId="2" applyFont="1" applyFill="1" applyBorder="1" applyAlignment="1">
      <alignment horizontal="left" vertical="center"/>
    </xf>
    <xf numFmtId="0" fontId="38" fillId="2" borderId="9" xfId="2" applyFont="1" applyFill="1" applyBorder="1" applyAlignment="1">
      <alignment horizontal="left" vertical="center"/>
    </xf>
    <xf numFmtId="0" fontId="38" fillId="3" borderId="4" xfId="2" applyFont="1" applyFill="1" applyBorder="1" applyAlignment="1" applyProtection="1">
      <alignment horizontal="left" vertical="center"/>
      <protection locked="0"/>
    </xf>
    <xf numFmtId="38" fontId="38" fillId="5" borderId="39" xfId="1" applyFont="1" applyFill="1" applyBorder="1" applyAlignment="1">
      <alignment horizontal="right" vertical="center"/>
    </xf>
    <xf numFmtId="38" fontId="38" fillId="5" borderId="40" xfId="1" applyFont="1" applyFill="1" applyBorder="1" applyAlignment="1">
      <alignment horizontal="right" vertical="center"/>
    </xf>
    <xf numFmtId="38" fontId="38" fillId="5" borderId="8" xfId="1" applyFont="1" applyFill="1" applyBorder="1" applyAlignment="1">
      <alignment horizontal="right" vertical="center"/>
    </xf>
    <xf numFmtId="38" fontId="38" fillId="5" borderId="14" xfId="1" applyFont="1" applyFill="1" applyBorder="1" applyAlignment="1">
      <alignment horizontal="right" vertical="center"/>
    </xf>
    <xf numFmtId="0" fontId="38" fillId="0" borderId="7" xfId="2" applyFont="1" applyBorder="1" applyAlignment="1">
      <alignment horizontal="left" vertical="center"/>
    </xf>
    <xf numFmtId="0" fontId="38" fillId="0" borderId="1" xfId="2" applyFont="1" applyBorder="1" applyAlignment="1">
      <alignment horizontal="left" vertical="center"/>
    </xf>
    <xf numFmtId="0" fontId="38" fillId="0" borderId="4" xfId="2" applyFont="1" applyBorder="1" applyAlignment="1">
      <alignment horizontal="left" vertical="center"/>
    </xf>
    <xf numFmtId="38" fontId="38" fillId="0" borderId="12" xfId="1" applyFont="1" applyFill="1" applyBorder="1" applyAlignment="1">
      <alignment horizontal="right" vertical="center"/>
    </xf>
    <xf numFmtId="38" fontId="38" fillId="0" borderId="0" xfId="1" applyFont="1" applyFill="1" applyBorder="1" applyAlignment="1">
      <alignment horizontal="right" vertical="center"/>
    </xf>
    <xf numFmtId="0" fontId="38" fillId="0" borderId="7" xfId="2" applyFont="1" applyBorder="1" applyAlignment="1" applyProtection="1">
      <alignment horizontal="left" vertical="center"/>
      <protection locked="0"/>
    </xf>
    <xf numFmtId="0" fontId="38" fillId="0" borderId="1" xfId="2" applyFont="1" applyBorder="1" applyAlignment="1" applyProtection="1">
      <alignment horizontal="left" vertical="center"/>
      <protection locked="0"/>
    </xf>
    <xf numFmtId="0" fontId="38" fillId="0" borderId="36" xfId="2" applyFont="1" applyBorder="1" applyAlignment="1" applyProtection="1">
      <alignment horizontal="left" vertical="center"/>
      <protection locked="0"/>
    </xf>
    <xf numFmtId="38" fontId="38" fillId="0" borderId="12" xfId="1" applyFont="1" applyFill="1" applyBorder="1" applyAlignment="1" applyProtection="1">
      <alignment horizontal="right" vertical="center"/>
      <protection locked="0"/>
    </xf>
    <xf numFmtId="38" fontId="38" fillId="0" borderId="0" xfId="1" applyFont="1" applyFill="1" applyBorder="1" applyAlignment="1" applyProtection="1">
      <alignment horizontal="right" vertical="center"/>
      <protection locked="0"/>
    </xf>
    <xf numFmtId="38" fontId="38" fillId="0" borderId="37" xfId="1" applyFont="1" applyFill="1" applyBorder="1" applyAlignment="1" applyProtection="1">
      <alignment horizontal="right" vertical="center"/>
      <protection locked="0"/>
    </xf>
    <xf numFmtId="38" fontId="38" fillId="0" borderId="38" xfId="1" applyFont="1" applyFill="1" applyBorder="1" applyAlignment="1" applyProtection="1">
      <alignment horizontal="right" vertical="center"/>
      <protection locked="0"/>
    </xf>
    <xf numFmtId="0" fontId="14" fillId="0" borderId="0" xfId="3" applyAlignment="1">
      <alignment horizontal="left" vertical="center" wrapText="1"/>
    </xf>
    <xf numFmtId="0" fontId="14" fillId="3" borderId="4" xfId="3" applyFill="1" applyBorder="1" applyAlignment="1" applyProtection="1">
      <alignment horizontal="center" vertical="center"/>
      <protection locked="0"/>
    </xf>
    <xf numFmtId="0" fontId="14" fillId="3" borderId="7" xfId="3" applyFill="1" applyBorder="1" applyAlignment="1" applyProtection="1">
      <alignment horizontal="center" vertical="center"/>
      <protection locked="0"/>
    </xf>
    <xf numFmtId="0" fontId="14" fillId="3" borderId="4" xfId="3" applyFill="1" applyBorder="1" applyAlignment="1" applyProtection="1">
      <alignment horizontal="left" vertical="center" wrapText="1"/>
      <protection locked="0"/>
    </xf>
    <xf numFmtId="0" fontId="14" fillId="3" borderId="7" xfId="3" applyFill="1" applyBorder="1" applyAlignment="1" applyProtection="1">
      <alignment horizontal="left" vertical="center" wrapText="1"/>
      <protection locked="0"/>
    </xf>
    <xf numFmtId="0" fontId="14" fillId="3" borderId="20" xfId="3" applyFill="1" applyBorder="1" applyAlignment="1" applyProtection="1">
      <alignment horizontal="center" vertical="center"/>
      <protection locked="0"/>
    </xf>
    <xf numFmtId="0" fontId="14" fillId="3" borderId="24" xfId="3" applyFill="1" applyBorder="1" applyAlignment="1" applyProtection="1">
      <alignment horizontal="center" vertical="center"/>
      <protection locked="0"/>
    </xf>
    <xf numFmtId="0" fontId="14" fillId="3" borderId="21" xfId="3" applyFill="1" applyBorder="1" applyAlignment="1" applyProtection="1">
      <alignment horizontal="center" vertical="center"/>
      <protection locked="0"/>
    </xf>
    <xf numFmtId="0" fontId="14" fillId="3" borderId="25" xfId="3" applyFill="1" applyBorder="1" applyAlignment="1" applyProtection="1">
      <alignment horizontal="center" vertical="center"/>
      <protection locked="0"/>
    </xf>
    <xf numFmtId="0" fontId="14" fillId="3" borderId="23" xfId="3" applyFill="1" applyBorder="1" applyAlignment="1" applyProtection="1">
      <alignment horizontal="center" vertical="center"/>
      <protection locked="0"/>
    </xf>
    <xf numFmtId="0" fontId="14" fillId="3" borderId="26" xfId="3" applyFill="1" applyBorder="1" applyAlignment="1" applyProtection="1">
      <alignment horizontal="center" vertical="center"/>
      <protection locked="0"/>
    </xf>
    <xf numFmtId="0" fontId="14" fillId="5" borderId="14" xfId="3" applyFill="1" applyBorder="1">
      <alignment vertical="center"/>
    </xf>
    <xf numFmtId="0" fontId="14" fillId="0" borderId="1" xfId="3" applyBorder="1" applyAlignment="1">
      <alignment horizontal="center" vertical="center"/>
    </xf>
    <xf numFmtId="58" fontId="7" fillId="3" borderId="0" xfId="3" applyNumberFormat="1" applyFont="1" applyFill="1" applyAlignment="1">
      <alignment horizontal="center" vertical="center"/>
    </xf>
    <xf numFmtId="0" fontId="7" fillId="3" borderId="0" xfId="3" applyFont="1" applyFill="1" applyAlignment="1">
      <alignment horizontal="center" vertical="center"/>
    </xf>
    <xf numFmtId="0" fontId="13" fillId="2" borderId="0" xfId="3" applyFont="1" applyFill="1" applyAlignment="1">
      <alignment horizontal="center" vertical="center"/>
    </xf>
    <xf numFmtId="0" fontId="13" fillId="3" borderId="0" xfId="3" applyFont="1" applyFill="1" applyAlignment="1">
      <alignment horizontal="center" vertical="center"/>
    </xf>
  </cellXfs>
  <cellStyles count="9">
    <cellStyle name="ハイパーリンク" xfId="5" builtinId="8"/>
    <cellStyle name="桁区切り" xfId="1" builtinId="6"/>
    <cellStyle name="桁区切り 2" xfId="4" xr:uid="{00000000-0005-0000-0000-000002000000}"/>
    <cellStyle name="標準" xfId="0" builtinId="0"/>
    <cellStyle name="標準 2" xfId="2" xr:uid="{00000000-0005-0000-0000-000004000000}"/>
    <cellStyle name="標準 2 2" xfId="3" xr:uid="{00000000-0005-0000-0000-000005000000}"/>
    <cellStyle name="標準 2 2 3" xfId="6" xr:uid="{00000000-0005-0000-0000-000006000000}"/>
    <cellStyle name="標準 2 2 3 2" xfId="8" xr:uid="{02C5D57C-7826-465A-A875-0A4ABBEF5A1C}"/>
    <cellStyle name="標準 2 3" xfId="7" xr:uid="{A27DAE63-5E62-45AE-BC5C-FEF92CF04C4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0</xdr:col>
      <xdr:colOff>128730</xdr:colOff>
      <xdr:row>23</xdr:row>
      <xdr:rowOff>865</xdr:rowOff>
    </xdr:from>
    <xdr:to>
      <xdr:col>9</xdr:col>
      <xdr:colOff>34924</xdr:colOff>
      <xdr:row>26</xdr:row>
      <xdr:rowOff>353786</xdr:rowOff>
    </xdr:to>
    <xdr:sp macro="" textlink="">
      <xdr:nvSpPr>
        <xdr:cNvPr id="3" name="テキスト ボックス 2">
          <a:extLst>
            <a:ext uri="{FF2B5EF4-FFF2-40B4-BE49-F238E27FC236}">
              <a16:creationId xmlns:a16="http://schemas.microsoft.com/office/drawing/2014/main" id="{AA18841B-01AB-4BA9-9290-026F6B963D86}"/>
            </a:ext>
          </a:extLst>
        </xdr:cNvPr>
        <xdr:cNvSpPr txBox="1"/>
      </xdr:nvSpPr>
      <xdr:spPr>
        <a:xfrm>
          <a:off x="128730" y="13975401"/>
          <a:ext cx="9580873" cy="13190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r>
            <a:rPr kumimoji="1" lang="ja-JP" altLang="ja-JP" sz="1100">
              <a:solidFill>
                <a:schemeClr val="dk1"/>
              </a:solidFill>
              <a:effectLst/>
              <a:latin typeface="+mn-lt"/>
              <a:ea typeface="+mn-ea"/>
              <a:cs typeface="+mn-cs"/>
            </a:rPr>
            <a:t>申請書類等</a:t>
          </a:r>
          <a:r>
            <a:rPr kumimoji="1" lang="ja-JP" altLang="en-US" sz="1100"/>
            <a:t>は必ず１部コピーを保管し、担当者欄は、県からの問合せに速やかに対応できる方の氏名・直通の電話番号を記載ください。</a:t>
          </a:r>
          <a:endParaRPr kumimoji="1" lang="en-US" altLang="ja-JP" sz="1100"/>
        </a:p>
        <a:p>
          <a:r>
            <a:rPr kumimoji="1" lang="ja-JP" altLang="en-US" sz="1100"/>
            <a:t>・書類作成や申請等は必ず申請する法人の職員が行ってください。</a:t>
          </a:r>
          <a:endParaRPr kumimoji="1" lang="en-US" altLang="ja-JP" sz="1100"/>
        </a:p>
        <a:p>
          <a:r>
            <a:rPr kumimoji="1" lang="ja-JP" altLang="en-US" sz="1100"/>
            <a:t>・内容審査や予算を超過した場合における調整にて補助対象外と判断された場合でも、申請書類等はお返しいたしません。</a:t>
          </a:r>
        </a:p>
        <a:p>
          <a:r>
            <a:rPr kumimoji="1" lang="ja-JP" altLang="en-US" sz="1100"/>
            <a:t>・申請書類等の提出に必要な経費は申請者の御負担となりますので、御了承願います。</a:t>
          </a:r>
        </a:p>
        <a:p>
          <a:r>
            <a:rPr kumimoji="1" lang="ja-JP" altLang="en-US" sz="1100"/>
            <a:t>・県の予算額を超える応募があった場合、補助対象事業所の調整を行います。</a:t>
          </a:r>
          <a:endParaRPr kumimoji="1" lang="en-US" altLang="ja-JP" sz="1100"/>
        </a:p>
        <a:p>
          <a:endParaRPr kumimoji="1" lang="en-US" altLang="ja-JP" sz="1100"/>
        </a:p>
      </xdr:txBody>
    </xdr:sp>
    <xdr:clientData/>
  </xdr:twoCellAnchor>
  <xdr:twoCellAnchor>
    <xdr:from>
      <xdr:col>0</xdr:col>
      <xdr:colOff>112569</xdr:colOff>
      <xdr:row>29</xdr:row>
      <xdr:rowOff>11835</xdr:rowOff>
    </xdr:from>
    <xdr:to>
      <xdr:col>9</xdr:col>
      <xdr:colOff>0</xdr:colOff>
      <xdr:row>34</xdr:row>
      <xdr:rowOff>190500</xdr:rowOff>
    </xdr:to>
    <xdr:sp macro="" textlink="">
      <xdr:nvSpPr>
        <xdr:cNvPr id="4" name="テキスト ボックス 3">
          <a:extLst>
            <a:ext uri="{FF2B5EF4-FFF2-40B4-BE49-F238E27FC236}">
              <a16:creationId xmlns:a16="http://schemas.microsoft.com/office/drawing/2014/main" id="{96999F54-E3A3-4467-8AB4-C4D611F24F15}"/>
            </a:ext>
          </a:extLst>
        </xdr:cNvPr>
        <xdr:cNvSpPr txBox="1"/>
      </xdr:nvSpPr>
      <xdr:spPr>
        <a:xfrm>
          <a:off x="112569" y="16476478"/>
          <a:ext cx="9562110" cy="16074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下記書類の写しは、</a:t>
          </a:r>
          <a:r>
            <a:rPr kumimoji="1" lang="ja-JP" altLang="en-US" sz="1100" b="1"/>
            <a:t>機器導入後の実績報告時に全て必要</a:t>
          </a:r>
          <a:r>
            <a:rPr kumimoji="1" lang="ja-JP" altLang="en-US" sz="1100" b="0"/>
            <a:t>ですので、ご承知おきください。</a:t>
          </a:r>
          <a:endParaRPr kumimoji="1" lang="en-US" altLang="ja-JP" sz="1100" b="0"/>
        </a:p>
        <a:p>
          <a:r>
            <a:rPr kumimoji="1" lang="ja-JP" altLang="en-US" sz="1100"/>
            <a:t>①交付決定日以降に着手していることがわかるもの（例：日付が確認できる発注書、契約書等）</a:t>
          </a:r>
          <a:endParaRPr kumimoji="1" lang="en-US" altLang="ja-JP" sz="1100"/>
        </a:p>
        <a:p>
          <a:r>
            <a:rPr kumimoji="1" lang="ja-JP" altLang="en-US" sz="1100"/>
            <a:t>②納品書もしくは請求書　</a:t>
          </a:r>
          <a:endParaRPr kumimoji="1" lang="en-US" altLang="ja-JP" sz="1100">
            <a:latin typeface="+mn-ea"/>
            <a:ea typeface="+mn-ea"/>
          </a:endParaRPr>
        </a:p>
        <a:p>
          <a:r>
            <a:rPr kumimoji="1" lang="ja-JP" altLang="en-US" sz="1100">
              <a:latin typeface="+mn-ea"/>
              <a:ea typeface="+mn-ea"/>
            </a:rPr>
            <a:t>③</a:t>
          </a:r>
          <a:r>
            <a:rPr kumimoji="1" lang="ja-JP" altLang="en-US" sz="1100"/>
            <a:t>導入した介護テクノロジーの写真</a:t>
          </a:r>
          <a:endParaRPr kumimoji="1" lang="en-US" altLang="ja-JP" sz="1100"/>
        </a:p>
        <a:p>
          <a:r>
            <a:rPr kumimoji="1" lang="ja-JP" altLang="en-US" sz="1100"/>
            <a:t>④</a:t>
          </a:r>
          <a:r>
            <a:rPr kumimoji="1" lang="en-US" altLang="ja-JP" sz="1100"/>
            <a:t>【</a:t>
          </a:r>
          <a:r>
            <a:rPr kumimoji="1" lang="ja-JP" altLang="en-US" sz="1100"/>
            <a:t>居宅介護支援・居宅サービス事業所の場合のみ</a:t>
          </a:r>
          <a:r>
            <a:rPr kumimoji="1" lang="en-US" altLang="ja-JP" sz="1100"/>
            <a:t>】</a:t>
          </a:r>
        </a:p>
        <a:p>
          <a:r>
            <a:rPr kumimoji="1" lang="ja-JP" altLang="en-US" sz="1100"/>
            <a:t>　「ケアプランデータ連携システム」を利用開始し、データ連携の実績があることが確認できる書類</a:t>
          </a:r>
          <a:endParaRPr kumimoji="1" lang="en-US" altLang="ja-JP" sz="1200" b="1" u="sng">
            <a:solidFill>
              <a:schemeClr val="tx1"/>
            </a:solidFill>
          </a:endParaRPr>
        </a:p>
      </xdr:txBody>
    </xdr:sp>
    <xdr:clientData/>
  </xdr:twoCellAnchor>
  <mc:AlternateContent xmlns:mc="http://schemas.openxmlformats.org/markup-compatibility/2006">
    <mc:Choice xmlns:a14="http://schemas.microsoft.com/office/drawing/2010/main" Requires="a14">
      <xdr:twoCellAnchor editAs="oneCell">
        <xdr:from>
          <xdr:col>4</xdr:col>
          <xdr:colOff>552450</xdr:colOff>
          <xdr:row>4</xdr:row>
          <xdr:rowOff>19050</xdr:rowOff>
        </xdr:from>
        <xdr:to>
          <xdr:col>5</xdr:col>
          <xdr:colOff>514350</xdr:colOff>
          <xdr:row>4</xdr:row>
          <xdr:rowOff>657225</xdr:rowOff>
        </xdr:to>
        <xdr:sp macro="" textlink="">
          <xdr:nvSpPr>
            <xdr:cNvPr id="39937" name="Check Box 1" hidden="1">
              <a:extLst>
                <a:ext uri="{63B3BB69-23CF-44E3-9099-C40C66FF867C}">
                  <a14:compatExt spid="_x0000_s39937"/>
                </a:ext>
                <a:ext uri="{FF2B5EF4-FFF2-40B4-BE49-F238E27FC236}">
                  <a16:creationId xmlns:a16="http://schemas.microsoft.com/office/drawing/2014/main" id="{00000000-0008-0000-0200-00000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36</xdr:col>
      <xdr:colOff>285750</xdr:colOff>
      <xdr:row>0</xdr:row>
      <xdr:rowOff>133350</xdr:rowOff>
    </xdr:from>
    <xdr:to>
      <xdr:col>38</xdr:col>
      <xdr:colOff>647700</xdr:colOff>
      <xdr:row>4</xdr:row>
      <xdr:rowOff>247650</xdr:rowOff>
    </xdr:to>
    <xdr:sp macro="" textlink="">
      <xdr:nvSpPr>
        <xdr:cNvPr id="8" name="四角形: 角を丸くする 7">
          <a:extLst>
            <a:ext uri="{FF2B5EF4-FFF2-40B4-BE49-F238E27FC236}">
              <a16:creationId xmlns:a16="http://schemas.microsoft.com/office/drawing/2014/main" id="{8B90D98C-8318-0DCD-B303-D8939AC32C0D}"/>
            </a:ext>
          </a:extLst>
        </xdr:cNvPr>
        <xdr:cNvSpPr/>
      </xdr:nvSpPr>
      <xdr:spPr>
        <a:xfrm>
          <a:off x="27965400" y="133350"/>
          <a:ext cx="1733550" cy="9525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3200"/>
            <a:t>R7</a:t>
          </a:r>
          <a:r>
            <a:rPr kumimoji="1" lang="ja-JP" altLang="en-US" sz="3200"/>
            <a:t>書類</a:t>
          </a:r>
        </a:p>
      </xdr:txBody>
    </xdr:sp>
    <xdr:clientData/>
  </xdr:twoCellAnchor>
  <mc:AlternateContent xmlns:mc="http://schemas.openxmlformats.org/markup-compatibility/2006">
    <mc:Choice xmlns:a14="http://schemas.microsoft.com/office/drawing/2010/main" Requires="a14">
      <xdr:twoCellAnchor editAs="oneCell">
        <xdr:from>
          <xdr:col>4</xdr:col>
          <xdr:colOff>552450</xdr:colOff>
          <xdr:row>5</xdr:row>
          <xdr:rowOff>19050</xdr:rowOff>
        </xdr:from>
        <xdr:to>
          <xdr:col>5</xdr:col>
          <xdr:colOff>514350</xdr:colOff>
          <xdr:row>5</xdr:row>
          <xdr:rowOff>657225</xdr:rowOff>
        </xdr:to>
        <xdr:sp macro="" textlink="">
          <xdr:nvSpPr>
            <xdr:cNvPr id="39981" name="Check Box 45" hidden="1">
              <a:extLst>
                <a:ext uri="{63B3BB69-23CF-44E3-9099-C40C66FF867C}">
                  <a14:compatExt spid="_x0000_s39981"/>
                </a:ext>
                <a:ext uri="{FF2B5EF4-FFF2-40B4-BE49-F238E27FC236}">
                  <a16:creationId xmlns:a16="http://schemas.microsoft.com/office/drawing/2014/main" id="{00000000-0008-0000-0200-00002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552450</xdr:colOff>
          <xdr:row>6</xdr:row>
          <xdr:rowOff>19050</xdr:rowOff>
        </xdr:from>
        <xdr:to>
          <xdr:col>5</xdr:col>
          <xdr:colOff>514350</xdr:colOff>
          <xdr:row>6</xdr:row>
          <xdr:rowOff>657225</xdr:rowOff>
        </xdr:to>
        <xdr:sp macro="" textlink="">
          <xdr:nvSpPr>
            <xdr:cNvPr id="39982" name="Check Box 46" hidden="1">
              <a:extLst>
                <a:ext uri="{63B3BB69-23CF-44E3-9099-C40C66FF867C}">
                  <a14:compatExt spid="_x0000_s39982"/>
                </a:ext>
                <a:ext uri="{FF2B5EF4-FFF2-40B4-BE49-F238E27FC236}">
                  <a16:creationId xmlns:a16="http://schemas.microsoft.com/office/drawing/2014/main" id="{00000000-0008-0000-0200-00002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552450</xdr:colOff>
          <xdr:row>7</xdr:row>
          <xdr:rowOff>19050</xdr:rowOff>
        </xdr:from>
        <xdr:to>
          <xdr:col>5</xdr:col>
          <xdr:colOff>514350</xdr:colOff>
          <xdr:row>7</xdr:row>
          <xdr:rowOff>657225</xdr:rowOff>
        </xdr:to>
        <xdr:sp macro="" textlink="">
          <xdr:nvSpPr>
            <xdr:cNvPr id="39983" name="Check Box 47" hidden="1">
              <a:extLst>
                <a:ext uri="{63B3BB69-23CF-44E3-9099-C40C66FF867C}">
                  <a14:compatExt spid="_x0000_s39983"/>
                </a:ext>
                <a:ext uri="{FF2B5EF4-FFF2-40B4-BE49-F238E27FC236}">
                  <a16:creationId xmlns:a16="http://schemas.microsoft.com/office/drawing/2014/main" id="{00000000-0008-0000-0200-00002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552450</xdr:colOff>
          <xdr:row>8</xdr:row>
          <xdr:rowOff>19050</xdr:rowOff>
        </xdr:from>
        <xdr:to>
          <xdr:col>5</xdr:col>
          <xdr:colOff>514350</xdr:colOff>
          <xdr:row>8</xdr:row>
          <xdr:rowOff>657225</xdr:rowOff>
        </xdr:to>
        <xdr:sp macro="" textlink="">
          <xdr:nvSpPr>
            <xdr:cNvPr id="39984" name="Check Box 48" hidden="1">
              <a:extLst>
                <a:ext uri="{63B3BB69-23CF-44E3-9099-C40C66FF867C}">
                  <a14:compatExt spid="_x0000_s39984"/>
                </a:ext>
                <a:ext uri="{FF2B5EF4-FFF2-40B4-BE49-F238E27FC236}">
                  <a16:creationId xmlns:a16="http://schemas.microsoft.com/office/drawing/2014/main" id="{00000000-0008-0000-0200-00003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552450</xdr:colOff>
          <xdr:row>9</xdr:row>
          <xdr:rowOff>19050</xdr:rowOff>
        </xdr:from>
        <xdr:to>
          <xdr:col>5</xdr:col>
          <xdr:colOff>514350</xdr:colOff>
          <xdr:row>9</xdr:row>
          <xdr:rowOff>657225</xdr:rowOff>
        </xdr:to>
        <xdr:sp macro="" textlink="">
          <xdr:nvSpPr>
            <xdr:cNvPr id="39985" name="Check Box 49" hidden="1">
              <a:extLst>
                <a:ext uri="{63B3BB69-23CF-44E3-9099-C40C66FF867C}">
                  <a14:compatExt spid="_x0000_s39985"/>
                </a:ext>
                <a:ext uri="{FF2B5EF4-FFF2-40B4-BE49-F238E27FC236}">
                  <a16:creationId xmlns:a16="http://schemas.microsoft.com/office/drawing/2014/main" id="{00000000-0008-0000-0200-00003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552450</xdr:colOff>
          <xdr:row>10</xdr:row>
          <xdr:rowOff>19050</xdr:rowOff>
        </xdr:from>
        <xdr:to>
          <xdr:col>5</xdr:col>
          <xdr:colOff>514350</xdr:colOff>
          <xdr:row>10</xdr:row>
          <xdr:rowOff>657225</xdr:rowOff>
        </xdr:to>
        <xdr:sp macro="" textlink="">
          <xdr:nvSpPr>
            <xdr:cNvPr id="39986" name="Check Box 50" hidden="1">
              <a:extLst>
                <a:ext uri="{63B3BB69-23CF-44E3-9099-C40C66FF867C}">
                  <a14:compatExt spid="_x0000_s39986"/>
                </a:ext>
                <a:ext uri="{FF2B5EF4-FFF2-40B4-BE49-F238E27FC236}">
                  <a16:creationId xmlns:a16="http://schemas.microsoft.com/office/drawing/2014/main" id="{00000000-0008-0000-0200-00003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552450</xdr:colOff>
          <xdr:row>11</xdr:row>
          <xdr:rowOff>19050</xdr:rowOff>
        </xdr:from>
        <xdr:to>
          <xdr:col>5</xdr:col>
          <xdr:colOff>514350</xdr:colOff>
          <xdr:row>11</xdr:row>
          <xdr:rowOff>657225</xdr:rowOff>
        </xdr:to>
        <xdr:sp macro="" textlink="">
          <xdr:nvSpPr>
            <xdr:cNvPr id="39987" name="Check Box 51" hidden="1">
              <a:extLst>
                <a:ext uri="{63B3BB69-23CF-44E3-9099-C40C66FF867C}">
                  <a14:compatExt spid="_x0000_s39987"/>
                </a:ext>
                <a:ext uri="{FF2B5EF4-FFF2-40B4-BE49-F238E27FC236}">
                  <a16:creationId xmlns:a16="http://schemas.microsoft.com/office/drawing/2014/main" id="{00000000-0008-0000-0200-00003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552450</xdr:colOff>
          <xdr:row>12</xdr:row>
          <xdr:rowOff>19050</xdr:rowOff>
        </xdr:from>
        <xdr:to>
          <xdr:col>5</xdr:col>
          <xdr:colOff>514350</xdr:colOff>
          <xdr:row>12</xdr:row>
          <xdr:rowOff>657225</xdr:rowOff>
        </xdr:to>
        <xdr:sp macro="" textlink="">
          <xdr:nvSpPr>
            <xdr:cNvPr id="39988" name="Check Box 52" hidden="1">
              <a:extLst>
                <a:ext uri="{63B3BB69-23CF-44E3-9099-C40C66FF867C}">
                  <a14:compatExt spid="_x0000_s39988"/>
                </a:ext>
                <a:ext uri="{FF2B5EF4-FFF2-40B4-BE49-F238E27FC236}">
                  <a16:creationId xmlns:a16="http://schemas.microsoft.com/office/drawing/2014/main" id="{00000000-0008-0000-0200-00003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552450</xdr:colOff>
          <xdr:row>13</xdr:row>
          <xdr:rowOff>19050</xdr:rowOff>
        </xdr:from>
        <xdr:to>
          <xdr:col>5</xdr:col>
          <xdr:colOff>514350</xdr:colOff>
          <xdr:row>13</xdr:row>
          <xdr:rowOff>657225</xdr:rowOff>
        </xdr:to>
        <xdr:sp macro="" textlink="">
          <xdr:nvSpPr>
            <xdr:cNvPr id="39989" name="Check Box 53" hidden="1">
              <a:extLst>
                <a:ext uri="{63B3BB69-23CF-44E3-9099-C40C66FF867C}">
                  <a14:compatExt spid="_x0000_s39989"/>
                </a:ext>
                <a:ext uri="{FF2B5EF4-FFF2-40B4-BE49-F238E27FC236}">
                  <a16:creationId xmlns:a16="http://schemas.microsoft.com/office/drawing/2014/main" id="{00000000-0008-0000-0200-00003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552450</xdr:colOff>
          <xdr:row>14</xdr:row>
          <xdr:rowOff>19050</xdr:rowOff>
        </xdr:from>
        <xdr:to>
          <xdr:col>5</xdr:col>
          <xdr:colOff>514350</xdr:colOff>
          <xdr:row>14</xdr:row>
          <xdr:rowOff>657225</xdr:rowOff>
        </xdr:to>
        <xdr:sp macro="" textlink="">
          <xdr:nvSpPr>
            <xdr:cNvPr id="39990" name="Check Box 54" hidden="1">
              <a:extLst>
                <a:ext uri="{63B3BB69-23CF-44E3-9099-C40C66FF867C}">
                  <a14:compatExt spid="_x0000_s39990"/>
                </a:ext>
                <a:ext uri="{FF2B5EF4-FFF2-40B4-BE49-F238E27FC236}">
                  <a16:creationId xmlns:a16="http://schemas.microsoft.com/office/drawing/2014/main" id="{00000000-0008-0000-0200-00003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552450</xdr:colOff>
          <xdr:row>15</xdr:row>
          <xdr:rowOff>19050</xdr:rowOff>
        </xdr:from>
        <xdr:to>
          <xdr:col>5</xdr:col>
          <xdr:colOff>514350</xdr:colOff>
          <xdr:row>15</xdr:row>
          <xdr:rowOff>657225</xdr:rowOff>
        </xdr:to>
        <xdr:sp macro="" textlink="">
          <xdr:nvSpPr>
            <xdr:cNvPr id="39991" name="Check Box 55" hidden="1">
              <a:extLst>
                <a:ext uri="{63B3BB69-23CF-44E3-9099-C40C66FF867C}">
                  <a14:compatExt spid="_x0000_s39991"/>
                </a:ext>
                <a:ext uri="{FF2B5EF4-FFF2-40B4-BE49-F238E27FC236}">
                  <a16:creationId xmlns:a16="http://schemas.microsoft.com/office/drawing/2014/main" id="{00000000-0008-0000-0200-00003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552450</xdr:colOff>
          <xdr:row>16</xdr:row>
          <xdr:rowOff>19050</xdr:rowOff>
        </xdr:from>
        <xdr:to>
          <xdr:col>5</xdr:col>
          <xdr:colOff>514350</xdr:colOff>
          <xdr:row>16</xdr:row>
          <xdr:rowOff>657225</xdr:rowOff>
        </xdr:to>
        <xdr:sp macro="" textlink="">
          <xdr:nvSpPr>
            <xdr:cNvPr id="39992" name="Check Box 56" hidden="1">
              <a:extLst>
                <a:ext uri="{63B3BB69-23CF-44E3-9099-C40C66FF867C}">
                  <a14:compatExt spid="_x0000_s39992"/>
                </a:ext>
                <a:ext uri="{FF2B5EF4-FFF2-40B4-BE49-F238E27FC236}">
                  <a16:creationId xmlns:a16="http://schemas.microsoft.com/office/drawing/2014/main" id="{00000000-0008-0000-0200-00003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552450</xdr:colOff>
          <xdr:row>17</xdr:row>
          <xdr:rowOff>19050</xdr:rowOff>
        </xdr:from>
        <xdr:to>
          <xdr:col>5</xdr:col>
          <xdr:colOff>514350</xdr:colOff>
          <xdr:row>17</xdr:row>
          <xdr:rowOff>657225</xdr:rowOff>
        </xdr:to>
        <xdr:sp macro="" textlink="">
          <xdr:nvSpPr>
            <xdr:cNvPr id="39993" name="Check Box 57" hidden="1">
              <a:extLst>
                <a:ext uri="{63B3BB69-23CF-44E3-9099-C40C66FF867C}">
                  <a14:compatExt spid="_x0000_s39993"/>
                </a:ext>
                <a:ext uri="{FF2B5EF4-FFF2-40B4-BE49-F238E27FC236}">
                  <a16:creationId xmlns:a16="http://schemas.microsoft.com/office/drawing/2014/main" id="{00000000-0008-0000-0200-00003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552450</xdr:colOff>
          <xdr:row>18</xdr:row>
          <xdr:rowOff>19050</xdr:rowOff>
        </xdr:from>
        <xdr:to>
          <xdr:col>5</xdr:col>
          <xdr:colOff>514350</xdr:colOff>
          <xdr:row>18</xdr:row>
          <xdr:rowOff>657225</xdr:rowOff>
        </xdr:to>
        <xdr:sp macro="" textlink="">
          <xdr:nvSpPr>
            <xdr:cNvPr id="39994" name="Check Box 58" hidden="1">
              <a:extLst>
                <a:ext uri="{63B3BB69-23CF-44E3-9099-C40C66FF867C}">
                  <a14:compatExt spid="_x0000_s39994"/>
                </a:ext>
                <a:ext uri="{FF2B5EF4-FFF2-40B4-BE49-F238E27FC236}">
                  <a16:creationId xmlns:a16="http://schemas.microsoft.com/office/drawing/2014/main" id="{00000000-0008-0000-0200-00003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552450</xdr:colOff>
          <xdr:row>19</xdr:row>
          <xdr:rowOff>19050</xdr:rowOff>
        </xdr:from>
        <xdr:to>
          <xdr:col>5</xdr:col>
          <xdr:colOff>514350</xdr:colOff>
          <xdr:row>19</xdr:row>
          <xdr:rowOff>657225</xdr:rowOff>
        </xdr:to>
        <xdr:sp macro="" textlink="">
          <xdr:nvSpPr>
            <xdr:cNvPr id="39995" name="Check Box 59" hidden="1">
              <a:extLst>
                <a:ext uri="{63B3BB69-23CF-44E3-9099-C40C66FF867C}">
                  <a14:compatExt spid="_x0000_s39995"/>
                </a:ext>
                <a:ext uri="{FF2B5EF4-FFF2-40B4-BE49-F238E27FC236}">
                  <a16:creationId xmlns:a16="http://schemas.microsoft.com/office/drawing/2014/main" id="{00000000-0008-0000-0200-00003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552450</xdr:colOff>
          <xdr:row>20</xdr:row>
          <xdr:rowOff>19050</xdr:rowOff>
        </xdr:from>
        <xdr:to>
          <xdr:col>5</xdr:col>
          <xdr:colOff>514350</xdr:colOff>
          <xdr:row>20</xdr:row>
          <xdr:rowOff>657225</xdr:rowOff>
        </xdr:to>
        <xdr:sp macro="" textlink="">
          <xdr:nvSpPr>
            <xdr:cNvPr id="39996" name="Check Box 60" hidden="1">
              <a:extLst>
                <a:ext uri="{63B3BB69-23CF-44E3-9099-C40C66FF867C}">
                  <a14:compatExt spid="_x0000_s39996"/>
                </a:ext>
                <a:ext uri="{FF2B5EF4-FFF2-40B4-BE49-F238E27FC236}">
                  <a16:creationId xmlns:a16="http://schemas.microsoft.com/office/drawing/2014/main" id="{00000000-0008-0000-0200-00003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552450</xdr:colOff>
          <xdr:row>21</xdr:row>
          <xdr:rowOff>19050</xdr:rowOff>
        </xdr:from>
        <xdr:to>
          <xdr:col>5</xdr:col>
          <xdr:colOff>514350</xdr:colOff>
          <xdr:row>21</xdr:row>
          <xdr:rowOff>647700</xdr:rowOff>
        </xdr:to>
        <xdr:sp macro="" textlink="">
          <xdr:nvSpPr>
            <xdr:cNvPr id="39997" name="Check Box 61" hidden="1">
              <a:extLst>
                <a:ext uri="{63B3BB69-23CF-44E3-9099-C40C66FF867C}">
                  <a14:compatExt spid="_x0000_s39997"/>
                </a:ext>
                <a:ext uri="{FF2B5EF4-FFF2-40B4-BE49-F238E27FC236}">
                  <a16:creationId xmlns:a16="http://schemas.microsoft.com/office/drawing/2014/main" id="{00000000-0008-0000-0200-00003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353785</xdr:colOff>
      <xdr:row>1</xdr:row>
      <xdr:rowOff>13607</xdr:rowOff>
    </xdr:from>
    <xdr:to>
      <xdr:col>17</xdr:col>
      <xdr:colOff>13606</xdr:colOff>
      <xdr:row>5</xdr:row>
      <xdr:rowOff>557894</xdr:rowOff>
    </xdr:to>
    <xdr:sp macro="" textlink="">
      <xdr:nvSpPr>
        <xdr:cNvPr id="2" name="テキスト ボックス 1">
          <a:extLst>
            <a:ext uri="{FF2B5EF4-FFF2-40B4-BE49-F238E27FC236}">
              <a16:creationId xmlns:a16="http://schemas.microsoft.com/office/drawing/2014/main" id="{7E3545BE-7CF9-446E-A683-89E431463AE5}"/>
            </a:ext>
          </a:extLst>
        </xdr:cNvPr>
        <xdr:cNvSpPr txBox="1"/>
      </xdr:nvSpPr>
      <xdr:spPr>
        <a:xfrm>
          <a:off x="10178142" y="285750"/>
          <a:ext cx="4422321" cy="1796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solidFill>
                <a:srgbClr val="FF0000"/>
              </a:solidFill>
            </a:rPr>
            <a:t>No.1</a:t>
          </a:r>
          <a:r>
            <a:rPr kumimoji="1" lang="ja-JP" altLang="en-US" sz="1600">
              <a:solidFill>
                <a:srgbClr val="FF0000"/>
              </a:solidFill>
            </a:rPr>
            <a:t>～</a:t>
          </a:r>
          <a:r>
            <a:rPr kumimoji="1" lang="en-US" altLang="ja-JP" sz="1600">
              <a:solidFill>
                <a:srgbClr val="FF0000"/>
              </a:solidFill>
            </a:rPr>
            <a:t>17</a:t>
          </a:r>
          <a:r>
            <a:rPr kumimoji="1" lang="ja-JP" altLang="en-US" sz="1600">
              <a:solidFill>
                <a:srgbClr val="FF0000"/>
              </a:solidFill>
            </a:rPr>
            <a:t>の</a:t>
          </a:r>
          <a:r>
            <a:rPr kumimoji="1" lang="en-US" altLang="ja-JP" sz="1600">
              <a:solidFill>
                <a:srgbClr val="FF0000"/>
              </a:solidFill>
            </a:rPr>
            <a:t>【</a:t>
          </a:r>
          <a:r>
            <a:rPr kumimoji="1" lang="ja-JP" altLang="en-US" sz="1600">
              <a:solidFill>
                <a:srgbClr val="FF0000"/>
              </a:solidFill>
            </a:rPr>
            <a:t>様式あり</a:t>
          </a:r>
          <a:r>
            <a:rPr kumimoji="1" lang="en-US" altLang="ja-JP" sz="1600">
              <a:solidFill>
                <a:srgbClr val="FF0000"/>
              </a:solidFill>
            </a:rPr>
            <a:t>】</a:t>
          </a:r>
          <a:r>
            <a:rPr kumimoji="1" lang="ja-JP" altLang="en-US" sz="1600">
              <a:solidFill>
                <a:srgbClr val="FF0000"/>
              </a:solidFill>
            </a:rPr>
            <a:t>と記載されている書類は、このエクセルに様式がございます。</a:t>
          </a:r>
          <a:endParaRPr kumimoji="1" lang="en-US" altLang="ja-JP" sz="1600">
            <a:solidFill>
              <a:srgbClr val="FF0000"/>
            </a:solidFill>
          </a:endParaRPr>
        </a:p>
        <a:p>
          <a:r>
            <a:rPr kumimoji="1" lang="en-US" altLang="ja-JP" sz="1600">
              <a:solidFill>
                <a:srgbClr val="FF0000"/>
              </a:solidFill>
            </a:rPr>
            <a:t>No.18</a:t>
          </a:r>
          <a:r>
            <a:rPr kumimoji="1" lang="ja-JP" altLang="en-US" sz="1600">
              <a:solidFill>
                <a:srgbClr val="FF0000"/>
              </a:solidFill>
            </a:rPr>
            <a:t>業務改善計画及び補足資料　は別エクセルファイルに様式がございます。</a:t>
          </a:r>
          <a:endParaRPr kumimoji="1" lang="en-US" altLang="ja-JP" sz="1600">
            <a:solidFill>
              <a:srgbClr val="FF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85725</xdr:colOff>
      <xdr:row>0</xdr:row>
      <xdr:rowOff>76201</xdr:rowOff>
    </xdr:from>
    <xdr:to>
      <xdr:col>4</xdr:col>
      <xdr:colOff>1295399</xdr:colOff>
      <xdr:row>1</xdr:row>
      <xdr:rowOff>161926</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85725" y="76201"/>
          <a:ext cx="5048249" cy="3238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rgbClr val="FF0000"/>
              </a:solidFill>
            </a:rPr>
            <a:t>本シートは自動入力のため、編集しないてください。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76200</xdr:colOff>
          <xdr:row>23</xdr:row>
          <xdr:rowOff>209550</xdr:rowOff>
        </xdr:from>
        <xdr:to>
          <xdr:col>4</xdr:col>
          <xdr:colOff>38100</xdr:colOff>
          <xdr:row>30</xdr:row>
          <xdr:rowOff>85725</xdr:rowOff>
        </xdr:to>
        <xdr:sp macro="" textlink="">
          <xdr:nvSpPr>
            <xdr:cNvPr id="4099" name="Group Box 3" hidden="1">
              <a:extLst>
                <a:ext uri="{63B3BB69-23CF-44E3-9099-C40C66FF867C}">
                  <a14:compatExt spid="_x0000_s4099"/>
                </a:ext>
                <a:ext uri="{FF2B5EF4-FFF2-40B4-BE49-F238E27FC236}">
                  <a16:creationId xmlns:a16="http://schemas.microsoft.com/office/drawing/2014/main" id="{00000000-0008-0000-0300-000003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a:t>
              </a:r>
            </a:p>
          </xdr:txBody>
        </xdr:sp>
        <xdr:clientData/>
      </xdr:twoCellAnchor>
    </mc:Choice>
    <mc:Fallback/>
  </mc:AlternateContent>
  <xdr:twoCellAnchor>
    <xdr:from>
      <xdr:col>39</xdr:col>
      <xdr:colOff>160867</xdr:colOff>
      <xdr:row>7</xdr:row>
      <xdr:rowOff>75493</xdr:rowOff>
    </xdr:from>
    <xdr:to>
      <xdr:col>53</xdr:col>
      <xdr:colOff>70556</xdr:colOff>
      <xdr:row>10</xdr:row>
      <xdr:rowOff>28221</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6687256" y="1754715"/>
          <a:ext cx="2301522" cy="6723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「事業所」ではなく</a:t>
          </a:r>
          <a:endParaRPr kumimoji="1" lang="en-US" altLang="ja-JP" sz="1100">
            <a:solidFill>
              <a:srgbClr val="FF0000"/>
            </a:solidFill>
          </a:endParaRPr>
        </a:p>
        <a:p>
          <a:r>
            <a:rPr kumimoji="1" lang="ja-JP" altLang="en-US" sz="1100">
              <a:solidFill>
                <a:srgbClr val="FF0000"/>
              </a:solidFill>
            </a:rPr>
            <a:t>「法人」で申請して下さい。</a:t>
          </a:r>
          <a:endParaRPr kumimoji="1" lang="en-US" altLang="ja-JP" sz="1100">
            <a:solidFill>
              <a:srgbClr val="FF0000"/>
            </a:solidFill>
          </a:endParaRPr>
        </a:p>
      </xdr:txBody>
    </xdr:sp>
    <xdr:clientData/>
  </xdr:twoCellAnchor>
  <xdr:twoCellAnchor>
    <xdr:from>
      <xdr:col>39</xdr:col>
      <xdr:colOff>123826</xdr:colOff>
      <xdr:row>14</xdr:row>
      <xdr:rowOff>209549</xdr:rowOff>
    </xdr:from>
    <xdr:to>
      <xdr:col>55</xdr:col>
      <xdr:colOff>77612</xdr:colOff>
      <xdr:row>17</xdr:row>
      <xdr:rowOff>133349</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6650215" y="4760382"/>
          <a:ext cx="2684286" cy="6434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口座は、「事業所」ではなく</a:t>
          </a:r>
          <a:endParaRPr kumimoji="1" lang="en-US" altLang="ja-JP" sz="1100">
            <a:solidFill>
              <a:srgbClr val="FF0000"/>
            </a:solidFill>
          </a:endParaRPr>
        </a:p>
        <a:p>
          <a:r>
            <a:rPr kumimoji="1" lang="ja-JP" altLang="en-US" sz="1100">
              <a:solidFill>
                <a:srgbClr val="FF0000"/>
              </a:solidFill>
            </a:rPr>
            <a:t>「法人」名義のものとしてください。</a:t>
          </a:r>
          <a:endParaRPr kumimoji="1" lang="en-US" altLang="ja-JP" sz="11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38100</xdr:colOff>
      <xdr:row>4</xdr:row>
      <xdr:rowOff>28575</xdr:rowOff>
    </xdr:from>
    <xdr:to>
      <xdr:col>16</xdr:col>
      <xdr:colOff>179916</xdr:colOff>
      <xdr:row>6</xdr:row>
      <xdr:rowOff>0</xdr:rowOff>
    </xdr:to>
    <xdr:sp macro="" textlink="">
      <xdr:nvSpPr>
        <xdr:cNvPr id="2" name="テキスト ボックス 1">
          <a:extLst>
            <a:ext uri="{FF2B5EF4-FFF2-40B4-BE49-F238E27FC236}">
              <a16:creationId xmlns:a16="http://schemas.microsoft.com/office/drawing/2014/main" id="{31CF65AA-B995-4E50-876F-BFA4A66360EF}"/>
            </a:ext>
          </a:extLst>
        </xdr:cNvPr>
        <xdr:cNvSpPr txBox="1"/>
      </xdr:nvSpPr>
      <xdr:spPr>
        <a:xfrm>
          <a:off x="38100" y="781050"/>
          <a:ext cx="4685241"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導入する施設ごとに作成をしてください。</a:t>
          </a:r>
        </a:p>
      </xdr:txBody>
    </xdr:sp>
    <xdr:clientData/>
  </xdr:twoCellAnchor>
  <xdr:twoCellAnchor>
    <xdr:from>
      <xdr:col>34</xdr:col>
      <xdr:colOff>79375</xdr:colOff>
      <xdr:row>2</xdr:row>
      <xdr:rowOff>78317</xdr:rowOff>
    </xdr:from>
    <xdr:to>
      <xdr:col>44</xdr:col>
      <xdr:colOff>190500</xdr:colOff>
      <xdr:row>5</xdr:row>
      <xdr:rowOff>82550</xdr:rowOff>
    </xdr:to>
    <xdr:sp macro="" textlink="">
      <xdr:nvSpPr>
        <xdr:cNvPr id="3" name="テキスト ボックス 2">
          <a:extLst>
            <a:ext uri="{FF2B5EF4-FFF2-40B4-BE49-F238E27FC236}">
              <a16:creationId xmlns:a16="http://schemas.microsoft.com/office/drawing/2014/main" id="{3A1403DA-5411-475F-9C4A-B2FE23184507}"/>
            </a:ext>
          </a:extLst>
        </xdr:cNvPr>
        <xdr:cNvSpPr txBox="1"/>
      </xdr:nvSpPr>
      <xdr:spPr>
        <a:xfrm>
          <a:off x="9604375" y="411692"/>
          <a:ext cx="2809875" cy="6233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0">
              <a:solidFill>
                <a:srgbClr val="FF0000"/>
              </a:solidFill>
            </a:rPr>
            <a:t>入力箇所は青色着色セルです。</a:t>
          </a:r>
          <a:endParaRPr kumimoji="1" lang="en-US" altLang="ja-JP" sz="1600" b="1">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30</xdr:col>
      <xdr:colOff>63500</xdr:colOff>
      <xdr:row>0</xdr:row>
      <xdr:rowOff>52919</xdr:rowOff>
    </xdr:from>
    <xdr:to>
      <xdr:col>40</xdr:col>
      <xdr:colOff>114300</xdr:colOff>
      <xdr:row>3</xdr:row>
      <xdr:rowOff>139701</xdr:rowOff>
    </xdr:to>
    <xdr:sp macro="" textlink="">
      <xdr:nvSpPr>
        <xdr:cNvPr id="2" name="テキスト ボックス 1">
          <a:extLst>
            <a:ext uri="{FF2B5EF4-FFF2-40B4-BE49-F238E27FC236}">
              <a16:creationId xmlns:a16="http://schemas.microsoft.com/office/drawing/2014/main" id="{C24B42EE-9700-4705-B300-053D3F2E526C}"/>
            </a:ext>
          </a:extLst>
        </xdr:cNvPr>
        <xdr:cNvSpPr txBox="1"/>
      </xdr:nvSpPr>
      <xdr:spPr>
        <a:xfrm>
          <a:off x="8305800" y="52919"/>
          <a:ext cx="2844800" cy="6328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0">
              <a:solidFill>
                <a:srgbClr val="FF0000"/>
              </a:solidFill>
            </a:rPr>
            <a:t>入力箇所は青色着色セルです。</a:t>
          </a:r>
          <a:endParaRPr kumimoji="1" lang="en-US" altLang="ja-JP" sz="1600" b="1">
            <a:solidFill>
              <a:srgbClr val="FF0000"/>
            </a:solidFill>
          </a:endParaRPr>
        </a:p>
      </xdr:txBody>
    </xdr:sp>
    <xdr:clientData/>
  </xdr:twoCellAnchor>
  <xdr:twoCellAnchor>
    <xdr:from>
      <xdr:col>83</xdr:col>
      <xdr:colOff>209550</xdr:colOff>
      <xdr:row>0</xdr:row>
      <xdr:rowOff>0</xdr:rowOff>
    </xdr:from>
    <xdr:to>
      <xdr:col>87</xdr:col>
      <xdr:colOff>0</xdr:colOff>
      <xdr:row>5</xdr:row>
      <xdr:rowOff>114300</xdr:rowOff>
    </xdr:to>
    <xdr:sp macro="" textlink="">
      <xdr:nvSpPr>
        <xdr:cNvPr id="5" name="四角形: 角を丸くする 4">
          <a:extLst>
            <a:ext uri="{FF2B5EF4-FFF2-40B4-BE49-F238E27FC236}">
              <a16:creationId xmlns:a16="http://schemas.microsoft.com/office/drawing/2014/main" id="{51ED5BB3-39F4-4EAF-A928-E08B58254090}"/>
            </a:ext>
          </a:extLst>
        </xdr:cNvPr>
        <xdr:cNvSpPr/>
      </xdr:nvSpPr>
      <xdr:spPr>
        <a:xfrm>
          <a:off x="23793450" y="0"/>
          <a:ext cx="1733550" cy="9525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3200"/>
            <a:t>R7</a:t>
          </a:r>
          <a:r>
            <a:rPr kumimoji="1" lang="ja-JP" altLang="en-US" sz="3200"/>
            <a:t>書類</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181429</xdr:colOff>
      <xdr:row>41</xdr:row>
      <xdr:rowOff>287566</xdr:rowOff>
    </xdr:from>
    <xdr:to>
      <xdr:col>3</xdr:col>
      <xdr:colOff>1238251</xdr:colOff>
      <xdr:row>44</xdr:row>
      <xdr:rowOff>480787</xdr:rowOff>
    </xdr:to>
    <xdr:sp macro="" textlink="">
      <xdr:nvSpPr>
        <xdr:cNvPr id="4" name="テキスト ボックス 3">
          <a:extLst>
            <a:ext uri="{FF2B5EF4-FFF2-40B4-BE49-F238E27FC236}">
              <a16:creationId xmlns:a16="http://schemas.microsoft.com/office/drawing/2014/main" id="{2ED9E53D-A65B-B88E-4988-082449657C98}"/>
            </a:ext>
          </a:extLst>
        </xdr:cNvPr>
        <xdr:cNvSpPr txBox="1"/>
      </xdr:nvSpPr>
      <xdr:spPr>
        <a:xfrm>
          <a:off x="181429" y="15089416"/>
          <a:ext cx="5457372" cy="12028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（注）</a:t>
          </a:r>
          <a:endParaRPr lang="en-US" altLang="ja-JP" sz="1100" b="0" i="0" u="none" strike="noStrike">
            <a:solidFill>
              <a:schemeClr val="dk1"/>
            </a:solidFill>
            <a:effectLst/>
            <a:latin typeface="+mn-lt"/>
            <a:ea typeface="+mn-ea"/>
            <a:cs typeface="+mn-cs"/>
          </a:endParaRPr>
        </a:p>
        <a:p>
          <a:r>
            <a:rPr lang="ja-JP" altLang="en-US" sz="1100" b="0" i="0" u="none" strike="noStrike">
              <a:solidFill>
                <a:schemeClr val="dk1"/>
              </a:solidFill>
              <a:effectLst/>
              <a:latin typeface="+mn-lt"/>
              <a:ea typeface="+mn-ea"/>
              <a:cs typeface="+mn-cs"/>
            </a:rPr>
            <a:t>１</a:t>
          </a:r>
          <a:r>
            <a:rPr lang="ja-JP" altLang="en-US" sz="1100" b="0" i="0" u="none" strike="noStrike">
              <a:solidFill>
                <a:sysClr val="windowText" lastClr="000000"/>
              </a:solidFill>
              <a:effectLst/>
              <a:latin typeface="+mn-lt"/>
              <a:ea typeface="+mn-ea"/>
              <a:cs typeface="+mn-cs"/>
            </a:rPr>
            <a:t>　Ｅ欄、Ｍ欄に千円未満の端数が生じた場合は切り捨てて記載。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endParaRPr lang="en-US" altLang="ja-JP" sz="1100" b="0" i="0" u="none" strike="noStrike">
            <a:solidFill>
              <a:sysClr val="windowText" lastClr="000000"/>
            </a:solidFill>
            <a:effectLst/>
            <a:latin typeface="+mn-lt"/>
            <a:ea typeface="+mn-ea"/>
            <a:cs typeface="+mn-cs"/>
          </a:endParaRPr>
        </a:p>
        <a:p>
          <a:r>
            <a:rPr lang="ja-JP" altLang="en-US" sz="1100" b="0" i="0" u="none" strike="noStrike">
              <a:solidFill>
                <a:sysClr val="windowText" lastClr="000000"/>
              </a:solidFill>
              <a:effectLst/>
              <a:latin typeface="+mn-lt"/>
              <a:ea typeface="+mn-ea"/>
              <a:cs typeface="+mn-cs"/>
            </a:rPr>
            <a:t>２　Ｈ欄について</a:t>
          </a:r>
          <a:r>
            <a:rPr lang="ja-JP" altLang="en-US" sz="1100" b="0" i="0" u="none" strike="noStrike">
              <a:solidFill>
                <a:schemeClr val="dk1"/>
              </a:solidFill>
              <a:effectLst/>
              <a:latin typeface="+mn-lt"/>
              <a:ea typeface="+mn-ea"/>
              <a:cs typeface="+mn-cs"/>
            </a:rPr>
            <a:t>は、申請時点における常勤換算方法により算出された人数とする。</a:t>
          </a:r>
          <a:r>
            <a:rPr lang="ja-JP" altLang="en-US"/>
            <a:t> </a:t>
          </a:r>
          <a:r>
            <a:rPr lang="ja-JP" altLang="en-US" sz="1100" b="0" i="0" u="none" strike="noStrike">
              <a:solidFill>
                <a:schemeClr val="dk1"/>
              </a:solidFill>
              <a:effectLst/>
              <a:latin typeface="+mn-lt"/>
              <a:ea typeface="+mn-ea"/>
              <a:cs typeface="+mn-cs"/>
            </a:rPr>
            <a:t>　　　　　　　</a:t>
          </a:r>
          <a:endParaRPr lang="en-US" altLang="ja-JP" sz="1100" b="0" i="0" u="none" strike="noStrike">
            <a:solidFill>
              <a:schemeClr val="dk1"/>
            </a:solidFill>
            <a:effectLst/>
            <a:latin typeface="+mn-lt"/>
            <a:ea typeface="+mn-ea"/>
            <a:cs typeface="+mn-cs"/>
          </a:endParaRPr>
        </a:p>
        <a:p>
          <a:r>
            <a:rPr lang="ja-JP" altLang="en-US" sz="1100" b="0" i="0" u="none" strike="noStrike">
              <a:solidFill>
                <a:schemeClr val="dk1"/>
              </a:solidFill>
              <a:effectLst/>
              <a:latin typeface="+mn-lt"/>
              <a:ea typeface="+mn-ea"/>
              <a:cs typeface="+mn-cs"/>
            </a:rPr>
            <a:t>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職員数の算出に関して、常勤・非常勤の別は問わない。</a:t>
          </a:r>
          <a:r>
            <a:rPr lang="ja-JP" altLang="en-US"/>
            <a:t> </a:t>
          </a:r>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31750</xdr:colOff>
      <xdr:row>1</xdr:row>
      <xdr:rowOff>95250</xdr:rowOff>
    </xdr:from>
    <xdr:to>
      <xdr:col>13</xdr:col>
      <xdr:colOff>317500</xdr:colOff>
      <xdr:row>7</xdr:row>
      <xdr:rowOff>47625</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7477125" y="317500"/>
          <a:ext cx="3016250" cy="1444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solidFill>
                <a:srgbClr val="FF0000"/>
              </a:solidFill>
            </a:rPr>
            <a:t>※</a:t>
          </a:r>
          <a:r>
            <a:rPr kumimoji="1" lang="ja-JP" altLang="en-US" sz="2000">
              <a:solidFill>
                <a:srgbClr val="FF0000"/>
              </a:solidFill>
            </a:rPr>
            <a:t>青色着色セルに</a:t>
          </a:r>
          <a:endParaRPr kumimoji="1" lang="en-US" altLang="ja-JP" sz="2000">
            <a:solidFill>
              <a:srgbClr val="FF0000"/>
            </a:solidFill>
          </a:endParaRPr>
        </a:p>
        <a:p>
          <a:r>
            <a:rPr kumimoji="1" lang="ja-JP" altLang="en-US" sz="2000">
              <a:solidFill>
                <a:srgbClr val="FF0000"/>
              </a:solidFill>
            </a:rPr>
            <a:t>　入力してください</a:t>
          </a:r>
          <a:r>
            <a:rPr kumimoji="1" lang="ja-JP" altLang="en-US" sz="1400">
              <a:solidFill>
                <a:srgbClr val="FF0000"/>
              </a:solidFill>
            </a:rPr>
            <a:t>。</a:t>
          </a:r>
          <a:endParaRPr kumimoji="1" lang="en-US" altLang="ja-JP" sz="1600" b="1">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76200</xdr:colOff>
          <xdr:row>18</xdr:row>
          <xdr:rowOff>0</xdr:rowOff>
        </xdr:from>
        <xdr:to>
          <xdr:col>4</xdr:col>
          <xdr:colOff>38100</xdr:colOff>
          <xdr:row>24</xdr:row>
          <xdr:rowOff>152400</xdr:rowOff>
        </xdr:to>
        <xdr:sp macro="" textlink="">
          <xdr:nvSpPr>
            <xdr:cNvPr id="17409" name="Group Box 1" hidden="1">
              <a:extLst>
                <a:ext uri="{63B3BB69-23CF-44E3-9099-C40C66FF867C}">
                  <a14:compatExt spid="_x0000_s17409"/>
                </a:ext>
                <a:ext uri="{FF2B5EF4-FFF2-40B4-BE49-F238E27FC236}">
                  <a16:creationId xmlns:a16="http://schemas.microsoft.com/office/drawing/2014/main" id="{00000000-0008-0000-0800-000001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a:t>
              </a:r>
            </a:p>
          </xdr:txBody>
        </xdr:sp>
        <xdr:clientData/>
      </xdr:twoCellAnchor>
    </mc:Choice>
    <mc:Fallback/>
  </mc:AlternateContent>
  <xdr:twoCellAnchor>
    <xdr:from>
      <xdr:col>40</xdr:col>
      <xdr:colOff>137583</xdr:colOff>
      <xdr:row>1</xdr:row>
      <xdr:rowOff>84666</xdr:rowOff>
    </xdr:from>
    <xdr:to>
      <xdr:col>58</xdr:col>
      <xdr:colOff>105833</xdr:colOff>
      <xdr:row>7</xdr:row>
      <xdr:rowOff>68791</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6858000" y="328083"/>
          <a:ext cx="3016250" cy="1444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solidFill>
                <a:srgbClr val="FF0000"/>
              </a:solidFill>
            </a:rPr>
            <a:t>※</a:t>
          </a:r>
          <a:r>
            <a:rPr kumimoji="1" lang="ja-JP" altLang="en-US" sz="2000">
              <a:solidFill>
                <a:srgbClr val="FF0000"/>
              </a:solidFill>
            </a:rPr>
            <a:t>青色着色セルに</a:t>
          </a:r>
          <a:endParaRPr kumimoji="1" lang="en-US" altLang="ja-JP" sz="2000">
            <a:solidFill>
              <a:srgbClr val="FF0000"/>
            </a:solidFill>
          </a:endParaRPr>
        </a:p>
        <a:p>
          <a:r>
            <a:rPr kumimoji="1" lang="ja-JP" altLang="en-US" sz="2000">
              <a:solidFill>
                <a:srgbClr val="FF0000"/>
              </a:solidFill>
            </a:rPr>
            <a:t>　入力してください</a:t>
          </a:r>
          <a:r>
            <a:rPr kumimoji="1" lang="ja-JP" altLang="en-US" sz="1400">
              <a:solidFill>
                <a:srgbClr val="FF0000"/>
              </a:solidFill>
            </a:rPr>
            <a:t>。</a:t>
          </a:r>
          <a:endParaRPr kumimoji="1" lang="en-US" altLang="ja-JP" sz="1600" b="1">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76200</xdr:colOff>
          <xdr:row>17</xdr:row>
          <xdr:rowOff>0</xdr:rowOff>
        </xdr:from>
        <xdr:to>
          <xdr:col>4</xdr:col>
          <xdr:colOff>38100</xdr:colOff>
          <xdr:row>23</xdr:row>
          <xdr:rowOff>47625</xdr:rowOff>
        </xdr:to>
        <xdr:sp macro="" textlink="">
          <xdr:nvSpPr>
            <xdr:cNvPr id="15361" name="Group Box 1" hidden="1">
              <a:extLst>
                <a:ext uri="{63B3BB69-23CF-44E3-9099-C40C66FF867C}">
                  <a14:compatExt spid="_x0000_s15361"/>
                </a:ext>
                <a:ext uri="{FF2B5EF4-FFF2-40B4-BE49-F238E27FC236}">
                  <a16:creationId xmlns:a16="http://schemas.microsoft.com/office/drawing/2014/main" id="{00000000-0008-0000-0900-000001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a:t>
              </a:r>
            </a:p>
          </xdr:txBody>
        </xdr:sp>
        <xdr:clientData/>
      </xdr:twoCellAnchor>
    </mc:Choice>
    <mc:Fallback/>
  </mc:AlternateContent>
  <xdr:twoCellAnchor>
    <xdr:from>
      <xdr:col>39</xdr:col>
      <xdr:colOff>169332</xdr:colOff>
      <xdr:row>0</xdr:row>
      <xdr:rowOff>148167</xdr:rowOff>
    </xdr:from>
    <xdr:to>
      <xdr:col>50</xdr:col>
      <xdr:colOff>148166</xdr:colOff>
      <xdr:row>8</xdr:row>
      <xdr:rowOff>31749</xdr:rowOff>
    </xdr:to>
    <xdr:sp macro="" textlink="">
      <xdr:nvSpPr>
        <xdr:cNvPr id="5" name="テキスト ボックス 4">
          <a:extLst>
            <a:ext uri="{FF2B5EF4-FFF2-40B4-BE49-F238E27FC236}">
              <a16:creationId xmlns:a16="http://schemas.microsoft.com/office/drawing/2014/main" id="{00000000-0008-0000-0600-000005000000}"/>
            </a:ext>
          </a:extLst>
        </xdr:cNvPr>
        <xdr:cNvSpPr txBox="1"/>
      </xdr:nvSpPr>
      <xdr:spPr>
        <a:xfrm>
          <a:off x="6699249" y="148167"/>
          <a:ext cx="1862667" cy="18309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kumimoji="1" lang="ja-JP" altLang="en-US" sz="1400" b="0">
              <a:solidFill>
                <a:srgbClr val="FF0000"/>
              </a:solidFill>
            </a:rPr>
            <a:t>見積書が、</a:t>
          </a:r>
          <a:endParaRPr kumimoji="1" lang="en-US" altLang="ja-JP" sz="1400" b="0">
            <a:solidFill>
              <a:srgbClr val="FF0000"/>
            </a:solidFill>
          </a:endParaRPr>
        </a:p>
        <a:p>
          <a:r>
            <a:rPr kumimoji="1" lang="ja-JP" altLang="en-US" sz="1400" b="0">
              <a:solidFill>
                <a:srgbClr val="FF0000"/>
              </a:solidFill>
            </a:rPr>
            <a:t>法人宛ではなく事業所宛ての場合、</a:t>
          </a:r>
          <a:endParaRPr kumimoji="1" lang="en-US" altLang="ja-JP" sz="1400" b="0">
            <a:solidFill>
              <a:srgbClr val="FF0000"/>
            </a:solidFill>
          </a:endParaRPr>
        </a:p>
        <a:p>
          <a:r>
            <a:rPr kumimoji="1" lang="ja-JP" altLang="en-US" sz="1400" b="0">
              <a:solidFill>
                <a:srgbClr val="FF0000"/>
              </a:solidFill>
            </a:rPr>
            <a:t>青色着色セルに入力してください。</a:t>
          </a:r>
          <a:endParaRPr kumimoji="1" lang="en-US" altLang="ja-JP" sz="1600" b="1">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76200</xdr:colOff>
          <xdr:row>18</xdr:row>
          <xdr:rowOff>0</xdr:rowOff>
        </xdr:from>
        <xdr:to>
          <xdr:col>4</xdr:col>
          <xdr:colOff>38100</xdr:colOff>
          <xdr:row>25</xdr:row>
          <xdr:rowOff>66675</xdr:rowOff>
        </xdr:to>
        <xdr:sp macro="" textlink="">
          <xdr:nvSpPr>
            <xdr:cNvPr id="33793" name="Group Box 1" hidden="1">
              <a:extLst>
                <a:ext uri="{63B3BB69-23CF-44E3-9099-C40C66FF867C}">
                  <a14:compatExt spid="_x0000_s33793"/>
                </a:ext>
                <a:ext uri="{FF2B5EF4-FFF2-40B4-BE49-F238E27FC236}">
                  <a16:creationId xmlns:a16="http://schemas.microsoft.com/office/drawing/2014/main" id="{00000000-0008-0000-0A00-0000018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a:t>
              </a:r>
            </a:p>
          </xdr:txBody>
        </xdr:sp>
        <xdr:clientData/>
      </xdr:twoCellAnchor>
    </mc:Choice>
    <mc:Fallback/>
  </mc:AlternateContent>
  <xdr:twoCellAnchor>
    <xdr:from>
      <xdr:col>39</xdr:col>
      <xdr:colOff>169332</xdr:colOff>
      <xdr:row>0</xdr:row>
      <xdr:rowOff>148167</xdr:rowOff>
    </xdr:from>
    <xdr:to>
      <xdr:col>54</xdr:col>
      <xdr:colOff>31750</xdr:colOff>
      <xdr:row>6</xdr:row>
      <xdr:rowOff>148167</xdr:rowOff>
    </xdr:to>
    <xdr:sp macro="" textlink="">
      <xdr:nvSpPr>
        <xdr:cNvPr id="2" name="テキスト ボックス 1">
          <a:extLst>
            <a:ext uri="{FF2B5EF4-FFF2-40B4-BE49-F238E27FC236}">
              <a16:creationId xmlns:a16="http://schemas.microsoft.com/office/drawing/2014/main" id="{ACC7430D-C082-45FA-B536-152ECBAF9311}"/>
            </a:ext>
          </a:extLst>
        </xdr:cNvPr>
        <xdr:cNvSpPr txBox="1"/>
      </xdr:nvSpPr>
      <xdr:spPr>
        <a:xfrm>
          <a:off x="6699249" y="148167"/>
          <a:ext cx="2423584" cy="1460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solidFill>
                <a:srgbClr val="FF0000"/>
              </a:solidFill>
            </a:rPr>
            <a:t>※</a:t>
          </a:r>
          <a:r>
            <a:rPr lang="ja-JP" altLang="ja-JP" sz="1400">
              <a:solidFill>
                <a:srgbClr val="FF0000"/>
              </a:solidFill>
              <a:effectLst/>
              <a:latin typeface="+mn-lt"/>
              <a:ea typeface="+mn-ea"/>
              <a:cs typeface="+mn-cs"/>
            </a:rPr>
            <a:t>居宅介護支援・居宅サービス事業所</a:t>
          </a:r>
          <a:r>
            <a:rPr kumimoji="1" lang="ja-JP" altLang="en-US" sz="1400" b="0">
              <a:solidFill>
                <a:srgbClr val="FF0000"/>
              </a:solidFill>
            </a:rPr>
            <a:t>の場合、</a:t>
          </a:r>
          <a:endParaRPr kumimoji="1" lang="en-US" altLang="ja-JP" sz="1400" b="0">
            <a:solidFill>
              <a:srgbClr val="FF0000"/>
            </a:solidFill>
          </a:endParaRPr>
        </a:p>
        <a:p>
          <a:r>
            <a:rPr kumimoji="1" lang="ja-JP" altLang="en-US" sz="1400" b="0">
              <a:solidFill>
                <a:srgbClr val="FF0000"/>
              </a:solidFill>
            </a:rPr>
            <a:t>青色着色セルに入力してください。</a:t>
          </a:r>
          <a:endParaRPr kumimoji="1" lang="en-US" altLang="ja-JP" sz="1600" b="1">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6032;&#12375;&#12356;&#12501;&#12457;&#12523;&#12480;&#12540;/&#20132;&#20184;&#30003;&#35531;&#2636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4_&#25391;&#33288;&#29677;/000%20&#20171;&#35703;&#20154;&#26448;&#30906;&#20445;&#38306;&#20418;/11%20&#20171;&#35703;&#12525;&#12508;&#12483;&#12488;/01%20&#35201;&#32177;&#12289;&#36074;&#30097;&#31561;/R7&#24180;&#24230;/&#21215;&#38598;/02_&#20107;&#21069;&#12456;&#12531;&#12488;&#12522;&#12540;/&#26032;&#12375;&#12356;&#12501;&#12457;&#12523;&#12480;&#12540;/&#20132;&#20184;&#30003;&#35531;&#263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始めにお読みください）作成方法"/>
      <sheetName val="交付申請書"/>
      <sheetName val="R4申請一覧"/>
      <sheetName val="R4個票1"/>
      <sheetName val="R3申請一覧"/>
      <sheetName val="R3個票1"/>
      <sheetName val="役員名簿"/>
      <sheetName val="計算用"/>
    </sheetNames>
    <sheetDataSet>
      <sheetData sheetId="0" refreshError="1"/>
      <sheetData sheetId="1">
        <row r="23">
          <cell r="AN23">
            <v>2</v>
          </cell>
        </row>
      </sheetData>
      <sheetData sheetId="2" refreshError="1"/>
      <sheetData sheetId="3" refreshError="1"/>
      <sheetData sheetId="4" refreshError="1"/>
      <sheetData sheetId="5" refreshError="1"/>
      <sheetData sheetId="6" refreshError="1"/>
      <sheetData sheetId="7">
        <row r="2">
          <cell r="A2" t="str">
            <v>通所介護事業所（通常規模型）</v>
          </cell>
          <cell r="B2">
            <v>537</v>
          </cell>
          <cell r="C2">
            <v>537</v>
          </cell>
          <cell r="D2">
            <v>268</v>
          </cell>
          <cell r="E2" t="str">
            <v>/事業所</v>
          </cell>
        </row>
        <row r="3">
          <cell r="A3" t="str">
            <v>通所介護事業所（大規模型（Ⅰ））</v>
          </cell>
          <cell r="B3">
            <v>684</v>
          </cell>
          <cell r="C3">
            <v>684</v>
          </cell>
          <cell r="D3">
            <v>342</v>
          </cell>
          <cell r="E3" t="str">
            <v>/事業所</v>
          </cell>
        </row>
        <row r="4">
          <cell r="A4" t="str">
            <v>通所介護事業所（大規模型（Ⅱ））</v>
          </cell>
          <cell r="B4">
            <v>889</v>
          </cell>
          <cell r="C4">
            <v>889</v>
          </cell>
          <cell r="D4">
            <v>445</v>
          </cell>
          <cell r="E4" t="str">
            <v>/事業所</v>
          </cell>
        </row>
        <row r="5">
          <cell r="A5" t="str">
            <v>地域密着型通所介護事業所(療養通所介護事業所を含む)</v>
          </cell>
          <cell r="B5">
            <v>231</v>
          </cell>
          <cell r="C5">
            <v>231</v>
          </cell>
          <cell r="D5">
            <v>115</v>
          </cell>
          <cell r="E5" t="str">
            <v>/事業所</v>
          </cell>
        </row>
        <row r="6">
          <cell r="A6" t="str">
            <v>認知症対応型通所介護事業所</v>
          </cell>
          <cell r="B6">
            <v>226</v>
          </cell>
          <cell r="C6">
            <v>226</v>
          </cell>
          <cell r="D6">
            <v>113</v>
          </cell>
          <cell r="E6" t="str">
            <v>/事業所</v>
          </cell>
        </row>
        <row r="7">
          <cell r="A7" t="str">
            <v>通所リハビリテーション事業所（通常規模型）</v>
          </cell>
          <cell r="B7">
            <v>564</v>
          </cell>
          <cell r="C7">
            <v>564</v>
          </cell>
          <cell r="D7">
            <v>282</v>
          </cell>
          <cell r="E7" t="str">
            <v>/事業所</v>
          </cell>
        </row>
        <row r="8">
          <cell r="A8" t="str">
            <v>通所リハビリテーション事業所（大規模型（Ⅰ））</v>
          </cell>
          <cell r="B8">
            <v>710</v>
          </cell>
          <cell r="C8">
            <v>710</v>
          </cell>
          <cell r="D8">
            <v>355</v>
          </cell>
          <cell r="E8" t="str">
            <v>/事業所</v>
          </cell>
        </row>
        <row r="9">
          <cell r="A9" t="str">
            <v>通所リハビリテーション事業所（大規模型（Ⅱ））</v>
          </cell>
          <cell r="B9">
            <v>1133</v>
          </cell>
          <cell r="C9">
            <v>1133</v>
          </cell>
          <cell r="D9">
            <v>567</v>
          </cell>
          <cell r="E9" t="str">
            <v>/事業所</v>
          </cell>
        </row>
        <row r="10">
          <cell r="A10" t="str">
            <v>短期入所生活介護事業所</v>
          </cell>
          <cell r="B10">
            <v>27</v>
          </cell>
          <cell r="D10">
            <v>13</v>
          </cell>
          <cell r="E10" t="str">
            <v>/定員</v>
          </cell>
        </row>
        <row r="11">
          <cell r="A11" t="str">
            <v>短期入所療養介護事業所</v>
          </cell>
          <cell r="B11">
            <v>27</v>
          </cell>
          <cell r="D11">
            <v>13</v>
          </cell>
          <cell r="E11" t="str">
            <v>/定員</v>
          </cell>
        </row>
        <row r="12">
          <cell r="A12" t="str">
            <v>訪問介護事業所</v>
          </cell>
          <cell r="B12">
            <v>320</v>
          </cell>
          <cell r="D12">
            <v>160</v>
          </cell>
          <cell r="E12" t="str">
            <v>/事業所</v>
          </cell>
        </row>
        <row r="13">
          <cell r="A13" t="str">
            <v>訪問入浴介護事業所</v>
          </cell>
          <cell r="B13">
            <v>339</v>
          </cell>
          <cell r="D13">
            <v>169</v>
          </cell>
          <cell r="E13" t="str">
            <v>/事業所</v>
          </cell>
        </row>
        <row r="14">
          <cell r="A14" t="str">
            <v>訪問看護事業所</v>
          </cell>
          <cell r="B14">
            <v>311</v>
          </cell>
          <cell r="D14">
            <v>156</v>
          </cell>
          <cell r="E14" t="str">
            <v>/事業所</v>
          </cell>
        </row>
        <row r="15">
          <cell r="A15" t="str">
            <v>訪問リハビリテーション事業所</v>
          </cell>
          <cell r="B15">
            <v>137</v>
          </cell>
          <cell r="D15">
            <v>68</v>
          </cell>
          <cell r="E15" t="str">
            <v>/事業所</v>
          </cell>
        </row>
        <row r="16">
          <cell r="A16" t="str">
            <v>定期巡回・随時対応型訪問介護看護事業所</v>
          </cell>
          <cell r="B16">
            <v>508</v>
          </cell>
          <cell r="D16">
            <v>254</v>
          </cell>
          <cell r="E16" t="str">
            <v>/事業所</v>
          </cell>
        </row>
        <row r="17">
          <cell r="A17" t="str">
            <v>夜間対応型訪問介護事業所</v>
          </cell>
          <cell r="B17">
            <v>204</v>
          </cell>
          <cell r="D17">
            <v>102</v>
          </cell>
          <cell r="E17" t="str">
            <v>/事業所</v>
          </cell>
        </row>
        <row r="18">
          <cell r="A18" t="str">
            <v>居宅介護支援事業所</v>
          </cell>
          <cell r="B18">
            <v>148</v>
          </cell>
          <cell r="D18">
            <v>74</v>
          </cell>
          <cell r="E18" t="str">
            <v>/事業所</v>
          </cell>
        </row>
        <row r="19">
          <cell r="A19" t="str">
            <v>福祉用具貸与事業所</v>
          </cell>
          <cell r="D19">
            <v>282</v>
          </cell>
          <cell r="E19" t="str">
            <v>/事業所</v>
          </cell>
        </row>
        <row r="20">
          <cell r="A20" t="str">
            <v>居宅療養管理指導事業所</v>
          </cell>
          <cell r="B20">
            <v>33</v>
          </cell>
          <cell r="D20">
            <v>16</v>
          </cell>
          <cell r="E20" t="str">
            <v>/事業所</v>
          </cell>
        </row>
        <row r="21">
          <cell r="A21" t="str">
            <v>小規模多機能型居宅介護事業所</v>
          </cell>
          <cell r="B21">
            <v>475</v>
          </cell>
          <cell r="D21">
            <v>237</v>
          </cell>
          <cell r="E21" t="str">
            <v>/事業所</v>
          </cell>
        </row>
        <row r="22">
          <cell r="A22" t="str">
            <v>看護小規模多機能型居宅介護事業所</v>
          </cell>
          <cell r="B22">
            <v>638</v>
          </cell>
          <cell r="D22">
            <v>319</v>
          </cell>
          <cell r="E22" t="str">
            <v>/事業所</v>
          </cell>
        </row>
        <row r="23">
          <cell r="A23" t="str">
            <v>介護老人福祉施設</v>
          </cell>
          <cell r="B23">
            <v>38</v>
          </cell>
          <cell r="D23">
            <v>19</v>
          </cell>
          <cell r="E23" t="str">
            <v>/定員</v>
          </cell>
        </row>
        <row r="24">
          <cell r="A24" t="str">
            <v>地域密着型介護老人福祉施設</v>
          </cell>
          <cell r="B24">
            <v>40</v>
          </cell>
          <cell r="D24">
            <v>20</v>
          </cell>
          <cell r="E24" t="str">
            <v>/定員</v>
          </cell>
        </row>
        <row r="25">
          <cell r="A25" t="str">
            <v>介護老人保健施設</v>
          </cell>
          <cell r="B25">
            <v>38</v>
          </cell>
          <cell r="D25">
            <v>19</v>
          </cell>
          <cell r="E25" t="str">
            <v>/定員</v>
          </cell>
        </row>
        <row r="26">
          <cell r="A26" t="str">
            <v>介護医療院</v>
          </cell>
          <cell r="B26">
            <v>48</v>
          </cell>
          <cell r="D26">
            <v>24</v>
          </cell>
          <cell r="E26" t="str">
            <v>/定員</v>
          </cell>
        </row>
        <row r="27">
          <cell r="A27" t="str">
            <v>介護療養型医療施設</v>
          </cell>
          <cell r="B27">
            <v>43</v>
          </cell>
          <cell r="D27">
            <v>21</v>
          </cell>
          <cell r="E27" t="str">
            <v>/定員</v>
          </cell>
        </row>
        <row r="28">
          <cell r="A28" t="str">
            <v>認知症対応型共同生活介護事業所</v>
          </cell>
          <cell r="B28">
            <v>36</v>
          </cell>
          <cell r="D28">
            <v>18</v>
          </cell>
          <cell r="E28" t="str">
            <v>/定員</v>
          </cell>
        </row>
        <row r="29">
          <cell r="A29" t="str">
            <v>養護老人ホーム（定員30人以上）</v>
          </cell>
          <cell r="B29">
            <v>37</v>
          </cell>
          <cell r="D29">
            <v>19</v>
          </cell>
          <cell r="E29" t="str">
            <v>/定員</v>
          </cell>
        </row>
        <row r="30">
          <cell r="A30" t="str">
            <v>養護老人ホーム（定員29人以下）</v>
          </cell>
          <cell r="B30">
            <v>35</v>
          </cell>
          <cell r="D30">
            <v>18</v>
          </cell>
          <cell r="E30" t="str">
            <v>/定員</v>
          </cell>
        </row>
        <row r="31">
          <cell r="A31" t="str">
            <v>軽費老人ホーム（定員30人以上）</v>
          </cell>
          <cell r="B31">
            <v>37</v>
          </cell>
          <cell r="D31">
            <v>19</v>
          </cell>
          <cell r="E31" t="str">
            <v>/定員</v>
          </cell>
        </row>
        <row r="32">
          <cell r="A32" t="str">
            <v>軽費老人ホーム（定員29人以下）</v>
          </cell>
          <cell r="B32">
            <v>35</v>
          </cell>
          <cell r="D32">
            <v>18</v>
          </cell>
          <cell r="E32" t="str">
            <v>/定員</v>
          </cell>
        </row>
        <row r="33">
          <cell r="A33" t="str">
            <v>有料老人ホーム（定員30人以上）</v>
          </cell>
          <cell r="B33">
            <v>37</v>
          </cell>
          <cell r="D33">
            <v>19</v>
          </cell>
          <cell r="E33" t="str">
            <v>/定員</v>
          </cell>
        </row>
        <row r="34">
          <cell r="A34" t="str">
            <v>有料老人ホーム（定員29人以下）</v>
          </cell>
          <cell r="B34">
            <v>35</v>
          </cell>
          <cell r="D34">
            <v>18</v>
          </cell>
          <cell r="E34" t="str">
            <v>/定員</v>
          </cell>
        </row>
        <row r="35">
          <cell r="A35" t="str">
            <v>サービス付き高齢者向け住宅（定員30人以上）</v>
          </cell>
          <cell r="B35">
            <v>37</v>
          </cell>
          <cell r="D35">
            <v>19</v>
          </cell>
          <cell r="E35" t="str">
            <v>/定員</v>
          </cell>
        </row>
        <row r="36">
          <cell r="A36" t="str">
            <v>サービス付き高齢者向け住宅（定員29人以下）</v>
          </cell>
          <cell r="B36">
            <v>35</v>
          </cell>
          <cell r="D36">
            <v>18</v>
          </cell>
          <cell r="E36" t="str">
            <v>/定員</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始めにお読みください）作成方法"/>
      <sheetName val="交付申請書"/>
      <sheetName val="R4申請一覧"/>
      <sheetName val="R4個票1"/>
      <sheetName val="R3申請一覧"/>
      <sheetName val="R3個票1"/>
      <sheetName val="役員名簿"/>
      <sheetName val="計算用"/>
    </sheetNames>
    <sheetDataSet>
      <sheetData sheetId="0" refreshError="1"/>
      <sheetData sheetId="1">
        <row r="23">
          <cell r="AN23">
            <v>2</v>
          </cell>
        </row>
      </sheetData>
      <sheetData sheetId="2" refreshError="1"/>
      <sheetData sheetId="3" refreshError="1"/>
      <sheetData sheetId="4" refreshError="1"/>
      <sheetData sheetId="5" refreshError="1"/>
      <sheetData sheetId="6" refreshError="1"/>
      <sheetData sheetId="7">
        <row r="2">
          <cell r="A2" t="str">
            <v>通所介護事業所（通常規模型）</v>
          </cell>
          <cell r="B2">
            <v>537</v>
          </cell>
          <cell r="C2">
            <v>537</v>
          </cell>
          <cell r="D2">
            <v>268</v>
          </cell>
          <cell r="E2" t="str">
            <v>/事業所</v>
          </cell>
        </row>
        <row r="3">
          <cell r="A3" t="str">
            <v>通所介護事業所（大規模型（Ⅰ））</v>
          </cell>
          <cell r="B3">
            <v>684</v>
          </cell>
          <cell r="C3">
            <v>684</v>
          </cell>
          <cell r="D3">
            <v>342</v>
          </cell>
          <cell r="E3" t="str">
            <v>/事業所</v>
          </cell>
        </row>
        <row r="4">
          <cell r="A4" t="str">
            <v>通所介護事業所（大規模型（Ⅱ））</v>
          </cell>
          <cell r="B4">
            <v>889</v>
          </cell>
          <cell r="C4">
            <v>889</v>
          </cell>
          <cell r="D4">
            <v>445</v>
          </cell>
          <cell r="E4" t="str">
            <v>/事業所</v>
          </cell>
        </row>
        <row r="5">
          <cell r="A5" t="str">
            <v>地域密着型通所介護事業所(療養通所介護事業所を含む)</v>
          </cell>
          <cell r="B5">
            <v>231</v>
          </cell>
          <cell r="C5">
            <v>231</v>
          </cell>
          <cell r="D5">
            <v>115</v>
          </cell>
          <cell r="E5" t="str">
            <v>/事業所</v>
          </cell>
        </row>
        <row r="6">
          <cell r="A6" t="str">
            <v>認知症対応型通所介護事業所</v>
          </cell>
          <cell r="B6">
            <v>226</v>
          </cell>
          <cell r="C6">
            <v>226</v>
          </cell>
          <cell r="D6">
            <v>113</v>
          </cell>
          <cell r="E6" t="str">
            <v>/事業所</v>
          </cell>
        </row>
        <row r="7">
          <cell r="A7" t="str">
            <v>通所リハビリテーション事業所（通常規模型）</v>
          </cell>
          <cell r="B7">
            <v>564</v>
          </cell>
          <cell r="C7">
            <v>564</v>
          </cell>
          <cell r="D7">
            <v>282</v>
          </cell>
          <cell r="E7" t="str">
            <v>/事業所</v>
          </cell>
        </row>
        <row r="8">
          <cell r="A8" t="str">
            <v>通所リハビリテーション事業所（大規模型（Ⅰ））</v>
          </cell>
          <cell r="B8">
            <v>710</v>
          </cell>
          <cell r="C8">
            <v>710</v>
          </cell>
          <cell r="D8">
            <v>355</v>
          </cell>
          <cell r="E8" t="str">
            <v>/事業所</v>
          </cell>
        </row>
        <row r="9">
          <cell r="A9" t="str">
            <v>通所リハビリテーション事業所（大規模型（Ⅱ））</v>
          </cell>
          <cell r="B9">
            <v>1133</v>
          </cell>
          <cell r="C9">
            <v>1133</v>
          </cell>
          <cell r="D9">
            <v>567</v>
          </cell>
          <cell r="E9" t="str">
            <v>/事業所</v>
          </cell>
        </row>
        <row r="10">
          <cell r="A10" t="str">
            <v>短期入所生活介護事業所</v>
          </cell>
          <cell r="B10">
            <v>27</v>
          </cell>
          <cell r="D10">
            <v>13</v>
          </cell>
          <cell r="E10" t="str">
            <v>/定員</v>
          </cell>
        </row>
        <row r="11">
          <cell r="A11" t="str">
            <v>短期入所療養介護事業所</v>
          </cell>
          <cell r="B11">
            <v>27</v>
          </cell>
          <cell r="D11">
            <v>13</v>
          </cell>
          <cell r="E11" t="str">
            <v>/定員</v>
          </cell>
        </row>
        <row r="12">
          <cell r="A12" t="str">
            <v>訪問介護事業所</v>
          </cell>
          <cell r="B12">
            <v>320</v>
          </cell>
          <cell r="D12">
            <v>160</v>
          </cell>
          <cell r="E12" t="str">
            <v>/事業所</v>
          </cell>
        </row>
        <row r="13">
          <cell r="A13" t="str">
            <v>訪問入浴介護事業所</v>
          </cell>
          <cell r="B13">
            <v>339</v>
          </cell>
          <cell r="D13">
            <v>169</v>
          </cell>
          <cell r="E13" t="str">
            <v>/事業所</v>
          </cell>
        </row>
        <row r="14">
          <cell r="A14" t="str">
            <v>訪問看護事業所</v>
          </cell>
          <cell r="B14">
            <v>311</v>
          </cell>
          <cell r="D14">
            <v>156</v>
          </cell>
          <cell r="E14" t="str">
            <v>/事業所</v>
          </cell>
        </row>
        <row r="15">
          <cell r="A15" t="str">
            <v>訪問リハビリテーション事業所</v>
          </cell>
          <cell r="B15">
            <v>137</v>
          </cell>
          <cell r="D15">
            <v>68</v>
          </cell>
          <cell r="E15" t="str">
            <v>/事業所</v>
          </cell>
        </row>
        <row r="16">
          <cell r="A16" t="str">
            <v>定期巡回・随時対応型訪問介護看護事業所</v>
          </cell>
          <cell r="B16">
            <v>508</v>
          </cell>
          <cell r="D16">
            <v>254</v>
          </cell>
          <cell r="E16" t="str">
            <v>/事業所</v>
          </cell>
        </row>
        <row r="17">
          <cell r="A17" t="str">
            <v>夜間対応型訪問介護事業所</v>
          </cell>
          <cell r="B17">
            <v>204</v>
          </cell>
          <cell r="D17">
            <v>102</v>
          </cell>
          <cell r="E17" t="str">
            <v>/事業所</v>
          </cell>
        </row>
        <row r="18">
          <cell r="A18" t="str">
            <v>居宅介護支援事業所</v>
          </cell>
          <cell r="B18">
            <v>148</v>
          </cell>
          <cell r="D18">
            <v>74</v>
          </cell>
          <cell r="E18" t="str">
            <v>/事業所</v>
          </cell>
        </row>
        <row r="19">
          <cell r="A19" t="str">
            <v>福祉用具貸与事業所</v>
          </cell>
          <cell r="D19">
            <v>282</v>
          </cell>
          <cell r="E19" t="str">
            <v>/事業所</v>
          </cell>
        </row>
        <row r="20">
          <cell r="A20" t="str">
            <v>居宅療養管理指導事業所</v>
          </cell>
          <cell r="B20">
            <v>33</v>
          </cell>
          <cell r="D20">
            <v>16</v>
          </cell>
          <cell r="E20" t="str">
            <v>/事業所</v>
          </cell>
        </row>
        <row r="21">
          <cell r="A21" t="str">
            <v>小規模多機能型居宅介護事業所</v>
          </cell>
          <cell r="B21">
            <v>475</v>
          </cell>
          <cell r="D21">
            <v>237</v>
          </cell>
          <cell r="E21" t="str">
            <v>/事業所</v>
          </cell>
        </row>
        <row r="22">
          <cell r="A22" t="str">
            <v>看護小規模多機能型居宅介護事業所</v>
          </cell>
          <cell r="B22">
            <v>638</v>
          </cell>
          <cell r="D22">
            <v>319</v>
          </cell>
          <cell r="E22" t="str">
            <v>/事業所</v>
          </cell>
        </row>
        <row r="23">
          <cell r="A23" t="str">
            <v>介護老人福祉施設</v>
          </cell>
          <cell r="B23">
            <v>38</v>
          </cell>
          <cell r="D23">
            <v>19</v>
          </cell>
          <cell r="E23" t="str">
            <v>/定員</v>
          </cell>
        </row>
        <row r="24">
          <cell r="A24" t="str">
            <v>地域密着型介護老人福祉施設</v>
          </cell>
          <cell r="B24">
            <v>40</v>
          </cell>
          <cell r="D24">
            <v>20</v>
          </cell>
          <cell r="E24" t="str">
            <v>/定員</v>
          </cell>
        </row>
        <row r="25">
          <cell r="A25" t="str">
            <v>介護老人保健施設</v>
          </cell>
          <cell r="B25">
            <v>38</v>
          </cell>
          <cell r="D25">
            <v>19</v>
          </cell>
          <cell r="E25" t="str">
            <v>/定員</v>
          </cell>
        </row>
        <row r="26">
          <cell r="A26" t="str">
            <v>介護医療院</v>
          </cell>
          <cell r="B26">
            <v>48</v>
          </cell>
          <cell r="D26">
            <v>24</v>
          </cell>
          <cell r="E26" t="str">
            <v>/定員</v>
          </cell>
        </row>
        <row r="27">
          <cell r="A27" t="str">
            <v>介護療養型医療施設</v>
          </cell>
          <cell r="B27">
            <v>43</v>
          </cell>
          <cell r="D27">
            <v>21</v>
          </cell>
          <cell r="E27" t="str">
            <v>/定員</v>
          </cell>
        </row>
        <row r="28">
          <cell r="A28" t="str">
            <v>認知症対応型共同生活介護事業所</v>
          </cell>
          <cell r="B28">
            <v>36</v>
          </cell>
          <cell r="D28">
            <v>18</v>
          </cell>
          <cell r="E28" t="str">
            <v>/定員</v>
          </cell>
        </row>
        <row r="29">
          <cell r="A29" t="str">
            <v>養護老人ホーム（定員30人以上）</v>
          </cell>
          <cell r="B29">
            <v>37</v>
          </cell>
          <cell r="D29">
            <v>19</v>
          </cell>
          <cell r="E29" t="str">
            <v>/定員</v>
          </cell>
        </row>
        <row r="30">
          <cell r="A30" t="str">
            <v>養護老人ホーム（定員29人以下）</v>
          </cell>
          <cell r="B30">
            <v>35</v>
          </cell>
          <cell r="D30">
            <v>18</v>
          </cell>
          <cell r="E30" t="str">
            <v>/定員</v>
          </cell>
        </row>
        <row r="31">
          <cell r="A31" t="str">
            <v>軽費老人ホーム（定員30人以上）</v>
          </cell>
          <cell r="B31">
            <v>37</v>
          </cell>
          <cell r="D31">
            <v>19</v>
          </cell>
          <cell r="E31" t="str">
            <v>/定員</v>
          </cell>
        </row>
        <row r="32">
          <cell r="A32" t="str">
            <v>軽費老人ホーム（定員29人以下）</v>
          </cell>
          <cell r="B32">
            <v>35</v>
          </cell>
          <cell r="D32">
            <v>18</v>
          </cell>
          <cell r="E32" t="str">
            <v>/定員</v>
          </cell>
        </row>
        <row r="33">
          <cell r="A33" t="str">
            <v>有料老人ホーム（定員30人以上）</v>
          </cell>
          <cell r="B33">
            <v>37</v>
          </cell>
          <cell r="D33">
            <v>19</v>
          </cell>
          <cell r="E33" t="str">
            <v>/定員</v>
          </cell>
        </row>
        <row r="34">
          <cell r="A34" t="str">
            <v>有料老人ホーム（定員29人以下）</v>
          </cell>
          <cell r="B34">
            <v>35</v>
          </cell>
          <cell r="D34">
            <v>18</v>
          </cell>
          <cell r="E34" t="str">
            <v>/定員</v>
          </cell>
        </row>
        <row r="35">
          <cell r="A35" t="str">
            <v>サービス付き高齢者向け住宅（定員30人以上）</v>
          </cell>
          <cell r="B35">
            <v>37</v>
          </cell>
          <cell r="D35">
            <v>19</v>
          </cell>
          <cell r="E35" t="str">
            <v>/定員</v>
          </cell>
        </row>
        <row r="36">
          <cell r="A36" t="str">
            <v>サービス付き高齢者向け住宅（定員29人以下）</v>
          </cell>
          <cell r="B36">
            <v>35</v>
          </cell>
          <cell r="D36">
            <v>18</v>
          </cell>
          <cell r="E36" t="str">
            <v>/定員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trlProp" Target="../ctrlProps/ctrlProp2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trlProp" Target="../ctrlProps/ctrlProp22.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9.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trlProp" Target="../ctrlProps/ctrlProp2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topLeftCell="D10" workbookViewId="0">
      <selection activeCell="J28" sqref="J28"/>
    </sheetView>
  </sheetViews>
  <sheetFormatPr defaultRowHeight="18.75"/>
  <sheetData/>
  <phoneticPr fontId="4"/>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pageSetUpPr fitToPage="1"/>
  </sheetPr>
  <dimension ref="A1:AP24"/>
  <sheetViews>
    <sheetView showZeros="0" view="pageBreakPreview" zoomScale="90" zoomScaleNormal="115" zoomScaleSheetLayoutView="90" workbookViewId="0">
      <selection activeCell="T24" sqref="T24"/>
    </sheetView>
  </sheetViews>
  <sheetFormatPr defaultColWidth="2.25" defaultRowHeight="12"/>
  <cols>
    <col min="1" max="1" width="2.625" style="6" customWidth="1"/>
    <col min="2" max="2" width="2.5" style="6" bestFit="1" customWidth="1"/>
    <col min="3" max="3" width="2.25" style="6"/>
    <col min="4" max="4" width="2.5" style="6" bestFit="1" customWidth="1"/>
    <col min="5" max="16" width="2.25" style="6"/>
    <col min="17" max="17" width="2.5" style="6" customWidth="1"/>
    <col min="18" max="38" width="2.25" style="6"/>
    <col min="39" max="39" width="2.25" style="6" hidden="1" customWidth="1"/>
    <col min="40" max="40" width="2.5" style="6" bestFit="1" customWidth="1"/>
    <col min="41" max="74" width="2.25" style="6"/>
    <col min="75" max="75" width="3.5" style="6" customWidth="1"/>
    <col min="76" max="16384" width="2.25" style="6"/>
  </cols>
  <sheetData>
    <row r="1" spans="1:42" ht="18.95" customHeight="1">
      <c r="A1" s="66" t="s">
        <v>56</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row>
    <row r="2" spans="1:42" ht="18.95" customHeight="1">
      <c r="A2" s="67"/>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row>
    <row r="3" spans="1:42" ht="18.95" customHeight="1">
      <c r="A3" s="67"/>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row>
    <row r="4" spans="1:42" ht="18.95" customHeight="1">
      <c r="A4" s="68" t="s">
        <v>57</v>
      </c>
      <c r="B4" s="8"/>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row>
    <row r="5" spans="1:42" ht="18.95" customHeight="1">
      <c r="A5" s="68"/>
      <c r="B5" s="8"/>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row>
    <row r="6" spans="1:42" ht="18.95" customHeight="1">
      <c r="A6" s="7"/>
      <c r="B6" s="8"/>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row>
    <row r="7" spans="1:42" ht="18.95" customHeight="1">
      <c r="A7" s="9"/>
      <c r="B7" s="9"/>
      <c r="C7" s="10"/>
      <c r="D7" s="10"/>
      <c r="E7" s="9"/>
      <c r="F7" s="9"/>
      <c r="G7" s="9"/>
      <c r="H7" s="9"/>
      <c r="I7" s="9"/>
      <c r="J7" s="9"/>
      <c r="K7" s="9"/>
      <c r="L7" s="9"/>
      <c r="M7" s="9"/>
      <c r="N7" s="9"/>
      <c r="O7" s="9"/>
      <c r="P7" s="9"/>
      <c r="Q7" s="9"/>
      <c r="R7" s="9"/>
      <c r="S7" s="9"/>
      <c r="T7" s="9"/>
      <c r="U7" s="9"/>
      <c r="V7" s="9"/>
      <c r="W7" s="9"/>
      <c r="X7" s="9"/>
      <c r="Y7" s="9"/>
      <c r="Z7" s="9"/>
      <c r="AA7" s="463" t="s">
        <v>48</v>
      </c>
      <c r="AB7" s="464"/>
      <c r="AC7" s="464"/>
      <c r="AD7" s="464"/>
      <c r="AE7" s="464"/>
      <c r="AF7" s="464"/>
      <c r="AG7" s="464"/>
      <c r="AH7" s="464"/>
      <c r="AI7" s="464"/>
      <c r="AJ7" s="464"/>
      <c r="AK7" s="464"/>
      <c r="AL7" s="10"/>
    </row>
    <row r="8" spans="1:42" s="5" customFormat="1" ht="18.95" customHeight="1">
      <c r="A8" s="9"/>
      <c r="B8" s="9"/>
      <c r="C8" s="10"/>
      <c r="D8" s="10"/>
      <c r="E8" s="9"/>
      <c r="F8" s="9"/>
      <c r="G8" s="9"/>
      <c r="H8" s="9"/>
      <c r="I8" s="9"/>
      <c r="J8" s="9"/>
      <c r="K8" s="9"/>
      <c r="L8" s="9"/>
      <c r="M8" s="9"/>
      <c r="N8" s="9"/>
      <c r="O8" s="9"/>
      <c r="P8" s="9"/>
      <c r="Q8" s="9"/>
      <c r="R8" s="9"/>
      <c r="S8" s="9"/>
      <c r="T8" s="9"/>
      <c r="U8" s="9"/>
      <c r="V8" s="9"/>
      <c r="W8" s="9"/>
      <c r="X8" s="9"/>
      <c r="Y8" s="9"/>
      <c r="Z8" s="9"/>
      <c r="AA8" s="70"/>
      <c r="AB8" s="10"/>
      <c r="AC8" s="10"/>
      <c r="AD8" s="10"/>
      <c r="AE8" s="10"/>
      <c r="AF8" s="10"/>
      <c r="AG8" s="10"/>
      <c r="AH8" s="10"/>
      <c r="AI8" s="10"/>
      <c r="AJ8" s="10"/>
      <c r="AK8" s="10"/>
      <c r="AL8" s="10"/>
    </row>
    <row r="9" spans="1:42" ht="18.95" customHeight="1">
      <c r="A9" s="9"/>
      <c r="B9" s="9"/>
      <c r="C9" s="10"/>
      <c r="D9" s="10"/>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row>
    <row r="10" spans="1:42" ht="18.95" customHeight="1">
      <c r="A10" s="11"/>
      <c r="B10" s="11"/>
      <c r="C10" s="11"/>
      <c r="D10" s="11"/>
      <c r="E10" s="11"/>
      <c r="F10" s="11"/>
      <c r="G10" s="11"/>
      <c r="H10" s="9"/>
      <c r="I10" s="9"/>
      <c r="J10" s="9"/>
      <c r="K10" s="9"/>
      <c r="L10" s="9"/>
      <c r="M10" s="9"/>
      <c r="N10" s="9"/>
      <c r="O10" s="9"/>
      <c r="P10" s="9"/>
      <c r="Q10" s="9"/>
      <c r="R10" s="243" t="s">
        <v>25</v>
      </c>
      <c r="S10" s="243"/>
      <c r="T10" s="243"/>
      <c r="U10" s="243"/>
      <c r="V10" s="243"/>
      <c r="W10" s="243"/>
      <c r="X10" s="240"/>
      <c r="Y10" s="240"/>
      <c r="Z10" s="240"/>
      <c r="AA10" s="240"/>
      <c r="AB10" s="240"/>
      <c r="AC10" s="240"/>
      <c r="AD10" s="240"/>
      <c r="AE10" s="240"/>
      <c r="AF10" s="240"/>
      <c r="AG10" s="240"/>
      <c r="AH10" s="240"/>
      <c r="AI10" s="240"/>
      <c r="AJ10" s="240"/>
      <c r="AK10" s="240"/>
      <c r="AL10" s="9"/>
      <c r="AO10" s="12"/>
      <c r="AP10" s="12"/>
    </row>
    <row r="11" spans="1:42" ht="18.95" customHeight="1">
      <c r="A11" s="11"/>
      <c r="B11" s="11"/>
      <c r="C11" s="11"/>
      <c r="D11" s="11"/>
      <c r="E11" s="11"/>
      <c r="F11" s="11"/>
      <c r="G11" s="11"/>
      <c r="H11" s="9"/>
      <c r="I11" s="9"/>
      <c r="J11" s="9"/>
      <c r="K11" s="9"/>
      <c r="L11" s="9"/>
      <c r="M11" s="9"/>
      <c r="N11" s="9"/>
      <c r="O11" s="9"/>
      <c r="P11" s="9"/>
      <c r="Q11" s="9"/>
      <c r="R11" s="231" t="s">
        <v>26</v>
      </c>
      <c r="S11" s="231"/>
      <c r="T11" s="231"/>
      <c r="U11" s="231"/>
      <c r="V11" s="231"/>
      <c r="W11" s="231"/>
      <c r="X11" s="239"/>
      <c r="Y11" s="239"/>
      <c r="Z11" s="239"/>
      <c r="AA11" s="239"/>
      <c r="AB11" s="239"/>
      <c r="AC11" s="239"/>
      <c r="AD11" s="239"/>
      <c r="AE11" s="239"/>
      <c r="AF11" s="239"/>
      <c r="AG11" s="239"/>
      <c r="AH11" s="239"/>
      <c r="AI11" s="239"/>
      <c r="AJ11" s="239"/>
      <c r="AK11" s="239"/>
      <c r="AL11" s="9"/>
    </row>
    <row r="12" spans="1:42" ht="18.95" customHeight="1">
      <c r="A12" s="11"/>
      <c r="B12" s="11"/>
      <c r="C12" s="11"/>
      <c r="D12" s="11"/>
      <c r="E12" s="11"/>
      <c r="F12" s="11"/>
      <c r="G12" s="11"/>
      <c r="H12" s="9"/>
      <c r="I12" s="9"/>
      <c r="J12" s="9"/>
      <c r="K12" s="9"/>
      <c r="L12" s="9"/>
      <c r="M12" s="9"/>
      <c r="N12" s="9"/>
      <c r="O12" s="9"/>
      <c r="P12" s="9"/>
      <c r="Q12" s="9"/>
      <c r="R12" s="231" t="s">
        <v>49</v>
      </c>
      <c r="S12" s="231"/>
      <c r="T12" s="231"/>
      <c r="U12" s="231"/>
      <c r="V12" s="231"/>
      <c r="W12" s="231"/>
      <c r="X12" s="239"/>
      <c r="Y12" s="239"/>
      <c r="Z12" s="239"/>
      <c r="AA12" s="239"/>
      <c r="AB12" s="239"/>
      <c r="AC12" s="239"/>
      <c r="AD12" s="239"/>
      <c r="AE12" s="239"/>
      <c r="AF12" s="239"/>
      <c r="AG12" s="239"/>
      <c r="AH12" s="239"/>
      <c r="AI12" s="239"/>
      <c r="AJ12" s="239"/>
      <c r="AK12" s="239"/>
      <c r="AL12" s="9"/>
    </row>
    <row r="13" spans="1:42" s="5" customFormat="1" ht="18.95" customHeight="1">
      <c r="A13" s="11"/>
      <c r="B13" s="11"/>
      <c r="C13" s="11"/>
      <c r="D13" s="11"/>
      <c r="E13" s="11"/>
      <c r="F13" s="11"/>
      <c r="G13" s="11"/>
      <c r="H13" s="9"/>
      <c r="I13" s="9"/>
      <c r="J13" s="9"/>
      <c r="K13" s="9"/>
      <c r="L13" s="9"/>
      <c r="M13" s="9"/>
      <c r="N13" s="9"/>
      <c r="O13" s="9"/>
      <c r="P13" s="9"/>
      <c r="Q13" s="9"/>
      <c r="R13" s="65"/>
      <c r="S13" s="65"/>
      <c r="T13" s="65"/>
      <c r="U13" s="65"/>
      <c r="V13" s="65"/>
      <c r="W13" s="65"/>
      <c r="X13" s="69"/>
      <c r="Y13" s="69"/>
      <c r="Z13" s="69"/>
      <c r="AA13" s="69"/>
      <c r="AB13" s="69"/>
      <c r="AC13" s="69"/>
      <c r="AD13" s="69"/>
      <c r="AE13" s="69"/>
      <c r="AF13" s="69"/>
      <c r="AG13" s="69"/>
      <c r="AH13" s="69"/>
      <c r="AI13" s="69"/>
      <c r="AJ13" s="69"/>
      <c r="AK13" s="69"/>
      <c r="AL13" s="9"/>
    </row>
    <row r="14" spans="1:42" s="5" customFormat="1" ht="18.95" customHeight="1">
      <c r="A14" s="11"/>
      <c r="B14" s="11"/>
      <c r="C14" s="11"/>
      <c r="D14" s="11"/>
      <c r="E14" s="11"/>
      <c r="F14" s="11"/>
      <c r="G14" s="11"/>
      <c r="H14" s="9"/>
      <c r="I14" s="9"/>
      <c r="J14" s="9"/>
      <c r="K14" s="9"/>
      <c r="L14" s="9"/>
      <c r="M14" s="9"/>
      <c r="N14" s="9"/>
      <c r="O14" s="9"/>
      <c r="P14" s="9"/>
      <c r="Q14" s="9"/>
      <c r="R14" s="65"/>
      <c r="S14" s="65"/>
      <c r="T14" s="65"/>
      <c r="U14" s="65"/>
      <c r="V14" s="65"/>
      <c r="W14" s="65"/>
      <c r="X14" s="69"/>
      <c r="Y14" s="69"/>
      <c r="Z14" s="69"/>
      <c r="AA14" s="69"/>
      <c r="AB14" s="69"/>
      <c r="AC14" s="69"/>
      <c r="AD14" s="69"/>
      <c r="AE14" s="69"/>
      <c r="AF14" s="69"/>
      <c r="AG14" s="69"/>
      <c r="AH14" s="69"/>
      <c r="AI14" s="69"/>
      <c r="AJ14" s="69"/>
      <c r="AK14" s="69"/>
      <c r="AL14" s="9"/>
    </row>
    <row r="15" spans="1:42" s="5" customFormat="1" ht="18.95" customHeight="1">
      <c r="A15" s="11"/>
      <c r="B15" s="11"/>
      <c r="C15" s="11"/>
      <c r="D15" s="11"/>
      <c r="E15" s="11"/>
      <c r="F15" s="11"/>
      <c r="G15" s="11"/>
      <c r="H15" s="9"/>
      <c r="I15" s="9"/>
      <c r="J15" s="9"/>
      <c r="K15" s="9"/>
      <c r="L15" s="9"/>
      <c r="M15" s="9"/>
      <c r="N15" s="9"/>
      <c r="O15" s="9"/>
      <c r="P15" s="9"/>
      <c r="Q15" s="9"/>
      <c r="R15" s="65"/>
      <c r="S15" s="65"/>
      <c r="T15" s="65"/>
      <c r="U15" s="65"/>
      <c r="V15" s="65"/>
      <c r="W15" s="65"/>
      <c r="X15" s="69"/>
      <c r="Y15" s="69"/>
      <c r="Z15" s="69"/>
      <c r="AA15" s="69"/>
      <c r="AB15" s="69"/>
      <c r="AC15" s="69"/>
      <c r="AD15" s="69"/>
      <c r="AE15" s="69"/>
      <c r="AF15" s="69"/>
      <c r="AG15" s="69"/>
      <c r="AH15" s="69"/>
      <c r="AI15" s="69"/>
      <c r="AJ15" s="69"/>
      <c r="AK15" s="69"/>
      <c r="AL15" s="9"/>
    </row>
    <row r="16" spans="1:42" ht="18.95" customHeight="1">
      <c r="A16" s="11"/>
      <c r="B16" s="11"/>
      <c r="C16" s="11"/>
      <c r="D16" s="11"/>
      <c r="E16" s="11"/>
      <c r="F16" s="11"/>
      <c r="G16" s="11"/>
      <c r="H16" s="9"/>
      <c r="I16" s="9"/>
      <c r="J16" s="9"/>
      <c r="K16" s="9"/>
      <c r="L16" s="9"/>
      <c r="M16" s="9"/>
      <c r="N16" s="9"/>
      <c r="O16" s="9"/>
      <c r="P16" s="9"/>
      <c r="Q16" s="9"/>
      <c r="R16" s="9"/>
      <c r="S16" s="13"/>
      <c r="U16" s="9"/>
      <c r="V16" s="9"/>
      <c r="W16" s="9"/>
      <c r="X16" s="9"/>
      <c r="Y16" s="9"/>
      <c r="Z16" s="9"/>
      <c r="AA16" s="9"/>
      <c r="AB16" s="9"/>
      <c r="AC16" s="9"/>
      <c r="AD16" s="9"/>
      <c r="AE16" s="9"/>
      <c r="AF16" s="9"/>
      <c r="AG16" s="9"/>
      <c r="AH16" s="9"/>
      <c r="AI16" s="9"/>
      <c r="AJ16" s="9"/>
      <c r="AK16" s="9"/>
      <c r="AL16" s="9"/>
    </row>
    <row r="17" spans="1:38" s="19" customFormat="1" ht="113.25" customHeight="1">
      <c r="A17" s="18"/>
      <c r="B17" s="230" t="s">
        <v>58</v>
      </c>
      <c r="C17" s="230"/>
      <c r="D17" s="230"/>
      <c r="E17" s="230"/>
      <c r="F17" s="230"/>
      <c r="G17" s="230"/>
      <c r="H17" s="230"/>
      <c r="I17" s="230"/>
      <c r="J17" s="230"/>
      <c r="K17" s="230"/>
      <c r="L17" s="230"/>
      <c r="M17" s="230"/>
      <c r="N17" s="230"/>
      <c r="O17" s="230"/>
      <c r="P17" s="230"/>
      <c r="Q17" s="230"/>
      <c r="R17" s="230"/>
      <c r="S17" s="230"/>
      <c r="T17" s="230"/>
      <c r="U17" s="230"/>
      <c r="V17" s="230"/>
      <c r="W17" s="230"/>
      <c r="X17" s="230"/>
      <c r="Y17" s="230"/>
      <c r="Z17" s="230"/>
      <c r="AA17" s="230"/>
      <c r="AB17" s="230"/>
      <c r="AC17" s="230"/>
      <c r="AD17" s="230"/>
      <c r="AE17" s="230"/>
      <c r="AF17" s="230"/>
      <c r="AG17" s="230"/>
      <c r="AH17" s="230"/>
      <c r="AI17" s="230"/>
      <c r="AJ17" s="230"/>
      <c r="AK17" s="230"/>
      <c r="AL17" s="18"/>
    </row>
    <row r="18" spans="1:38" ht="15.95" customHeight="1">
      <c r="A18" s="9"/>
      <c r="B18" s="233"/>
      <c r="C18" s="233"/>
      <c r="D18" s="233"/>
      <c r="E18" s="233"/>
      <c r="F18" s="233"/>
      <c r="G18" s="233"/>
      <c r="H18" s="233"/>
      <c r="I18" s="233"/>
      <c r="J18" s="233"/>
      <c r="K18" s="233"/>
      <c r="L18" s="233"/>
      <c r="M18" s="233"/>
      <c r="N18" s="233"/>
      <c r="O18" s="233"/>
      <c r="P18" s="233"/>
      <c r="Q18" s="233"/>
      <c r="R18" s="233"/>
      <c r="S18" s="233"/>
      <c r="T18" s="233"/>
      <c r="U18" s="233"/>
      <c r="V18" s="233"/>
      <c r="W18" s="233"/>
      <c r="X18" s="233"/>
      <c r="Y18" s="233"/>
      <c r="Z18" s="233"/>
      <c r="AA18" s="233"/>
      <c r="AB18" s="233"/>
      <c r="AC18" s="233"/>
      <c r="AD18" s="233"/>
      <c r="AE18" s="233"/>
      <c r="AF18" s="233"/>
      <c r="AG18" s="233"/>
      <c r="AH18" s="233"/>
      <c r="AI18" s="233"/>
      <c r="AJ18" s="233"/>
      <c r="AK18" s="233"/>
      <c r="AL18" s="9"/>
    </row>
    <row r="19" spans="1:38" ht="18.95" customHeight="1">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row>
    <row r="20" spans="1:38" ht="18.95" customHeight="1">
      <c r="A20" s="5"/>
      <c r="B20" s="5"/>
      <c r="C20" s="5"/>
      <c r="D20" s="5"/>
      <c r="E20" s="5"/>
      <c r="F20" s="5"/>
      <c r="G20" s="5"/>
      <c r="H20" s="5"/>
      <c r="I20" s="5"/>
      <c r="J20" s="5"/>
      <c r="K20" s="5"/>
      <c r="L20" s="5"/>
      <c r="M20" s="5"/>
      <c r="N20" s="5"/>
      <c r="O20" s="5"/>
      <c r="P20" s="5"/>
      <c r="Q20" s="71" t="s">
        <v>59</v>
      </c>
      <c r="R20" s="72"/>
      <c r="S20" s="72"/>
      <c r="T20" s="72"/>
      <c r="U20" s="72"/>
      <c r="V20" s="72"/>
      <c r="W20" s="72"/>
      <c r="X20" s="73"/>
      <c r="Y20" s="224"/>
      <c r="Z20" s="224"/>
      <c r="AA20" s="224"/>
      <c r="AB20" s="224"/>
      <c r="AC20" s="224"/>
      <c r="AD20" s="224"/>
      <c r="AE20" s="224"/>
      <c r="AF20" s="224"/>
      <c r="AG20" s="224"/>
      <c r="AH20" s="224"/>
      <c r="AI20" s="224"/>
      <c r="AJ20" s="5"/>
      <c r="AK20" s="5"/>
      <c r="AL20" s="5"/>
    </row>
    <row r="21" spans="1:38" ht="18.95" customHeight="1">
      <c r="A21" s="5"/>
      <c r="B21" s="5"/>
      <c r="C21" s="5"/>
      <c r="D21" s="5"/>
      <c r="E21" s="5"/>
      <c r="F21" s="5"/>
      <c r="G21" s="5"/>
      <c r="H21" s="5"/>
      <c r="I21" s="5"/>
      <c r="J21" s="5"/>
      <c r="K21" s="5"/>
      <c r="L21" s="5"/>
      <c r="M21" s="5"/>
      <c r="N21" s="5"/>
      <c r="O21" s="5"/>
      <c r="P21" s="5"/>
      <c r="Q21" s="71" t="s">
        <v>60</v>
      </c>
      <c r="R21" s="72"/>
      <c r="S21" s="72"/>
      <c r="T21" s="72"/>
      <c r="U21" s="74"/>
      <c r="V21" s="74"/>
      <c r="W21" s="74"/>
      <c r="X21" s="75"/>
      <c r="Y21" s="224"/>
      <c r="Z21" s="224"/>
      <c r="AA21" s="224"/>
      <c r="AB21" s="224"/>
      <c r="AC21" s="224"/>
      <c r="AD21" s="224"/>
      <c r="AE21" s="224"/>
      <c r="AF21" s="224"/>
      <c r="AG21" s="224"/>
      <c r="AH21" s="224"/>
      <c r="AI21" s="224"/>
      <c r="AJ21" s="5"/>
      <c r="AK21" s="5"/>
      <c r="AL21" s="5"/>
    </row>
    <row r="22" spans="1:38" s="5" customFormat="1" ht="18.95" customHeight="1"/>
    <row r="23" spans="1:38" s="5" customFormat="1"/>
    <row r="24" spans="1:38" s="5" customFormat="1"/>
  </sheetData>
  <sheetProtection selectLockedCells="1"/>
  <mergeCells count="11">
    <mergeCell ref="AA7:AK7"/>
    <mergeCell ref="X10:AK10"/>
    <mergeCell ref="R11:W11"/>
    <mergeCell ref="X11:AK11"/>
    <mergeCell ref="R10:W10"/>
    <mergeCell ref="B18:AK18"/>
    <mergeCell ref="Y20:AI20"/>
    <mergeCell ref="Y21:AI21"/>
    <mergeCell ref="R12:W12"/>
    <mergeCell ref="X12:AK12"/>
    <mergeCell ref="B17:AK17"/>
  </mergeCells>
  <phoneticPr fontId="4"/>
  <dataValidations count="1">
    <dataValidation imeMode="disabled" allowBlank="1" showInputMessage="1" showErrorMessage="1" sqref="Y21:AI21" xr:uid="{00000000-0002-0000-0600-000000000000}"/>
  </dataValidations>
  <printOptions horizontalCentered="1"/>
  <pageMargins left="0.70866141732283472" right="0.70866141732283472" top="0.94488188976377963" bottom="0.55118110236220474" header="0.70866141732283472" footer="0.31496062992125984"/>
  <pageSetup paperSize="9" scale="92"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Group Box 1">
              <controlPr defaultSize="0" autoFill="0" autoPict="0">
                <anchor moveWithCells="1">
                  <from>
                    <xdr:col>1</xdr:col>
                    <xdr:colOff>76200</xdr:colOff>
                    <xdr:row>17</xdr:row>
                    <xdr:rowOff>0</xdr:rowOff>
                  </from>
                  <to>
                    <xdr:col>4</xdr:col>
                    <xdr:colOff>38100</xdr:colOff>
                    <xdr:row>23</xdr:row>
                    <xdr:rowOff>47625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912CB-18EE-4E17-A213-71C8369F2258}">
  <sheetPr>
    <tabColor theme="0" tint="-4.9989318521683403E-2"/>
    <pageSetUpPr fitToPage="1"/>
  </sheetPr>
  <dimension ref="A1:AP31"/>
  <sheetViews>
    <sheetView showZeros="0" view="pageBreakPreview" zoomScale="90" zoomScaleNormal="115" zoomScaleSheetLayoutView="90" workbookViewId="0">
      <selection activeCell="BH27" sqref="BH27"/>
    </sheetView>
  </sheetViews>
  <sheetFormatPr defaultColWidth="2.25" defaultRowHeight="12"/>
  <cols>
    <col min="1" max="1" width="2.625" style="6" customWidth="1"/>
    <col min="2" max="2" width="2.5" style="6" bestFit="1" customWidth="1"/>
    <col min="3" max="3" width="2.25" style="6"/>
    <col min="4" max="4" width="2.5" style="6" bestFit="1" customWidth="1"/>
    <col min="5" max="16" width="2.25" style="6"/>
    <col min="17" max="17" width="2.5" style="6" customWidth="1"/>
    <col min="18" max="38" width="2.25" style="6"/>
    <col min="39" max="39" width="2.25" style="6" hidden="1" customWidth="1"/>
    <col min="40" max="40" width="2.5" style="6" bestFit="1" customWidth="1"/>
    <col min="41" max="74" width="2.25" style="6"/>
    <col min="75" max="75" width="3.5" style="6" customWidth="1"/>
    <col min="76" max="16384" width="2.25" style="6"/>
  </cols>
  <sheetData>
    <row r="1" spans="1:42" ht="18.95" customHeight="1">
      <c r="A1" s="157" t="s">
        <v>284</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row>
    <row r="2" spans="1:42" ht="18.95" customHeight="1">
      <c r="A2" s="158"/>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row>
    <row r="3" spans="1:42" ht="18.95" customHeight="1">
      <c r="A3" s="158"/>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row>
    <row r="4" spans="1:42" ht="18.95" customHeight="1">
      <c r="A4" s="68" t="s">
        <v>164</v>
      </c>
      <c r="B4" s="8"/>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row>
    <row r="5" spans="1:42" ht="18.95" customHeight="1">
      <c r="A5" s="68"/>
      <c r="B5" s="8"/>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row>
    <row r="6" spans="1:42" ht="18.95" customHeight="1">
      <c r="A6" s="7"/>
      <c r="B6" s="8"/>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row>
    <row r="7" spans="1:42" ht="18.95" customHeight="1">
      <c r="A7" s="9"/>
      <c r="B7" s="9"/>
      <c r="C7" s="10"/>
      <c r="D7" s="10"/>
      <c r="E7" s="9"/>
      <c r="F7" s="9"/>
      <c r="G7" s="9"/>
      <c r="H7" s="9"/>
      <c r="I7" s="9"/>
      <c r="J7" s="9"/>
      <c r="K7" s="9"/>
      <c r="L7" s="9"/>
      <c r="M7" s="9"/>
      <c r="N7" s="9"/>
      <c r="O7" s="9"/>
      <c r="P7" s="9"/>
      <c r="Q7" s="9"/>
      <c r="R7" s="9"/>
      <c r="S7" s="9"/>
      <c r="T7" s="9"/>
      <c r="U7" s="9"/>
      <c r="V7" s="9"/>
      <c r="W7" s="9"/>
      <c r="X7" s="9"/>
      <c r="Y7" s="9"/>
      <c r="Z7" s="9"/>
      <c r="AA7" s="463" t="s">
        <v>48</v>
      </c>
      <c r="AB7" s="464"/>
      <c r="AC7" s="464"/>
      <c r="AD7" s="464"/>
      <c r="AE7" s="464"/>
      <c r="AF7" s="464"/>
      <c r="AG7" s="464"/>
      <c r="AH7" s="464"/>
      <c r="AI7" s="464"/>
      <c r="AJ7" s="464"/>
      <c r="AK7" s="464"/>
      <c r="AL7" s="10"/>
    </row>
    <row r="8" spans="1:42" s="5" customFormat="1" ht="18.95" customHeight="1">
      <c r="A8" s="9"/>
      <c r="B8" s="9"/>
      <c r="C8" s="10"/>
      <c r="D8" s="10"/>
      <c r="E8" s="9"/>
      <c r="F8" s="9"/>
      <c r="G8" s="9"/>
      <c r="H8" s="9"/>
      <c r="I8" s="9"/>
      <c r="J8" s="9"/>
      <c r="K8" s="9"/>
      <c r="L8" s="9"/>
      <c r="M8" s="9"/>
      <c r="N8" s="9"/>
      <c r="O8" s="9"/>
      <c r="P8" s="9"/>
      <c r="Q8" s="9"/>
      <c r="R8" s="9"/>
      <c r="S8" s="9"/>
      <c r="T8" s="9"/>
      <c r="U8" s="9"/>
      <c r="V8" s="9"/>
      <c r="W8" s="9"/>
      <c r="X8" s="9"/>
      <c r="Y8" s="9"/>
      <c r="Z8" s="9"/>
      <c r="AA8" s="70"/>
      <c r="AB8" s="10"/>
      <c r="AC8" s="10"/>
      <c r="AD8" s="10"/>
      <c r="AE8" s="10"/>
      <c r="AF8" s="10"/>
      <c r="AG8" s="10"/>
      <c r="AH8" s="10"/>
      <c r="AI8" s="10"/>
      <c r="AJ8" s="10"/>
      <c r="AK8" s="10"/>
      <c r="AL8" s="10"/>
    </row>
    <row r="9" spans="1:42" ht="18.95" customHeight="1">
      <c r="A9" s="9"/>
      <c r="B9" s="9"/>
      <c r="C9" s="10"/>
      <c r="D9" s="10"/>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row>
    <row r="10" spans="1:42" ht="18.95" customHeight="1">
      <c r="A10" s="11"/>
      <c r="B10" s="11"/>
      <c r="C10" s="11"/>
      <c r="D10" s="11"/>
      <c r="E10" s="11"/>
      <c r="F10" s="11"/>
      <c r="G10" s="11"/>
      <c r="H10" s="9"/>
      <c r="I10" s="9"/>
      <c r="J10" s="9"/>
      <c r="K10" s="9"/>
      <c r="L10" s="9"/>
      <c r="M10" s="9"/>
      <c r="N10" s="9"/>
      <c r="O10" s="9"/>
      <c r="P10" s="9"/>
      <c r="Q10" s="9"/>
      <c r="R10" s="243" t="s">
        <v>25</v>
      </c>
      <c r="S10" s="243"/>
      <c r="T10" s="243"/>
      <c r="U10" s="243"/>
      <c r="V10" s="243"/>
      <c r="W10" s="243"/>
      <c r="X10" s="240"/>
      <c r="Y10" s="240"/>
      <c r="Z10" s="240"/>
      <c r="AA10" s="240"/>
      <c r="AB10" s="240"/>
      <c r="AC10" s="240"/>
      <c r="AD10" s="240"/>
      <c r="AE10" s="240"/>
      <c r="AF10" s="240"/>
      <c r="AG10" s="240"/>
      <c r="AH10" s="240"/>
      <c r="AI10" s="240"/>
      <c r="AJ10" s="240"/>
      <c r="AK10" s="240"/>
      <c r="AL10" s="9"/>
      <c r="AO10" s="12"/>
      <c r="AP10" s="12"/>
    </row>
    <row r="11" spans="1:42" ht="18.95" customHeight="1">
      <c r="A11" s="11"/>
      <c r="B11" s="11"/>
      <c r="C11" s="11"/>
      <c r="D11" s="11"/>
      <c r="E11" s="11"/>
      <c r="F11" s="11"/>
      <c r="G11" s="11"/>
      <c r="H11" s="9"/>
      <c r="I11" s="9"/>
      <c r="J11" s="9"/>
      <c r="K11" s="9"/>
      <c r="L11" s="9"/>
      <c r="M11" s="9"/>
      <c r="N11" s="9"/>
      <c r="O11" s="9"/>
      <c r="P11" s="9"/>
      <c r="Q11" s="9"/>
      <c r="R11" s="231" t="s">
        <v>26</v>
      </c>
      <c r="S11" s="231"/>
      <c r="T11" s="231"/>
      <c r="U11" s="231"/>
      <c r="V11" s="231"/>
      <c r="W11" s="231"/>
      <c r="X11" s="239"/>
      <c r="Y11" s="239"/>
      <c r="Z11" s="239"/>
      <c r="AA11" s="239"/>
      <c r="AB11" s="239"/>
      <c r="AC11" s="239"/>
      <c r="AD11" s="239"/>
      <c r="AE11" s="239"/>
      <c r="AF11" s="239"/>
      <c r="AG11" s="239"/>
      <c r="AH11" s="239"/>
      <c r="AI11" s="239"/>
      <c r="AJ11" s="239"/>
      <c r="AK11" s="239"/>
      <c r="AL11" s="9"/>
    </row>
    <row r="12" spans="1:42" ht="18.95" customHeight="1">
      <c r="A12" s="11"/>
      <c r="B12" s="11"/>
      <c r="C12" s="11"/>
      <c r="D12" s="11"/>
      <c r="E12" s="11"/>
      <c r="F12" s="11"/>
      <c r="G12" s="11"/>
      <c r="H12" s="9"/>
      <c r="I12" s="9"/>
      <c r="J12" s="9"/>
      <c r="K12" s="9"/>
      <c r="L12" s="9"/>
      <c r="M12" s="9"/>
      <c r="N12" s="9"/>
      <c r="O12" s="9"/>
      <c r="P12" s="9"/>
      <c r="Q12" s="9"/>
      <c r="R12" s="231" t="s">
        <v>49</v>
      </c>
      <c r="S12" s="231"/>
      <c r="T12" s="231"/>
      <c r="U12" s="231"/>
      <c r="V12" s="231"/>
      <c r="W12" s="231"/>
      <c r="X12" s="239"/>
      <c r="Y12" s="239"/>
      <c r="Z12" s="239"/>
      <c r="AA12" s="239"/>
      <c r="AB12" s="239"/>
      <c r="AC12" s="239"/>
      <c r="AD12" s="239"/>
      <c r="AE12" s="239"/>
      <c r="AF12" s="239"/>
      <c r="AG12" s="239"/>
      <c r="AH12" s="239"/>
      <c r="AI12" s="239"/>
      <c r="AJ12" s="239"/>
      <c r="AK12" s="239"/>
      <c r="AL12" s="9"/>
    </row>
    <row r="13" spans="1:42" s="5" customFormat="1" ht="18.95" customHeight="1">
      <c r="A13" s="11"/>
      <c r="B13" s="11"/>
      <c r="C13" s="11"/>
      <c r="D13" s="11"/>
      <c r="E13" s="11"/>
      <c r="F13" s="11"/>
      <c r="G13" s="11"/>
      <c r="H13" s="9"/>
      <c r="I13" s="9"/>
      <c r="J13" s="9"/>
      <c r="K13" s="9"/>
      <c r="L13" s="9"/>
      <c r="M13" s="9"/>
      <c r="N13" s="9"/>
      <c r="O13" s="9"/>
      <c r="P13" s="9"/>
      <c r="Q13" s="9"/>
      <c r="R13" s="65"/>
      <c r="S13" s="65"/>
      <c r="T13" s="65"/>
      <c r="U13" s="65"/>
      <c r="V13" s="65"/>
      <c r="W13" s="65"/>
      <c r="X13" s="69"/>
      <c r="Y13" s="69"/>
      <c r="Z13" s="69"/>
      <c r="AA13" s="69"/>
      <c r="AB13" s="69"/>
      <c r="AC13" s="69"/>
      <c r="AD13" s="69"/>
      <c r="AE13" s="69"/>
      <c r="AF13" s="69"/>
      <c r="AG13" s="69"/>
      <c r="AH13" s="69"/>
      <c r="AI13" s="69"/>
      <c r="AJ13" s="69"/>
      <c r="AK13" s="69"/>
      <c r="AL13" s="9"/>
    </row>
    <row r="14" spans="1:42" s="5" customFormat="1" ht="18.95" customHeight="1">
      <c r="A14" s="11"/>
      <c r="B14" s="11"/>
      <c r="C14" s="11"/>
      <c r="D14" s="11"/>
      <c r="E14" s="11"/>
      <c r="F14" s="11"/>
      <c r="G14" s="11"/>
      <c r="H14" s="9"/>
      <c r="I14" s="9"/>
      <c r="J14" s="9"/>
      <c r="K14" s="9"/>
      <c r="L14" s="9"/>
      <c r="M14" s="9"/>
      <c r="N14" s="9"/>
      <c r="O14" s="9"/>
      <c r="P14" s="9"/>
      <c r="Q14" s="9"/>
      <c r="R14" s="65"/>
      <c r="S14" s="65"/>
      <c r="T14" s="65"/>
      <c r="U14" s="65"/>
      <c r="V14" s="65"/>
      <c r="W14" s="65"/>
      <c r="X14" s="69"/>
      <c r="Y14" s="69"/>
      <c r="Z14" s="69"/>
      <c r="AA14" s="69"/>
      <c r="AB14" s="69"/>
      <c r="AC14" s="69"/>
      <c r="AD14" s="69"/>
      <c r="AE14" s="69"/>
      <c r="AF14" s="69"/>
      <c r="AG14" s="69"/>
      <c r="AH14" s="69"/>
      <c r="AI14" s="69"/>
      <c r="AJ14" s="69"/>
      <c r="AK14" s="69"/>
      <c r="AL14" s="9"/>
    </row>
    <row r="15" spans="1:42" s="5" customFormat="1" ht="18.95" customHeight="1">
      <c r="A15" s="11"/>
      <c r="B15" s="11"/>
      <c r="C15" s="11"/>
      <c r="D15" s="11"/>
      <c r="E15" s="11"/>
      <c r="F15" s="11"/>
      <c r="G15" s="11"/>
      <c r="H15" s="9"/>
      <c r="I15" s="9"/>
      <c r="J15" s="9"/>
      <c r="K15" s="9"/>
      <c r="L15" s="9"/>
      <c r="M15" s="9"/>
      <c r="N15" s="9"/>
      <c r="O15" s="9"/>
      <c r="P15" s="9"/>
      <c r="Q15" s="9"/>
      <c r="R15" s="65"/>
      <c r="S15" s="65"/>
      <c r="T15" s="65"/>
      <c r="U15" s="65"/>
      <c r="V15" s="65"/>
      <c r="W15" s="65"/>
      <c r="X15" s="69"/>
      <c r="Y15" s="69"/>
      <c r="Z15" s="69"/>
      <c r="AA15" s="69"/>
      <c r="AB15" s="69"/>
      <c r="AC15" s="69"/>
      <c r="AD15" s="69"/>
      <c r="AE15" s="69"/>
      <c r="AF15" s="69"/>
      <c r="AG15" s="69"/>
      <c r="AH15" s="69"/>
      <c r="AI15" s="69"/>
      <c r="AJ15" s="69"/>
      <c r="AK15" s="69"/>
      <c r="AL15" s="9"/>
    </row>
    <row r="16" spans="1:42" ht="18.95" customHeight="1">
      <c r="A16" s="11"/>
      <c r="B16" s="11"/>
      <c r="C16" s="11"/>
      <c r="D16" s="11"/>
      <c r="E16" s="11"/>
      <c r="F16" s="11"/>
      <c r="G16" s="11"/>
      <c r="H16" s="9"/>
      <c r="I16" s="9"/>
      <c r="J16" s="9"/>
      <c r="K16" s="9"/>
      <c r="L16" s="9"/>
      <c r="M16" s="9"/>
      <c r="N16" s="9"/>
      <c r="O16" s="9"/>
      <c r="P16" s="9"/>
      <c r="Q16" s="9"/>
      <c r="R16" s="9"/>
      <c r="S16" s="13"/>
      <c r="U16" s="9"/>
      <c r="V16" s="9"/>
      <c r="W16" s="9"/>
      <c r="X16" s="9"/>
      <c r="Y16" s="9"/>
      <c r="Z16" s="9"/>
      <c r="AA16" s="9"/>
      <c r="AB16" s="9"/>
      <c r="AC16" s="9"/>
      <c r="AD16" s="9"/>
      <c r="AE16" s="9"/>
      <c r="AF16" s="9"/>
      <c r="AG16" s="9"/>
      <c r="AH16" s="9"/>
      <c r="AI16" s="9"/>
      <c r="AJ16" s="9"/>
      <c r="AK16" s="9"/>
      <c r="AL16" s="9"/>
    </row>
    <row r="17" spans="1:38" s="19" customFormat="1" ht="38.25" customHeight="1">
      <c r="A17" s="18"/>
      <c r="B17" s="230" t="s">
        <v>285</v>
      </c>
      <c r="C17" s="230"/>
      <c r="D17" s="230"/>
      <c r="E17" s="230"/>
      <c r="F17" s="230"/>
      <c r="G17" s="230"/>
      <c r="H17" s="230"/>
      <c r="I17" s="230"/>
      <c r="J17" s="230"/>
      <c r="K17" s="230"/>
      <c r="L17" s="230"/>
      <c r="M17" s="230"/>
      <c r="N17" s="230"/>
      <c r="O17" s="230"/>
      <c r="P17" s="230"/>
      <c r="Q17" s="230"/>
      <c r="R17" s="230"/>
      <c r="S17" s="230"/>
      <c r="T17" s="230"/>
      <c r="U17" s="230"/>
      <c r="V17" s="230"/>
      <c r="W17" s="230"/>
      <c r="X17" s="230"/>
      <c r="Y17" s="230"/>
      <c r="Z17" s="230"/>
      <c r="AA17" s="230"/>
      <c r="AB17" s="230"/>
      <c r="AC17" s="230"/>
      <c r="AD17" s="230"/>
      <c r="AE17" s="230"/>
      <c r="AF17" s="230"/>
      <c r="AG17" s="230"/>
      <c r="AH17" s="230"/>
      <c r="AI17" s="230"/>
      <c r="AJ17" s="230"/>
      <c r="AK17" s="230"/>
      <c r="AL17" s="18"/>
    </row>
    <row r="18" spans="1:38" s="19" customFormat="1" ht="13.5" customHeight="1">
      <c r="A18" s="18"/>
      <c r="B18" s="87"/>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87"/>
      <c r="AL18" s="18"/>
    </row>
    <row r="19" spans="1:38" ht="15.95" customHeight="1">
      <c r="A19" s="9"/>
      <c r="B19" s="465" t="s">
        <v>238</v>
      </c>
      <c r="C19" s="465"/>
      <c r="D19" s="465"/>
      <c r="E19" s="465"/>
      <c r="F19" s="465"/>
      <c r="G19" s="465"/>
      <c r="H19" s="465"/>
      <c r="I19" s="465"/>
      <c r="J19" s="465"/>
      <c r="K19" s="465"/>
      <c r="L19" s="465"/>
      <c r="M19" s="465"/>
      <c r="N19" s="465"/>
      <c r="O19" s="465"/>
      <c r="P19" s="465"/>
      <c r="Q19" s="465"/>
      <c r="R19" s="465"/>
      <c r="S19" s="465"/>
      <c r="T19" s="465"/>
      <c r="U19" s="465"/>
      <c r="V19" s="465"/>
      <c r="W19" s="465"/>
      <c r="X19" s="465"/>
      <c r="Y19" s="465"/>
      <c r="Z19" s="465"/>
      <c r="AA19" s="465"/>
      <c r="AB19" s="465"/>
      <c r="AC19" s="465"/>
      <c r="AD19" s="465"/>
      <c r="AE19" s="465"/>
      <c r="AF19" s="465"/>
      <c r="AG19" s="465"/>
      <c r="AH19" s="465"/>
      <c r="AI19" s="465"/>
      <c r="AJ19" s="465"/>
      <c r="AK19" s="465"/>
      <c r="AL19" s="9"/>
    </row>
    <row r="20" spans="1:38" ht="6.75" customHeight="1">
      <c r="A20" s="9"/>
      <c r="B20" s="181"/>
      <c r="C20" s="181"/>
      <c r="D20" s="181"/>
      <c r="E20" s="181"/>
      <c r="F20" s="181"/>
      <c r="G20" s="181"/>
      <c r="H20" s="181"/>
      <c r="I20" s="181"/>
      <c r="J20" s="181"/>
      <c r="K20" s="181"/>
      <c r="L20" s="181"/>
      <c r="M20" s="181"/>
      <c r="N20" s="181"/>
      <c r="O20" s="181"/>
      <c r="P20" s="181"/>
      <c r="Q20" s="181"/>
      <c r="R20" s="181"/>
      <c r="S20" s="181"/>
      <c r="T20" s="181"/>
      <c r="U20" s="181"/>
      <c r="V20" s="181"/>
      <c r="W20" s="181"/>
      <c r="X20" s="181"/>
      <c r="Y20" s="181"/>
      <c r="Z20" s="181"/>
      <c r="AA20" s="181"/>
      <c r="AB20" s="181"/>
      <c r="AC20" s="181"/>
      <c r="AD20" s="181"/>
      <c r="AE20" s="181"/>
      <c r="AF20" s="181"/>
      <c r="AG20" s="181"/>
      <c r="AH20" s="181"/>
      <c r="AI20" s="181"/>
      <c r="AJ20" s="181"/>
      <c r="AK20" s="181"/>
      <c r="AL20" s="9"/>
    </row>
    <row r="21" spans="1:38" ht="15.95" customHeight="1">
      <c r="A21" s="9"/>
      <c r="B21" s="86"/>
      <c r="C21" s="86"/>
      <c r="D21" s="86"/>
      <c r="E21" s="86"/>
      <c r="F21" s="86"/>
      <c r="G21" s="86"/>
      <c r="H21" s="86"/>
      <c r="I21" s="86"/>
      <c r="J21" s="86"/>
      <c r="K21" s="86"/>
      <c r="L21" s="86"/>
      <c r="M21" s="86"/>
      <c r="N21" s="5" t="s">
        <v>239</v>
      </c>
      <c r="O21" s="5"/>
      <c r="P21" s="5"/>
      <c r="Q21" s="5"/>
      <c r="R21" s="5"/>
      <c r="S21" s="5"/>
      <c r="T21" s="466"/>
      <c r="U21" s="466"/>
      <c r="V21" s="466"/>
      <c r="W21" s="466"/>
      <c r="X21" s="466"/>
      <c r="Y21" s="466"/>
      <c r="Z21" s="466"/>
      <c r="AA21" s="466"/>
      <c r="AB21" s="466"/>
      <c r="AC21" s="466"/>
      <c r="AD21" s="181"/>
      <c r="AE21" s="181"/>
      <c r="AF21" s="181"/>
      <c r="AG21" s="181"/>
      <c r="AH21" s="181"/>
      <c r="AI21" s="181"/>
      <c r="AJ21" s="86"/>
      <c r="AK21" s="86"/>
      <c r="AL21" s="9"/>
    </row>
    <row r="22" spans="1:38" ht="15.95" customHeight="1">
      <c r="A22" s="9"/>
      <c r="B22" s="86"/>
      <c r="C22" s="86"/>
      <c r="D22" s="86"/>
      <c r="E22" s="86"/>
      <c r="F22" s="86"/>
      <c r="G22" s="86"/>
      <c r="H22" s="86"/>
      <c r="I22" s="86"/>
      <c r="J22" s="86"/>
      <c r="K22" s="86"/>
      <c r="L22" s="86"/>
      <c r="M22" s="86"/>
      <c r="N22" s="86"/>
      <c r="O22" s="86"/>
      <c r="P22" s="86"/>
      <c r="Q22" s="86"/>
      <c r="R22" s="86"/>
      <c r="S22" s="86"/>
      <c r="T22" s="86"/>
      <c r="U22" s="86"/>
      <c r="V22" s="86"/>
      <c r="W22" s="86"/>
      <c r="X22" s="86"/>
      <c r="Y22" s="86"/>
      <c r="Z22" s="86"/>
      <c r="AA22" s="86"/>
      <c r="AB22" s="86"/>
      <c r="AC22" s="86"/>
      <c r="AD22" s="86"/>
      <c r="AE22" s="86"/>
      <c r="AF22" s="86"/>
      <c r="AG22" s="86"/>
      <c r="AH22" s="86"/>
      <c r="AI22" s="86"/>
      <c r="AJ22" s="86"/>
      <c r="AK22" s="86"/>
      <c r="AL22" s="9"/>
    </row>
    <row r="23" spans="1:38" ht="15.95" customHeight="1">
      <c r="A23" s="9"/>
      <c r="B23" s="86"/>
      <c r="C23" s="86"/>
      <c r="D23" s="86"/>
      <c r="E23" s="86"/>
      <c r="F23" s="86"/>
      <c r="G23" s="86"/>
      <c r="H23" s="86"/>
      <c r="I23" s="86"/>
      <c r="J23" s="86"/>
      <c r="K23" s="86"/>
      <c r="L23" s="86"/>
      <c r="M23" s="86"/>
      <c r="N23" s="86"/>
      <c r="O23" s="86"/>
      <c r="P23" s="86"/>
      <c r="Q23" s="86"/>
      <c r="R23" s="86"/>
      <c r="S23" s="86"/>
      <c r="T23" s="86"/>
      <c r="U23" s="86"/>
      <c r="V23" s="86"/>
      <c r="W23" s="86"/>
      <c r="X23" s="86"/>
      <c r="Y23" s="86"/>
      <c r="Z23" s="86"/>
      <c r="AA23" s="86"/>
      <c r="AB23" s="86"/>
      <c r="AC23" s="86"/>
      <c r="AD23" s="86"/>
      <c r="AE23" s="86"/>
      <c r="AF23" s="86"/>
      <c r="AG23" s="86"/>
      <c r="AH23" s="86"/>
      <c r="AI23" s="86"/>
      <c r="AJ23" s="86"/>
      <c r="AK23" s="86"/>
      <c r="AL23" s="9"/>
    </row>
    <row r="24" spans="1:38" ht="15.95" customHeight="1">
      <c r="A24" s="9"/>
      <c r="B24" s="86"/>
      <c r="C24" s="86"/>
      <c r="D24" s="86"/>
      <c r="E24" s="86"/>
      <c r="F24" s="86"/>
      <c r="G24" s="86"/>
      <c r="H24" s="86"/>
      <c r="I24" s="86"/>
      <c r="J24" s="86"/>
      <c r="K24" s="86"/>
      <c r="L24" s="86"/>
      <c r="M24" s="86"/>
      <c r="N24" s="86"/>
      <c r="O24" s="86"/>
      <c r="P24" s="86"/>
      <c r="Q24" s="86"/>
      <c r="R24" s="86"/>
      <c r="S24" s="86"/>
      <c r="T24" s="86"/>
      <c r="U24" s="86"/>
      <c r="V24" s="86"/>
      <c r="W24" s="86"/>
      <c r="X24" s="86"/>
      <c r="Y24" s="86"/>
      <c r="Z24" s="86"/>
      <c r="AA24" s="86"/>
      <c r="AB24" s="86"/>
      <c r="AC24" s="86"/>
      <c r="AD24" s="86"/>
      <c r="AE24" s="86"/>
      <c r="AF24" s="86"/>
      <c r="AG24" s="86"/>
      <c r="AH24" s="86"/>
      <c r="AI24" s="86"/>
      <c r="AJ24" s="86"/>
      <c r="AK24" s="86"/>
      <c r="AL24" s="9"/>
    </row>
    <row r="25" spans="1:38" ht="15.95" customHeight="1">
      <c r="A25" s="9"/>
      <c r="B25" s="86"/>
      <c r="C25" s="86"/>
      <c r="D25" s="86"/>
      <c r="E25" s="86"/>
      <c r="F25" s="86"/>
      <c r="G25" s="86"/>
      <c r="H25" s="86"/>
      <c r="I25" s="86"/>
      <c r="J25" s="86"/>
      <c r="K25" s="86"/>
      <c r="L25" s="86"/>
      <c r="M25" s="86"/>
      <c r="N25" s="86"/>
      <c r="O25" s="86"/>
      <c r="P25" s="86"/>
      <c r="Q25" s="86"/>
      <c r="R25" s="86"/>
      <c r="S25" s="86"/>
      <c r="T25" s="86"/>
      <c r="U25" s="86"/>
      <c r="V25" s="86"/>
      <c r="W25" s="86"/>
      <c r="X25" s="86"/>
      <c r="Y25" s="86"/>
      <c r="Z25" s="86"/>
      <c r="AA25" s="86"/>
      <c r="AB25" s="86"/>
      <c r="AC25" s="86"/>
      <c r="AD25" s="86"/>
      <c r="AE25" s="86"/>
      <c r="AF25" s="86"/>
      <c r="AG25" s="86"/>
      <c r="AH25" s="86"/>
      <c r="AI25" s="86"/>
      <c r="AJ25" s="86"/>
      <c r="AK25" s="86"/>
      <c r="AL25" s="9"/>
    </row>
    <row r="26" spans="1:38" ht="15.95" customHeight="1">
      <c r="A26" s="9"/>
      <c r="B26" s="86"/>
      <c r="C26" s="86"/>
      <c r="D26" s="86"/>
      <c r="E26" s="86"/>
      <c r="F26" s="86"/>
      <c r="G26" s="86"/>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9"/>
    </row>
    <row r="27" spans="1:38" ht="18.95" customHeight="1">
      <c r="A27" s="5"/>
      <c r="B27" s="5"/>
      <c r="C27" s="5"/>
      <c r="D27" s="5"/>
      <c r="E27" s="5"/>
      <c r="F27" s="5"/>
      <c r="G27" s="5"/>
      <c r="H27" s="5"/>
      <c r="I27" s="5"/>
      <c r="J27" s="5"/>
      <c r="K27" s="5"/>
      <c r="L27" s="5"/>
      <c r="M27" s="5"/>
      <c r="N27" s="5"/>
      <c r="O27" s="5"/>
      <c r="P27" s="5"/>
      <c r="Q27" s="71" t="s">
        <v>59</v>
      </c>
      <c r="R27" s="72"/>
      <c r="S27" s="72"/>
      <c r="T27" s="72"/>
      <c r="U27" s="72"/>
      <c r="V27" s="72"/>
      <c r="W27" s="72"/>
      <c r="X27" s="73"/>
      <c r="Y27" s="224"/>
      <c r="Z27" s="224"/>
      <c r="AA27" s="224"/>
      <c r="AB27" s="224"/>
      <c r="AC27" s="224"/>
      <c r="AD27" s="224"/>
      <c r="AE27" s="224"/>
      <c r="AF27" s="224"/>
      <c r="AG27" s="224"/>
      <c r="AH27" s="224"/>
      <c r="AI27" s="224"/>
      <c r="AJ27" s="5"/>
      <c r="AK27" s="5"/>
      <c r="AL27" s="5"/>
    </row>
    <row r="28" spans="1:38" ht="18.95" customHeight="1">
      <c r="A28" s="5"/>
      <c r="B28" s="5"/>
      <c r="C28" s="5"/>
      <c r="D28" s="5"/>
      <c r="E28" s="5"/>
      <c r="F28" s="5"/>
      <c r="G28" s="5"/>
      <c r="H28" s="5"/>
      <c r="I28" s="5"/>
      <c r="J28" s="5"/>
      <c r="K28" s="5"/>
      <c r="L28" s="5"/>
      <c r="M28" s="5"/>
      <c r="N28" s="5"/>
      <c r="O28" s="5"/>
      <c r="P28" s="5"/>
      <c r="Q28" s="71" t="s">
        <v>60</v>
      </c>
      <c r="R28" s="72"/>
      <c r="S28" s="72"/>
      <c r="T28" s="72"/>
      <c r="U28" s="74"/>
      <c r="V28" s="74"/>
      <c r="W28" s="74"/>
      <c r="X28" s="75"/>
      <c r="Y28" s="224"/>
      <c r="Z28" s="224"/>
      <c r="AA28" s="224"/>
      <c r="AB28" s="224"/>
      <c r="AC28" s="224"/>
      <c r="AD28" s="224"/>
      <c r="AE28" s="224"/>
      <c r="AF28" s="224"/>
      <c r="AG28" s="224"/>
      <c r="AH28" s="224"/>
      <c r="AI28" s="224"/>
      <c r="AJ28" s="5"/>
      <c r="AK28" s="5"/>
      <c r="AL28" s="5"/>
    </row>
    <row r="29" spans="1:38" s="5" customFormat="1" ht="18.95" customHeight="1"/>
    <row r="30" spans="1:38" s="5" customFormat="1"/>
    <row r="31" spans="1:38" s="5" customFormat="1"/>
  </sheetData>
  <sheetProtection selectLockedCells="1"/>
  <mergeCells count="12">
    <mergeCell ref="B17:AK17"/>
    <mergeCell ref="B19:AK19"/>
    <mergeCell ref="Y27:AI27"/>
    <mergeCell ref="Y28:AI28"/>
    <mergeCell ref="AA7:AK7"/>
    <mergeCell ref="R10:W10"/>
    <mergeCell ref="X10:AK10"/>
    <mergeCell ref="R11:W11"/>
    <mergeCell ref="X11:AK11"/>
    <mergeCell ref="R12:W12"/>
    <mergeCell ref="X12:AK12"/>
    <mergeCell ref="T21:AC21"/>
  </mergeCells>
  <phoneticPr fontId="4"/>
  <dataValidations count="1">
    <dataValidation imeMode="disabled" allowBlank="1" showInputMessage="1" showErrorMessage="1" sqref="Y28:AI28" xr:uid="{9523B727-DA18-4BCA-A5C5-9D5DD37F44CF}"/>
  </dataValidations>
  <printOptions horizontalCentered="1"/>
  <pageMargins left="0.70866141732283472" right="0.70866141732283472" top="0.94488188976377963" bottom="0.55118110236220474" header="0.70866141732283472" footer="0.31496062992125984"/>
  <pageSetup paperSize="9" scale="92"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Group Box 1">
              <controlPr defaultSize="0" autoFill="0" autoPict="0">
                <anchor moveWithCells="1">
                  <from>
                    <xdr:col>1</xdr:col>
                    <xdr:colOff>76200</xdr:colOff>
                    <xdr:row>18</xdr:row>
                    <xdr:rowOff>0</xdr:rowOff>
                  </from>
                  <to>
                    <xdr:col>4</xdr:col>
                    <xdr:colOff>38100</xdr:colOff>
                    <xdr:row>25</xdr:row>
                    <xdr:rowOff>66675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07914-5C1B-4B8D-A4A1-236C67A0B96D}">
  <sheetPr>
    <tabColor theme="0" tint="-4.9989318521683403E-2"/>
  </sheetPr>
  <dimension ref="A2:F22"/>
  <sheetViews>
    <sheetView workbookViewId="0">
      <selection activeCell="F5" sqref="F5"/>
    </sheetView>
  </sheetViews>
  <sheetFormatPr defaultRowHeight="18.75"/>
  <cols>
    <col min="1" max="1" width="42" bestFit="1" customWidth="1"/>
    <col min="2" max="2" width="50.5" bestFit="1" customWidth="1"/>
    <col min="3" max="3" width="15" bestFit="1" customWidth="1"/>
    <col min="4" max="4" width="38" bestFit="1" customWidth="1"/>
    <col min="5" max="5" width="15.125" bestFit="1" customWidth="1"/>
  </cols>
  <sheetData>
    <row r="2" spans="1:6">
      <c r="A2" t="s">
        <v>199</v>
      </c>
      <c r="B2" t="s">
        <v>166</v>
      </c>
      <c r="C2" t="s">
        <v>210</v>
      </c>
      <c r="D2" t="s">
        <v>213</v>
      </c>
      <c r="E2" t="s">
        <v>216</v>
      </c>
      <c r="F2" t="s">
        <v>242</v>
      </c>
    </row>
    <row r="3" spans="1:6">
      <c r="A3" t="s">
        <v>200</v>
      </c>
      <c r="B3" t="s">
        <v>167</v>
      </c>
      <c r="C3" t="s">
        <v>211</v>
      </c>
      <c r="D3" t="s">
        <v>214</v>
      </c>
      <c r="E3" t="s">
        <v>106</v>
      </c>
      <c r="F3" t="s">
        <v>122</v>
      </c>
    </row>
    <row r="4" spans="1:6">
      <c r="A4" t="s">
        <v>201</v>
      </c>
      <c r="B4" t="s">
        <v>168</v>
      </c>
      <c r="C4" t="s">
        <v>212</v>
      </c>
      <c r="D4" t="s">
        <v>215</v>
      </c>
      <c r="E4" t="s">
        <v>107</v>
      </c>
      <c r="F4" t="s">
        <v>126</v>
      </c>
    </row>
    <row r="5" spans="1:6">
      <c r="B5" t="s">
        <v>169</v>
      </c>
    </row>
    <row r="6" spans="1:6">
      <c r="B6" t="s">
        <v>100</v>
      </c>
    </row>
    <row r="7" spans="1:6">
      <c r="B7" t="s">
        <v>101</v>
      </c>
    </row>
    <row r="8" spans="1:6">
      <c r="B8" t="s">
        <v>102</v>
      </c>
    </row>
    <row r="9" spans="1:6">
      <c r="B9" t="s">
        <v>170</v>
      </c>
    </row>
    <row r="10" spans="1:6">
      <c r="B10" t="s">
        <v>171</v>
      </c>
    </row>
    <row r="11" spans="1:6">
      <c r="B11" t="s">
        <v>103</v>
      </c>
    </row>
    <row r="12" spans="1:6">
      <c r="B12" t="s">
        <v>116</v>
      </c>
    </row>
    <row r="13" spans="1:6">
      <c r="B13" t="s">
        <v>104</v>
      </c>
    </row>
    <row r="14" spans="1:6">
      <c r="B14" t="s">
        <v>105</v>
      </c>
    </row>
    <row r="15" spans="1:6">
      <c r="B15" t="s">
        <v>172</v>
      </c>
    </row>
    <row r="16" spans="1:6">
      <c r="B16" t="s">
        <v>173</v>
      </c>
    </row>
    <row r="17" spans="2:2">
      <c r="B17" t="s">
        <v>174</v>
      </c>
    </row>
    <row r="18" spans="2:2">
      <c r="B18" t="s">
        <v>175</v>
      </c>
    </row>
    <row r="19" spans="2:2">
      <c r="B19" t="s">
        <v>176</v>
      </c>
    </row>
    <row r="20" spans="2:2">
      <c r="B20" t="s">
        <v>177</v>
      </c>
    </row>
    <row r="21" spans="2:2">
      <c r="B21" t="s">
        <v>178</v>
      </c>
    </row>
    <row r="22" spans="2:2">
      <c r="B22" t="s">
        <v>179</v>
      </c>
    </row>
  </sheetData>
  <phoneticPr fontId="4"/>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topLeftCell="E1" workbookViewId="0">
      <selection activeCell="J28" sqref="J28"/>
    </sheetView>
  </sheetViews>
  <sheetFormatPr defaultRowHeight="18.75"/>
  <sheetData/>
  <phoneticPr fontId="4"/>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3:J27"/>
  <sheetViews>
    <sheetView workbookViewId="0">
      <selection activeCell="C10" sqref="C10"/>
    </sheetView>
  </sheetViews>
  <sheetFormatPr defaultRowHeight="18.75"/>
  <cols>
    <col min="1" max="1" width="3.375" customWidth="1"/>
    <col min="2" max="3" width="18.875" customWidth="1"/>
    <col min="4" max="4" width="11.25" customWidth="1"/>
    <col min="5" max="5" width="18.875" customWidth="1"/>
    <col min="6" max="6" width="13.25" customWidth="1"/>
    <col min="7" max="7" width="12.375" customWidth="1"/>
    <col min="8" max="8" width="14.375" customWidth="1"/>
    <col min="9" max="10" width="18.875" customWidth="1"/>
  </cols>
  <sheetData>
    <row r="3" spans="1:10">
      <c r="B3" s="41" t="s">
        <v>39</v>
      </c>
      <c r="C3" s="42" t="s">
        <v>44</v>
      </c>
      <c r="D3" s="42" t="s">
        <v>40</v>
      </c>
      <c r="E3" s="42" t="s">
        <v>41</v>
      </c>
      <c r="F3" s="42" t="s">
        <v>45</v>
      </c>
      <c r="G3" s="42" t="s">
        <v>42</v>
      </c>
      <c r="H3" s="42" t="s">
        <v>43</v>
      </c>
      <c r="I3" s="42" t="s">
        <v>46</v>
      </c>
      <c r="J3" s="42" t="s">
        <v>47</v>
      </c>
    </row>
    <row r="4" spans="1:10">
      <c r="B4" s="40">
        <f>'１号_交付申請書'!X9</f>
        <v>0</v>
      </c>
      <c r="C4" s="40">
        <f>'１号_交付申請書'!X10</f>
        <v>0</v>
      </c>
      <c r="D4" s="40">
        <f>'１号_交付申請書'!Y7</f>
        <v>0</v>
      </c>
      <c r="E4" s="40">
        <f>'１号_交付申請書'!X8</f>
        <v>0</v>
      </c>
      <c r="F4" s="40" t="e">
        <f>'１号_交付申請書'!#REF!</f>
        <v>#REF!</v>
      </c>
      <c r="G4" s="40">
        <f>'１号_交付申請書'!Y34</f>
        <v>0</v>
      </c>
      <c r="H4" s="40">
        <f>'１号_交付申請書'!Y35</f>
        <v>0</v>
      </c>
      <c r="I4" s="40">
        <f>'１号_交付申請書'!Y36</f>
        <v>0</v>
      </c>
      <c r="J4" s="58" t="str">
        <f>'１号_交付申請書'!AA4</f>
        <v>令和　年　月　日</v>
      </c>
    </row>
    <row r="7" spans="1:10" ht="19.5" thickBot="1">
      <c r="B7" s="91" t="s">
        <v>67</v>
      </c>
      <c r="C7" s="92" t="s">
        <v>68</v>
      </c>
      <c r="D7" s="92" t="s">
        <v>69</v>
      </c>
      <c r="E7" s="92" t="s">
        <v>70</v>
      </c>
      <c r="F7" s="92" t="s">
        <v>64</v>
      </c>
      <c r="G7" s="92"/>
      <c r="H7" s="92" t="s">
        <v>71</v>
      </c>
      <c r="I7" s="92" t="s">
        <v>72</v>
      </c>
      <c r="J7" s="92" t="s">
        <v>73</v>
      </c>
    </row>
    <row r="8" spans="1:10">
      <c r="A8">
        <v>1</v>
      </c>
      <c r="B8" s="94" t="e">
        <f ca="1">INDIRECT("所要額調書・収支予定額内訳書"&amp;$A8&amp;"!$I$5")</f>
        <v>#REF!</v>
      </c>
      <c r="C8" s="106" t="e">
        <f ca="1">INDIRECT("所要額調書・収支予定額内訳書"&amp;$A8&amp;"!$I$7")</f>
        <v>#REF!</v>
      </c>
      <c r="D8" s="95" t="e">
        <f ca="1">INDIRECT("所要額調書・収支予定額内訳書"&amp;$A8&amp;"!$I$9")</f>
        <v>#REF!</v>
      </c>
      <c r="E8" s="96" t="e">
        <f ca="1">INDIRECT("所要額調書・収支予定額内訳書"&amp;$A8&amp;"!$A$14")</f>
        <v>#REF!</v>
      </c>
      <c r="F8" s="95" t="e">
        <f ca="1">INDIRECT("所要額調書・収支予定額内訳書"&amp;$A8&amp;"!$A$20")</f>
        <v>#REF!</v>
      </c>
      <c r="G8" s="95" t="e">
        <f ca="1">INDIRECT("所要額調書・収支予定額内訳書"&amp;$A8&amp;"!$A$21")</f>
        <v>#REF!</v>
      </c>
      <c r="H8" s="95" t="e">
        <f ca="1">INDIRECT("所要額調書・収支予定額内訳書"&amp;$A8&amp;"!$B$20")</f>
        <v>#REF!</v>
      </c>
      <c r="I8" s="95" t="e">
        <f ca="1">INDIRECT("所要額調書・収支予定額内訳書"&amp;$A8&amp;"!$G$20")</f>
        <v>#REF!</v>
      </c>
      <c r="J8" s="97" t="e">
        <f ca="1">INDIRECT("所要額調書・収支予定額内訳書"&amp;$A8&amp;"!$J$20")</f>
        <v>#REF!</v>
      </c>
    </row>
    <row r="9" spans="1:10">
      <c r="B9" s="98"/>
      <c r="C9" s="93"/>
      <c r="D9" s="93"/>
      <c r="E9" s="93"/>
      <c r="F9" s="90" t="e">
        <f ca="1">INDIRECT("所要額調書・収支予定額内訳書"&amp;$A8&amp;"!$A$22")</f>
        <v>#REF!</v>
      </c>
      <c r="G9" s="90" t="e">
        <f ca="1">INDIRECT("所要額調書・収支予定額内訳書"&amp;$A8&amp;"!$A$23")</f>
        <v>#REF!</v>
      </c>
      <c r="H9" s="90" t="e">
        <f ca="1">INDIRECT("所要額調書・収支予定額内訳書"&amp;$A8&amp;"!$B$22")</f>
        <v>#REF!</v>
      </c>
      <c r="I9" s="90" t="e">
        <f ca="1">INDIRECT("所要額調書・収支予定額内訳書"&amp;$A8&amp;"!$G$22")</f>
        <v>#REF!</v>
      </c>
      <c r="J9" s="99" t="e">
        <f ca="1">INDIRECT("所要額調書・収支予定額内訳書"&amp;$A8&amp;"!$J$22")</f>
        <v>#REF!</v>
      </c>
    </row>
    <row r="10" spans="1:10">
      <c r="B10" s="98"/>
      <c r="C10" s="93"/>
      <c r="D10" s="93"/>
      <c r="E10" s="93"/>
      <c r="F10" s="90" t="e">
        <f ca="1">INDIRECT("所要額調書・収支予定額内訳書"&amp;$A8&amp;"!$A$24")</f>
        <v>#REF!</v>
      </c>
      <c r="G10" s="90" t="e">
        <f ca="1">INDIRECT("所要額調書・収支予定額内訳書"&amp;$A8&amp;"!$A$25")</f>
        <v>#REF!</v>
      </c>
      <c r="H10" s="90" t="e">
        <f ca="1">INDIRECT("所要額調書・収支予定額内訳書"&amp;$A8&amp;"!$B$24")</f>
        <v>#REF!</v>
      </c>
      <c r="I10" s="90" t="e">
        <f ca="1">INDIRECT("所要額調書・収支予定額内訳書"&amp;$A8&amp;"!$G$24")</f>
        <v>#REF!</v>
      </c>
      <c r="J10" s="99" t="e">
        <f ca="1">INDIRECT("所要額調書・収支予定額内訳書"&amp;$A8&amp;"!$J$24")</f>
        <v>#REF!</v>
      </c>
    </row>
    <row r="11" spans="1:10">
      <c r="B11" s="98"/>
      <c r="C11" s="93"/>
      <c r="D11" s="93"/>
      <c r="E11" s="93"/>
      <c r="F11" s="90" t="e">
        <f ca="1">INDIRECT("所要額調書・収支予定額内訳書"&amp;$A8&amp;"!$A$31")</f>
        <v>#REF!</v>
      </c>
      <c r="G11" s="93"/>
      <c r="H11" s="93" t="s">
        <v>65</v>
      </c>
      <c r="I11" s="93"/>
      <c r="J11" s="100" t="e">
        <f ca="1">INDIRECT("所要額調書・収支予定額内訳書"&amp;$A8&amp;"!$J$31")</f>
        <v>#REF!</v>
      </c>
    </row>
    <row r="12" spans="1:10" ht="19.5" thickBot="1">
      <c r="B12" s="101"/>
      <c r="C12" s="102"/>
      <c r="D12" s="102"/>
      <c r="E12" s="103" t="e">
        <f ca="1">INDIRECT("所要額調書・収支予定額内訳書"&amp;$A8&amp;"!$A$39")</f>
        <v>#REF!</v>
      </c>
      <c r="F12" s="104" t="e">
        <f ca="1">INDIRECT("所要額調書・収支予定額内訳書"&amp;$A8&amp;"!$A$45")</f>
        <v>#REF!</v>
      </c>
      <c r="G12" s="104" t="e">
        <f ca="1">INDIRECT("所要額調書・収支予定額内訳書"&amp;$A8&amp;"!$A$46")</f>
        <v>#REF!</v>
      </c>
      <c r="H12" s="102" t="s">
        <v>66</v>
      </c>
      <c r="I12" s="102"/>
      <c r="J12" s="105" t="e">
        <f ca="1">INDIRECT("所要額調書・収支予定額内訳書"&amp;$A8&amp;"!$J$45")</f>
        <v>#REF!</v>
      </c>
    </row>
    <row r="13" spans="1:10">
      <c r="A13">
        <f>ROW()-11</f>
        <v>2</v>
      </c>
      <c r="B13" s="94" t="e">
        <f ca="1">INDIRECT("所要額調書・収支予定額内訳書"&amp;$A13&amp;"!$I$5")</f>
        <v>#REF!</v>
      </c>
      <c r="C13" s="106" t="e">
        <f ca="1">INDIRECT("所要額調書・収支予定額内訳書"&amp;$A13&amp;"!$I$7")</f>
        <v>#REF!</v>
      </c>
      <c r="D13" s="95" t="e">
        <f ca="1">INDIRECT("所要額調書・収支予定額内訳書"&amp;$A13&amp;"!$I$9")</f>
        <v>#REF!</v>
      </c>
      <c r="E13" s="96" t="e">
        <f ca="1">INDIRECT("所要額調書・収支予定額内訳書"&amp;$A13&amp;"!$A$14")</f>
        <v>#REF!</v>
      </c>
      <c r="F13" s="95" t="e">
        <f ca="1">INDIRECT("所要額調書・収支予定額内訳書"&amp;$A13&amp;"!$A$20")</f>
        <v>#REF!</v>
      </c>
      <c r="G13" s="95" t="e">
        <f ca="1">INDIRECT("所要額調書・収支予定額内訳書"&amp;$A13&amp;"!$A$21")</f>
        <v>#REF!</v>
      </c>
      <c r="H13" s="95" t="e">
        <f ca="1">INDIRECT("所要額調書・収支予定額内訳書"&amp;$A13&amp;"!$B$20")</f>
        <v>#REF!</v>
      </c>
      <c r="I13" s="95" t="e">
        <f ca="1">INDIRECT("所要額調書・収支予定額内訳書"&amp;$A13&amp;"!$G$20")</f>
        <v>#REF!</v>
      </c>
      <c r="J13" s="97" t="e">
        <f ca="1">INDIRECT("所要額調書・収支予定額内訳書"&amp;$A13&amp;"!$J$20")</f>
        <v>#REF!</v>
      </c>
    </row>
    <row r="14" spans="1:10">
      <c r="B14" s="98"/>
      <c r="C14" s="93"/>
      <c r="D14" s="93"/>
      <c r="E14" s="93"/>
      <c r="F14" s="90" t="e">
        <f ca="1">INDIRECT("所要額調書・収支予定額内訳書"&amp;$A13&amp;"!$A$22")</f>
        <v>#REF!</v>
      </c>
      <c r="G14" s="90" t="e">
        <f ca="1">INDIRECT("所要額調書・収支予定額内訳書"&amp;$A13&amp;"!$A$23")</f>
        <v>#REF!</v>
      </c>
      <c r="H14" s="90" t="e">
        <f ca="1">INDIRECT("所要額調書・収支予定額内訳書"&amp;$A13&amp;"!$B$22")</f>
        <v>#REF!</v>
      </c>
      <c r="I14" s="90" t="e">
        <f ca="1">INDIRECT("所要額調書・収支予定額内訳書"&amp;$A13&amp;"!$G$22")</f>
        <v>#REF!</v>
      </c>
      <c r="J14" s="99" t="e">
        <f ca="1">INDIRECT("所要額調書・収支予定額内訳書"&amp;$A13&amp;"!$J$22")</f>
        <v>#REF!</v>
      </c>
    </row>
    <row r="15" spans="1:10">
      <c r="B15" s="98"/>
      <c r="C15" s="93"/>
      <c r="D15" s="93"/>
      <c r="E15" s="93"/>
      <c r="F15" s="90" t="e">
        <f ca="1">INDIRECT("所要額調書・収支予定額内訳書"&amp;$A13&amp;"!$A$24")</f>
        <v>#REF!</v>
      </c>
      <c r="G15" s="90" t="e">
        <f ca="1">INDIRECT("所要額調書・収支予定額内訳書"&amp;$A13&amp;"!$A$25")</f>
        <v>#REF!</v>
      </c>
      <c r="H15" s="90" t="e">
        <f ca="1">INDIRECT("所要額調書・収支予定額内訳書"&amp;$A13&amp;"!$B$24")</f>
        <v>#REF!</v>
      </c>
      <c r="I15" s="90" t="e">
        <f ca="1">INDIRECT("所要額調書・収支予定額内訳書"&amp;$A13&amp;"!$G$24")</f>
        <v>#REF!</v>
      </c>
      <c r="J15" s="99" t="e">
        <f ca="1">INDIRECT("所要額調書・収支予定額内訳書"&amp;$A13&amp;"!$J$24")</f>
        <v>#REF!</v>
      </c>
    </row>
    <row r="16" spans="1:10">
      <c r="B16" s="98"/>
      <c r="C16" s="93"/>
      <c r="D16" s="93"/>
      <c r="E16" s="93"/>
      <c r="F16" s="90" t="e">
        <f ca="1">INDIRECT("所要額調書・収支予定額内訳書"&amp;$A13&amp;"!$A$31")</f>
        <v>#REF!</v>
      </c>
      <c r="G16" s="93"/>
      <c r="H16" s="93" t="s">
        <v>65</v>
      </c>
      <c r="I16" s="93"/>
      <c r="J16" s="100" t="e">
        <f ca="1">INDIRECT("所要額調書・収支予定額内訳書"&amp;$A13&amp;"!$J$31")</f>
        <v>#REF!</v>
      </c>
    </row>
    <row r="17" spans="1:10" ht="19.5" thickBot="1">
      <c r="B17" s="101"/>
      <c r="C17" s="102"/>
      <c r="D17" s="102"/>
      <c r="E17" s="103" t="e">
        <f ca="1">INDIRECT("所要額調書・収支予定額内訳書"&amp;$A13&amp;"!$A$39")</f>
        <v>#REF!</v>
      </c>
      <c r="F17" s="104" t="e">
        <f ca="1">INDIRECT("所要額調書・収支予定額内訳書"&amp;$A13&amp;"!$A$45")</f>
        <v>#REF!</v>
      </c>
      <c r="G17" s="104" t="e">
        <f ca="1">INDIRECT("所要額調書・収支予定額内訳書"&amp;$A13&amp;"!$A$46")</f>
        <v>#REF!</v>
      </c>
      <c r="H17" s="102" t="s">
        <v>66</v>
      </c>
      <c r="I17" s="102"/>
      <c r="J17" s="105" t="e">
        <f ca="1">INDIRECT("所要額調書・収支予定額内訳書"&amp;$A13&amp;"!$J$45")</f>
        <v>#REF!</v>
      </c>
    </row>
    <row r="18" spans="1:10">
      <c r="A18">
        <v>3</v>
      </c>
      <c r="B18" s="94" t="e">
        <f ca="1">INDIRECT("所要額調書・収支予定額内訳書"&amp;$A18&amp;"!$I$5")</f>
        <v>#REF!</v>
      </c>
      <c r="C18" s="106" t="e">
        <f ca="1">INDIRECT("所要額調書・収支予定額内訳書"&amp;$A18&amp;"!$I$7")</f>
        <v>#REF!</v>
      </c>
      <c r="D18" s="95" t="e">
        <f ca="1">INDIRECT("所要額調書・収支予定額内訳書"&amp;$A18&amp;"!$I$9")</f>
        <v>#REF!</v>
      </c>
      <c r="E18" s="96" t="e">
        <f ca="1">INDIRECT("所要額調書・収支予定額内訳書"&amp;$A18&amp;"!$A$14")</f>
        <v>#REF!</v>
      </c>
      <c r="F18" s="95" t="e">
        <f ca="1">INDIRECT("所要額調書・収支予定額内訳書"&amp;$A18&amp;"!$A$20")</f>
        <v>#REF!</v>
      </c>
      <c r="G18" s="95" t="e">
        <f ca="1">INDIRECT("所要額調書・収支予定額内訳書"&amp;$A18&amp;"!$A$21")</f>
        <v>#REF!</v>
      </c>
      <c r="H18" s="95" t="e">
        <f ca="1">INDIRECT("所要額調書・収支予定額内訳書"&amp;$A18&amp;"!$B$20")</f>
        <v>#REF!</v>
      </c>
      <c r="I18" s="95" t="e">
        <f ca="1">INDIRECT("所要額調書・収支予定額内訳書"&amp;$A18&amp;"!$G$20")</f>
        <v>#REF!</v>
      </c>
      <c r="J18" s="97" t="e">
        <f ca="1">INDIRECT("所要額調書・収支予定額内訳書"&amp;$A18&amp;"!$J$20")</f>
        <v>#REF!</v>
      </c>
    </row>
    <row r="19" spans="1:10">
      <c r="B19" s="98"/>
      <c r="C19" s="93"/>
      <c r="D19" s="93"/>
      <c r="E19" s="93"/>
      <c r="F19" s="90" t="e">
        <f ca="1">INDIRECT("所要額調書・収支予定額内訳書"&amp;$A18&amp;"!$A$22")</f>
        <v>#REF!</v>
      </c>
      <c r="G19" s="90" t="e">
        <f ca="1">INDIRECT("所要額調書・収支予定額内訳書"&amp;$A18&amp;"!$A$23")</f>
        <v>#REF!</v>
      </c>
      <c r="H19" s="90" t="e">
        <f ca="1">INDIRECT("所要額調書・収支予定額内訳書"&amp;$A18&amp;"!$B$22")</f>
        <v>#REF!</v>
      </c>
      <c r="I19" s="90" t="e">
        <f ca="1">INDIRECT("所要額調書・収支予定額内訳書"&amp;$A18&amp;"!$G$22")</f>
        <v>#REF!</v>
      </c>
      <c r="J19" s="99" t="e">
        <f ca="1">INDIRECT("所要額調書・収支予定額内訳書"&amp;$A18&amp;"!$J$22")</f>
        <v>#REF!</v>
      </c>
    </row>
    <row r="20" spans="1:10">
      <c r="B20" s="98"/>
      <c r="C20" s="93"/>
      <c r="D20" s="93"/>
      <c r="E20" s="93"/>
      <c r="F20" s="90" t="e">
        <f ca="1">INDIRECT("所要額調書・収支予定額内訳書"&amp;$A18&amp;"!$A$24")</f>
        <v>#REF!</v>
      </c>
      <c r="G20" s="90" t="e">
        <f ca="1">INDIRECT("所要額調書・収支予定額内訳書"&amp;$A18&amp;"!$A$25")</f>
        <v>#REF!</v>
      </c>
      <c r="H20" s="90" t="e">
        <f ca="1">INDIRECT("所要額調書・収支予定額内訳書"&amp;$A18&amp;"!$B$24")</f>
        <v>#REF!</v>
      </c>
      <c r="I20" s="90" t="e">
        <f ca="1">INDIRECT("所要額調書・収支予定額内訳書"&amp;$A18&amp;"!$G$24")</f>
        <v>#REF!</v>
      </c>
      <c r="J20" s="99" t="e">
        <f ca="1">INDIRECT("所要額調書・収支予定額内訳書"&amp;$A18&amp;"!$J$24")</f>
        <v>#REF!</v>
      </c>
    </row>
    <row r="21" spans="1:10">
      <c r="B21" s="98"/>
      <c r="C21" s="93"/>
      <c r="D21" s="93"/>
      <c r="E21" s="93"/>
      <c r="F21" s="90" t="e">
        <f ca="1">INDIRECT("所要額調書・収支予定額内訳書"&amp;$A18&amp;"!$A$31")</f>
        <v>#REF!</v>
      </c>
      <c r="G21" s="93"/>
      <c r="H21" s="93" t="s">
        <v>65</v>
      </c>
      <c r="I21" s="93"/>
      <c r="J21" s="100" t="e">
        <f ca="1">INDIRECT("所要額調書・収支予定額内訳書"&amp;$A18&amp;"!$J$31")</f>
        <v>#REF!</v>
      </c>
    </row>
    <row r="22" spans="1:10" ht="19.5" thickBot="1">
      <c r="B22" s="101"/>
      <c r="C22" s="102"/>
      <c r="D22" s="102"/>
      <c r="E22" s="103" t="e">
        <f ca="1">INDIRECT("所要額調書・収支予定額内訳書"&amp;$A18&amp;"!$A$39")</f>
        <v>#REF!</v>
      </c>
      <c r="F22" s="104" t="e">
        <f ca="1">INDIRECT("所要額調書・収支予定額内訳書"&amp;$A18&amp;"!$A$45")</f>
        <v>#REF!</v>
      </c>
      <c r="G22" s="104" t="e">
        <f ca="1">INDIRECT("所要額調書・収支予定額内訳書"&amp;$A18&amp;"!$A$46")</f>
        <v>#REF!</v>
      </c>
      <c r="H22" s="102" t="s">
        <v>66</v>
      </c>
      <c r="I22" s="102"/>
      <c r="J22" s="105" t="e">
        <f ca="1">INDIRECT("所要額調書・収支予定額内訳書"&amp;$A18&amp;"!$J$45")</f>
        <v>#REF!</v>
      </c>
    </row>
    <row r="23" spans="1:10">
      <c r="A23">
        <v>4</v>
      </c>
      <c r="B23" s="94" t="e">
        <f ca="1">INDIRECT("所要額調書・収支予定額内訳書"&amp;$A23&amp;"!$I$5")</f>
        <v>#REF!</v>
      </c>
      <c r="C23" s="106" t="e">
        <f ca="1">INDIRECT("所要額調書・収支予定額内訳書"&amp;$A23&amp;"!$I$7")</f>
        <v>#REF!</v>
      </c>
      <c r="D23" s="95" t="e">
        <f ca="1">INDIRECT("所要額調書・収支予定額内訳書"&amp;$A23&amp;"!$I$9")</f>
        <v>#REF!</v>
      </c>
      <c r="E23" s="96" t="e">
        <f ca="1">INDIRECT("所要額調書・収支予定額内訳書"&amp;$A23&amp;"!$A$14")</f>
        <v>#REF!</v>
      </c>
      <c r="F23" s="95" t="e">
        <f ca="1">INDIRECT("所要額調書・収支予定額内訳書"&amp;$A23&amp;"!$A$20")</f>
        <v>#REF!</v>
      </c>
      <c r="G23" s="95" t="e">
        <f ca="1">INDIRECT("所要額調書・収支予定額内訳書"&amp;$A23&amp;"!$A$21")</f>
        <v>#REF!</v>
      </c>
      <c r="H23" s="95" t="e">
        <f ca="1">INDIRECT("所要額調書・収支予定額内訳書"&amp;$A23&amp;"!$B$20")</f>
        <v>#REF!</v>
      </c>
      <c r="I23" s="95" t="e">
        <f ca="1">INDIRECT("所要額調書・収支予定額内訳書"&amp;$A23&amp;"!$G$20")</f>
        <v>#REF!</v>
      </c>
      <c r="J23" s="97" t="e">
        <f ca="1">INDIRECT("所要額調書・収支予定額内訳書"&amp;$A23&amp;"!$J$20")</f>
        <v>#REF!</v>
      </c>
    </row>
    <row r="24" spans="1:10">
      <c r="B24" s="98"/>
      <c r="C24" s="93"/>
      <c r="D24" s="93"/>
      <c r="E24" s="93"/>
      <c r="F24" s="90" t="e">
        <f ca="1">INDIRECT("所要額調書・収支予定額内訳書"&amp;$A23&amp;"!$A$22")</f>
        <v>#REF!</v>
      </c>
      <c r="G24" s="90" t="e">
        <f ca="1">INDIRECT("所要額調書・収支予定額内訳書"&amp;$A23&amp;"!$A$23")</f>
        <v>#REF!</v>
      </c>
      <c r="H24" s="90" t="e">
        <f ca="1">INDIRECT("所要額調書・収支予定額内訳書"&amp;$A23&amp;"!$B$22")</f>
        <v>#REF!</v>
      </c>
      <c r="I24" s="90" t="e">
        <f ca="1">INDIRECT("所要額調書・収支予定額内訳書"&amp;$A23&amp;"!$G$22")</f>
        <v>#REF!</v>
      </c>
      <c r="J24" s="99" t="e">
        <f ca="1">INDIRECT("所要額調書・収支予定額内訳書"&amp;$A23&amp;"!$J$22")</f>
        <v>#REF!</v>
      </c>
    </row>
    <row r="25" spans="1:10">
      <c r="B25" s="98"/>
      <c r="C25" s="93"/>
      <c r="D25" s="93"/>
      <c r="E25" s="93"/>
      <c r="F25" s="90" t="e">
        <f ca="1">INDIRECT("所要額調書・収支予定額内訳書"&amp;$A23&amp;"!$A$24")</f>
        <v>#REF!</v>
      </c>
      <c r="G25" s="90" t="e">
        <f ca="1">INDIRECT("所要額調書・収支予定額内訳書"&amp;$A23&amp;"!$A$25")</f>
        <v>#REF!</v>
      </c>
      <c r="H25" s="90" t="e">
        <f ca="1">INDIRECT("所要額調書・収支予定額内訳書"&amp;$A23&amp;"!$B$24")</f>
        <v>#REF!</v>
      </c>
      <c r="I25" s="90" t="e">
        <f ca="1">INDIRECT("所要額調書・収支予定額内訳書"&amp;$A23&amp;"!$G$24")</f>
        <v>#REF!</v>
      </c>
      <c r="J25" s="99" t="e">
        <f ca="1">INDIRECT("所要額調書・収支予定額内訳書"&amp;$A23&amp;"!$J$24")</f>
        <v>#REF!</v>
      </c>
    </row>
    <row r="26" spans="1:10">
      <c r="B26" s="98"/>
      <c r="C26" s="93"/>
      <c r="D26" s="93"/>
      <c r="E26" s="93"/>
      <c r="F26" s="90" t="e">
        <f ca="1">INDIRECT("所要額調書・収支予定額内訳書"&amp;$A23&amp;"!$A$31")</f>
        <v>#REF!</v>
      </c>
      <c r="G26" s="93"/>
      <c r="H26" s="93" t="s">
        <v>65</v>
      </c>
      <c r="I26" s="93"/>
      <c r="J26" s="100" t="e">
        <f ca="1">INDIRECT("所要額調書・収支予定額内訳書"&amp;$A23&amp;"!$J$31")</f>
        <v>#REF!</v>
      </c>
    </row>
    <row r="27" spans="1:10" ht="19.5" thickBot="1">
      <c r="B27" s="101"/>
      <c r="C27" s="102"/>
      <c r="D27" s="102"/>
      <c r="E27" s="103" t="e">
        <f ca="1">INDIRECT("所要額調書・収支予定額内訳書"&amp;$A23&amp;"!$A$39")</f>
        <v>#REF!</v>
      </c>
      <c r="F27" s="104" t="e">
        <f ca="1">INDIRECT("所要額調書・収支予定額内訳書"&amp;$A23&amp;"!$A$45")</f>
        <v>#REF!</v>
      </c>
      <c r="G27" s="104" t="e">
        <f ca="1">INDIRECT("所要額調書・収支予定額内訳書"&amp;$A23&amp;"!$A$46")</f>
        <v>#REF!</v>
      </c>
      <c r="H27" s="102" t="s">
        <v>66</v>
      </c>
      <c r="I27" s="102"/>
      <c r="J27" s="105" t="e">
        <f ca="1">INDIRECT("所要額調書・収支予定額内訳書"&amp;$A23&amp;"!$J$45")</f>
        <v>#REF!</v>
      </c>
    </row>
  </sheetData>
  <phoneticPr fontId="4"/>
  <pageMargins left="0.7" right="0.7" top="0.75" bottom="0.75" header="0.3" footer="0.3"/>
  <pageSetup paperSize="9" scale="76" orientation="landscape"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pageSetUpPr fitToPage="1"/>
  </sheetPr>
  <dimension ref="A1:G17"/>
  <sheetViews>
    <sheetView tabSelected="1" workbookViewId="0">
      <selection activeCell="C10" sqref="C10"/>
    </sheetView>
  </sheetViews>
  <sheetFormatPr defaultColWidth="9" defaultRowHeight="13.5"/>
  <cols>
    <col min="1" max="1" width="2.625" style="26" customWidth="1"/>
    <col min="2" max="2" width="86.625" style="26" customWidth="1"/>
    <col min="3" max="3" width="16.625" style="26" customWidth="1"/>
    <col min="4" max="4" width="24.375" style="26" customWidth="1"/>
    <col min="5" max="5" width="41.125" style="26" customWidth="1"/>
    <col min="6" max="6" width="15.75" style="26" customWidth="1"/>
    <col min="7" max="7" width="19" style="26" customWidth="1"/>
    <col min="8" max="16384" width="9" style="26"/>
  </cols>
  <sheetData>
    <row r="1" spans="1:7" ht="24.75" customHeight="1">
      <c r="A1" s="25"/>
      <c r="B1" s="59" t="s">
        <v>52</v>
      </c>
    </row>
    <row r="3" spans="1:7" ht="20.25" customHeight="1">
      <c r="A3" s="61" t="s">
        <v>53</v>
      </c>
      <c r="B3" s="61" t="s">
        <v>108</v>
      </c>
      <c r="C3" s="60"/>
      <c r="D3" s="60"/>
      <c r="E3" s="60"/>
      <c r="F3" s="60"/>
      <c r="G3" s="60"/>
    </row>
    <row r="4" spans="1:7" ht="20.25" customHeight="1">
      <c r="A4" s="62"/>
      <c r="B4" s="62"/>
      <c r="C4" s="60"/>
      <c r="D4" s="60"/>
      <c r="E4" s="60"/>
      <c r="F4" s="60"/>
      <c r="G4" s="60"/>
    </row>
    <row r="5" spans="1:7" ht="20.25" customHeight="1">
      <c r="A5" s="61" t="s">
        <v>53</v>
      </c>
      <c r="B5" s="61" t="s">
        <v>254</v>
      </c>
      <c r="C5" s="60"/>
      <c r="D5" s="60"/>
      <c r="E5" s="60"/>
      <c r="F5" s="60"/>
      <c r="G5" s="60"/>
    </row>
    <row r="6" spans="1:7" ht="5.0999999999999996" customHeight="1">
      <c r="A6" s="62"/>
      <c r="B6" s="62"/>
      <c r="C6" s="60"/>
      <c r="D6" s="60"/>
      <c r="E6" s="60"/>
      <c r="F6" s="60"/>
      <c r="G6" s="60"/>
    </row>
    <row r="7" spans="1:7" ht="20.25" customHeight="1">
      <c r="A7" s="62"/>
      <c r="B7" s="76" t="s">
        <v>54</v>
      </c>
      <c r="C7" s="60"/>
      <c r="D7" s="60"/>
      <c r="E7" s="60"/>
      <c r="F7" s="60"/>
      <c r="G7" s="60"/>
    </row>
    <row r="8" spans="1:7" ht="5.0999999999999996" customHeight="1">
      <c r="A8" s="62"/>
      <c r="B8" s="62"/>
      <c r="C8" s="60"/>
      <c r="D8" s="60"/>
      <c r="E8" s="60"/>
      <c r="F8" s="60"/>
      <c r="G8" s="60"/>
    </row>
    <row r="9" spans="1:7" ht="5.0999999999999996" customHeight="1">
      <c r="A9" s="62"/>
      <c r="B9" s="62"/>
      <c r="C9" s="60"/>
      <c r="D9" s="60"/>
      <c r="E9" s="60"/>
      <c r="F9" s="60"/>
      <c r="G9" s="60"/>
    </row>
    <row r="10" spans="1:7" ht="20.25" customHeight="1">
      <c r="A10" s="62"/>
      <c r="B10" s="76" t="s">
        <v>253</v>
      </c>
    </row>
    <row r="11" spans="1:7">
      <c r="A11" s="212"/>
      <c r="B11" s="63" t="s">
        <v>61</v>
      </c>
    </row>
    <row r="12" spans="1:7">
      <c r="A12" s="212"/>
      <c r="B12" s="63" t="s">
        <v>62</v>
      </c>
    </row>
    <row r="13" spans="1:7">
      <c r="A13" s="212"/>
      <c r="B13" s="63" t="s">
        <v>280</v>
      </c>
    </row>
    <row r="14" spans="1:7">
      <c r="A14" s="212"/>
      <c r="B14" s="63" t="s">
        <v>281</v>
      </c>
    </row>
    <row r="15" spans="1:7">
      <c r="A15" s="212"/>
      <c r="B15" s="63"/>
    </row>
    <row r="16" spans="1:7" ht="20.25" customHeight="1">
      <c r="A16" s="62"/>
      <c r="B16" s="64"/>
    </row>
    <row r="17" spans="1:2">
      <c r="A17" s="61" t="s">
        <v>53</v>
      </c>
      <c r="B17" s="61" t="s">
        <v>55</v>
      </c>
    </row>
  </sheetData>
  <mergeCells count="1">
    <mergeCell ref="A11:A15"/>
  </mergeCells>
  <phoneticPr fontId="4"/>
  <pageMargins left="0.70866141732283472" right="0.70866141732283472" top="0.74803149606299213" bottom="0.74803149606299213" header="0.31496062992125984" footer="0.31496062992125984"/>
  <pageSetup paperSize="9" scale="90" fitToHeight="0" orientation="portrait" verticalDpi="3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6A5CC-3739-4D4B-8359-CA2D9C9CDEEE}">
  <sheetPr>
    <tabColor theme="0" tint="-4.9989318521683403E-2"/>
    <pageSetUpPr fitToPage="1"/>
  </sheetPr>
  <dimension ref="A1:K35"/>
  <sheetViews>
    <sheetView showGridLines="0" view="pageBreakPreview" zoomScale="70" zoomScaleNormal="50" zoomScaleSheetLayoutView="70" workbookViewId="0">
      <selection activeCell="T8" sqref="T8"/>
    </sheetView>
  </sheetViews>
  <sheetFormatPr defaultColWidth="9" defaultRowHeight="39.75"/>
  <cols>
    <col min="1" max="1" width="3.625" style="167" customWidth="1"/>
    <col min="2" max="2" width="10.75" style="167" customWidth="1"/>
    <col min="3" max="3" width="37.5" style="159" customWidth="1"/>
    <col min="4" max="4" width="19.25" style="159" customWidth="1"/>
    <col min="5" max="5" width="9.75" style="159" customWidth="1"/>
    <col min="6" max="6" width="7.5" style="159" customWidth="1"/>
    <col min="7" max="8" width="10.25" style="159" customWidth="1"/>
    <col min="9" max="9" width="18.25" style="159" customWidth="1"/>
    <col min="10" max="10" width="2" style="159" customWidth="1"/>
    <col min="11" max="11" width="9" style="184"/>
    <col min="12" max="16384" width="9" style="159"/>
  </cols>
  <sheetData>
    <row r="1" spans="1:11" ht="21.75" customHeight="1">
      <c r="A1" s="161" t="s">
        <v>235</v>
      </c>
      <c r="B1" s="162"/>
      <c r="C1" s="160"/>
      <c r="D1" s="160"/>
      <c r="E1" s="160"/>
      <c r="F1" s="160"/>
      <c r="G1" s="160"/>
      <c r="H1" s="160"/>
      <c r="I1" s="160"/>
    </row>
    <row r="2" spans="1:11" ht="3.75" customHeight="1">
      <c r="A2" s="163"/>
      <c r="B2" s="163"/>
      <c r="C2" s="160"/>
      <c r="D2" s="160"/>
      <c r="E2" s="160"/>
      <c r="F2" s="160"/>
      <c r="G2" s="160"/>
      <c r="H2" s="160"/>
      <c r="I2" s="160"/>
    </row>
    <row r="3" spans="1:11" ht="8.25" customHeight="1">
      <c r="A3" s="163"/>
      <c r="B3" s="163"/>
      <c r="C3" s="164"/>
      <c r="D3" s="160"/>
      <c r="E3" s="160"/>
      <c r="F3" s="160"/>
      <c r="G3" s="160"/>
      <c r="H3" s="160"/>
      <c r="I3" s="160"/>
    </row>
    <row r="4" spans="1:11" ht="29.25" customHeight="1">
      <c r="A4" s="180" t="s">
        <v>236</v>
      </c>
      <c r="B4" s="219" t="s">
        <v>180</v>
      </c>
      <c r="C4" s="220"/>
      <c r="D4" s="221"/>
      <c r="E4" s="222" t="s">
        <v>181</v>
      </c>
      <c r="F4" s="223"/>
      <c r="G4" s="219" t="s">
        <v>182</v>
      </c>
      <c r="H4" s="220"/>
      <c r="I4" s="221"/>
    </row>
    <row r="5" spans="1:11" ht="57" customHeight="1">
      <c r="A5" s="179">
        <v>1</v>
      </c>
      <c r="B5" s="213" t="s">
        <v>229</v>
      </c>
      <c r="C5" s="214"/>
      <c r="D5" s="215"/>
      <c r="E5" s="216"/>
      <c r="F5" s="218"/>
      <c r="G5" s="213" t="s">
        <v>299</v>
      </c>
      <c r="H5" s="214"/>
      <c r="I5" s="215"/>
    </row>
    <row r="6" spans="1:11" ht="57" customHeight="1">
      <c r="A6" s="179">
        <v>2</v>
      </c>
      <c r="B6" s="213" t="s">
        <v>231</v>
      </c>
      <c r="C6" s="214"/>
      <c r="D6" s="215"/>
      <c r="E6" s="216"/>
      <c r="F6" s="218"/>
      <c r="G6" s="213" t="s">
        <v>232</v>
      </c>
      <c r="H6" s="214"/>
      <c r="I6" s="215"/>
    </row>
    <row r="7" spans="1:11" ht="57" customHeight="1">
      <c r="A7" s="179">
        <v>3</v>
      </c>
      <c r="B7" s="213" t="s">
        <v>233</v>
      </c>
      <c r="C7" s="214"/>
      <c r="D7" s="215"/>
      <c r="E7" s="216"/>
      <c r="F7" s="218"/>
      <c r="G7" s="213" t="s">
        <v>234</v>
      </c>
      <c r="H7" s="214"/>
      <c r="I7" s="215"/>
    </row>
    <row r="8" spans="1:11" ht="57" customHeight="1">
      <c r="A8" s="179">
        <v>4</v>
      </c>
      <c r="B8" s="213" t="s">
        <v>230</v>
      </c>
      <c r="C8" s="214"/>
      <c r="D8" s="215"/>
      <c r="E8" s="216"/>
      <c r="F8" s="218"/>
      <c r="G8" s="213" t="s">
        <v>300</v>
      </c>
      <c r="H8" s="214"/>
      <c r="I8" s="215"/>
    </row>
    <row r="9" spans="1:11" ht="57" customHeight="1">
      <c r="A9" s="179">
        <v>5</v>
      </c>
      <c r="B9" s="213" t="s">
        <v>183</v>
      </c>
      <c r="C9" s="214"/>
      <c r="D9" s="215"/>
      <c r="E9" s="216"/>
      <c r="F9" s="218"/>
      <c r="G9" s="213" t="s">
        <v>184</v>
      </c>
      <c r="H9" s="214"/>
      <c r="I9" s="215"/>
    </row>
    <row r="10" spans="1:11" ht="57" customHeight="1">
      <c r="A10" s="179">
        <v>6</v>
      </c>
      <c r="B10" s="213" t="s">
        <v>258</v>
      </c>
      <c r="C10" s="214"/>
      <c r="D10" s="215"/>
      <c r="E10" s="216"/>
      <c r="F10" s="218"/>
      <c r="G10" s="213" t="s">
        <v>185</v>
      </c>
      <c r="H10" s="214"/>
      <c r="I10" s="215"/>
    </row>
    <row r="11" spans="1:11" ht="57" customHeight="1">
      <c r="A11" s="179">
        <v>7</v>
      </c>
      <c r="B11" s="213" t="s">
        <v>282</v>
      </c>
      <c r="C11" s="214"/>
      <c r="D11" s="215"/>
      <c r="E11" s="216"/>
      <c r="F11" s="217"/>
      <c r="G11" s="213" t="s">
        <v>304</v>
      </c>
      <c r="H11" s="214"/>
      <c r="I11" s="215"/>
    </row>
    <row r="12" spans="1:11" ht="57" customHeight="1">
      <c r="A12" s="179">
        <v>8</v>
      </c>
      <c r="B12" s="213" t="s">
        <v>259</v>
      </c>
      <c r="C12" s="214"/>
      <c r="D12" s="215"/>
      <c r="E12" s="216"/>
      <c r="F12" s="217"/>
      <c r="G12" s="213" t="s">
        <v>245</v>
      </c>
      <c r="H12" s="214"/>
      <c r="I12" s="215"/>
      <c r="K12" s="188"/>
    </row>
    <row r="13" spans="1:11" ht="57" customHeight="1">
      <c r="A13" s="179">
        <v>9</v>
      </c>
      <c r="B13" s="213" t="s">
        <v>257</v>
      </c>
      <c r="C13" s="214"/>
      <c r="D13" s="215"/>
      <c r="E13" s="216"/>
      <c r="F13" s="217"/>
      <c r="G13" s="213" t="s">
        <v>191</v>
      </c>
      <c r="H13" s="214"/>
      <c r="I13" s="215"/>
    </row>
    <row r="14" spans="1:11" ht="57" customHeight="1">
      <c r="A14" s="179">
        <v>10</v>
      </c>
      <c r="B14" s="213" t="s">
        <v>255</v>
      </c>
      <c r="C14" s="214"/>
      <c r="D14" s="215"/>
      <c r="E14" s="216"/>
      <c r="F14" s="218"/>
      <c r="G14" s="213"/>
      <c r="H14" s="214"/>
      <c r="I14" s="215"/>
      <c r="K14" s="188"/>
    </row>
    <row r="15" spans="1:11" ht="57" customHeight="1">
      <c r="A15" s="179">
        <v>11</v>
      </c>
      <c r="B15" s="213" t="s">
        <v>186</v>
      </c>
      <c r="C15" s="214"/>
      <c r="D15" s="215"/>
      <c r="E15" s="216"/>
      <c r="F15" s="218"/>
      <c r="G15" s="213" t="s">
        <v>301</v>
      </c>
      <c r="H15" s="214"/>
      <c r="I15" s="215"/>
    </row>
    <row r="16" spans="1:11" ht="57" customHeight="1">
      <c r="A16" s="179">
        <v>12</v>
      </c>
      <c r="B16" s="213" t="s">
        <v>256</v>
      </c>
      <c r="C16" s="214"/>
      <c r="D16" s="215"/>
      <c r="E16" s="216"/>
      <c r="F16" s="217"/>
      <c r="G16" s="213" t="s">
        <v>192</v>
      </c>
      <c r="H16" s="214"/>
      <c r="I16" s="215"/>
    </row>
    <row r="17" spans="1:11" ht="57" customHeight="1">
      <c r="A17" s="179">
        <v>13</v>
      </c>
      <c r="B17" s="213" t="s">
        <v>190</v>
      </c>
      <c r="C17" s="214"/>
      <c r="D17" s="215"/>
      <c r="E17" s="216"/>
      <c r="F17" s="217"/>
      <c r="G17" s="213" t="s">
        <v>261</v>
      </c>
      <c r="H17" s="214"/>
      <c r="I17" s="215"/>
      <c r="K17" s="188"/>
    </row>
    <row r="18" spans="1:11" ht="57" customHeight="1">
      <c r="A18" s="179">
        <v>14</v>
      </c>
      <c r="B18" s="213" t="s">
        <v>187</v>
      </c>
      <c r="C18" s="214"/>
      <c r="D18" s="215"/>
      <c r="E18" s="216"/>
      <c r="F18" s="218"/>
      <c r="G18" s="213" t="s">
        <v>302</v>
      </c>
      <c r="H18" s="214"/>
      <c r="I18" s="215"/>
    </row>
    <row r="19" spans="1:11" ht="57" customHeight="1">
      <c r="A19" s="179">
        <v>15</v>
      </c>
      <c r="B19" s="213" t="s">
        <v>188</v>
      </c>
      <c r="C19" s="214"/>
      <c r="D19" s="215"/>
      <c r="E19" s="216"/>
      <c r="F19" s="217"/>
      <c r="G19" s="213" t="s">
        <v>303</v>
      </c>
      <c r="H19" s="214"/>
      <c r="I19" s="215"/>
      <c r="K19" s="188"/>
    </row>
    <row r="20" spans="1:11" ht="57" customHeight="1">
      <c r="A20" s="179">
        <v>16</v>
      </c>
      <c r="B20" s="213" t="s">
        <v>189</v>
      </c>
      <c r="C20" s="214"/>
      <c r="D20" s="215"/>
      <c r="E20" s="216"/>
      <c r="F20" s="217"/>
      <c r="G20" s="213" t="s">
        <v>303</v>
      </c>
      <c r="H20" s="214"/>
      <c r="I20" s="215"/>
      <c r="K20" s="188"/>
    </row>
    <row r="21" spans="1:11" ht="57" customHeight="1">
      <c r="A21" s="179">
        <v>17</v>
      </c>
      <c r="B21" s="213" t="s">
        <v>260</v>
      </c>
      <c r="C21" s="214"/>
      <c r="D21" s="215"/>
      <c r="E21" s="190"/>
      <c r="F21" s="191"/>
      <c r="G21" s="213" t="s">
        <v>299</v>
      </c>
      <c r="H21" s="214"/>
      <c r="I21" s="215"/>
      <c r="K21" s="188"/>
    </row>
    <row r="22" spans="1:11" ht="63.75" customHeight="1">
      <c r="A22" s="179">
        <v>18</v>
      </c>
      <c r="B22" s="213" t="s">
        <v>298</v>
      </c>
      <c r="C22" s="214"/>
      <c r="D22" s="215"/>
      <c r="E22" s="190"/>
      <c r="F22" s="191"/>
      <c r="G22" s="213" t="s">
        <v>299</v>
      </c>
      <c r="H22" s="214"/>
      <c r="I22" s="215"/>
      <c r="K22" s="188"/>
    </row>
    <row r="23" spans="1:11" ht="54" customHeight="1">
      <c r="A23" s="161" t="s">
        <v>237</v>
      </c>
      <c r="B23" s="161"/>
      <c r="D23" s="162"/>
      <c r="E23" s="160"/>
      <c r="F23" s="160"/>
      <c r="G23" s="160"/>
      <c r="H23" s="160"/>
      <c r="I23" s="165"/>
      <c r="K23" s="188"/>
    </row>
    <row r="24" spans="1:11" ht="21.75" customHeight="1">
      <c r="A24" s="160"/>
      <c r="B24" s="159"/>
      <c r="G24" s="166"/>
      <c r="H24" s="166"/>
      <c r="I24" s="166"/>
      <c r="K24" s="188"/>
    </row>
    <row r="25" spans="1:11" ht="21.75" customHeight="1">
      <c r="A25" s="163"/>
      <c r="B25" s="163"/>
      <c r="C25" s="160"/>
      <c r="D25" s="160"/>
      <c r="E25" s="160"/>
      <c r="F25" s="160"/>
      <c r="G25" s="160"/>
      <c r="H25" s="160"/>
      <c r="I25" s="160"/>
      <c r="K25" s="188"/>
    </row>
    <row r="26" spans="1:11" ht="33">
      <c r="A26" s="163"/>
      <c r="B26" s="163"/>
      <c r="C26" s="160"/>
      <c r="D26" s="160"/>
      <c r="E26" s="160"/>
      <c r="F26" s="160"/>
      <c r="G26" s="160"/>
      <c r="H26" s="160"/>
      <c r="I26" s="160"/>
      <c r="K26" s="188"/>
    </row>
    <row r="27" spans="1:11">
      <c r="A27" s="163"/>
      <c r="B27" s="163"/>
      <c r="C27" s="160"/>
      <c r="D27" s="160"/>
      <c r="E27" s="160"/>
      <c r="F27" s="160"/>
      <c r="G27" s="160"/>
      <c r="H27" s="160"/>
      <c r="I27" s="160"/>
    </row>
    <row r="28" spans="1:11" ht="21.75" customHeight="1">
      <c r="A28" s="161" t="s">
        <v>193</v>
      </c>
      <c r="B28" s="162"/>
      <c r="C28" s="160"/>
      <c r="D28" s="160"/>
      <c r="E28" s="160"/>
      <c r="F28" s="160"/>
    </row>
    <row r="29" spans="1:11" ht="12.75" customHeight="1">
      <c r="A29" s="163"/>
      <c r="B29" s="163"/>
      <c r="C29" s="160"/>
      <c r="D29" s="160"/>
      <c r="E29" s="160"/>
      <c r="F29" s="160"/>
    </row>
    <row r="30" spans="1:11" ht="21.75" customHeight="1">
      <c r="A30" s="163"/>
      <c r="B30" s="163"/>
      <c r="C30" s="160"/>
      <c r="D30" s="160"/>
      <c r="E30" s="160"/>
      <c r="F30" s="160"/>
    </row>
    <row r="31" spans="1:11" ht="3.75" customHeight="1">
      <c r="A31" s="163"/>
      <c r="B31" s="163"/>
      <c r="C31" s="160"/>
      <c r="D31" s="160"/>
      <c r="E31" s="160"/>
      <c r="F31" s="160"/>
    </row>
    <row r="32" spans="1:11" ht="28.5" customHeight="1">
      <c r="A32" s="163"/>
      <c r="B32" s="163"/>
      <c r="C32" s="160"/>
      <c r="D32" s="160"/>
      <c r="E32" s="160"/>
      <c r="F32" s="160"/>
    </row>
    <row r="33" ht="28.5" customHeight="1"/>
    <row r="34" ht="28.5" customHeight="1"/>
    <row r="35" ht="27" customHeight="1"/>
  </sheetData>
  <mergeCells count="55">
    <mergeCell ref="B6:D6"/>
    <mergeCell ref="E6:F6"/>
    <mergeCell ref="G6:I6"/>
    <mergeCell ref="B7:D7"/>
    <mergeCell ref="B18:D18"/>
    <mergeCell ref="E18:F18"/>
    <mergeCell ref="G18:I18"/>
    <mergeCell ref="E8:F8"/>
    <mergeCell ref="G8:I8"/>
    <mergeCell ref="B10:D10"/>
    <mergeCell ref="E10:F10"/>
    <mergeCell ref="G10:I10"/>
    <mergeCell ref="B13:D13"/>
    <mergeCell ref="E13:F13"/>
    <mergeCell ref="G13:I13"/>
    <mergeCell ref="B11:D11"/>
    <mergeCell ref="B4:D4"/>
    <mergeCell ref="E4:F4"/>
    <mergeCell ref="B16:D16"/>
    <mergeCell ref="E16:F16"/>
    <mergeCell ref="G16:I16"/>
    <mergeCell ref="B9:D9"/>
    <mergeCell ref="E9:F9"/>
    <mergeCell ref="G9:I9"/>
    <mergeCell ref="G4:I4"/>
    <mergeCell ref="B8:D8"/>
    <mergeCell ref="B5:D5"/>
    <mergeCell ref="E5:F5"/>
    <mergeCell ref="G5:I5"/>
    <mergeCell ref="E7:F7"/>
    <mergeCell ref="G7:I7"/>
    <mergeCell ref="G15:I15"/>
    <mergeCell ref="B19:D19"/>
    <mergeCell ref="E19:F19"/>
    <mergeCell ref="G19:I19"/>
    <mergeCell ref="E11:F11"/>
    <mergeCell ref="G11:I11"/>
    <mergeCell ref="B12:D12"/>
    <mergeCell ref="E12:F12"/>
    <mergeCell ref="G12:I12"/>
    <mergeCell ref="B14:D14"/>
    <mergeCell ref="E14:F14"/>
    <mergeCell ref="G14:I14"/>
    <mergeCell ref="B17:D17"/>
    <mergeCell ref="E17:F17"/>
    <mergeCell ref="G17:I17"/>
    <mergeCell ref="B15:D15"/>
    <mergeCell ref="E15:F15"/>
    <mergeCell ref="B22:D22"/>
    <mergeCell ref="B20:D20"/>
    <mergeCell ref="E20:F20"/>
    <mergeCell ref="G20:I20"/>
    <mergeCell ref="B21:D21"/>
    <mergeCell ref="G21:I21"/>
    <mergeCell ref="G22:I22"/>
  </mergeCells>
  <phoneticPr fontId="4"/>
  <printOptions horizontalCentered="1" verticalCentered="1"/>
  <pageMargins left="0.31496062992125984" right="0.31496062992125984" top="0.35433070866141736" bottom="0.35433070866141736" header="0.31496062992125984" footer="0.31496062992125984"/>
  <pageSetup paperSize="9" scale="5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9937" r:id="rId4" name="Check Box 1">
              <controlPr defaultSize="0" autoFill="0" autoLine="0" autoPict="0">
                <anchor moveWithCells="1">
                  <from>
                    <xdr:col>4</xdr:col>
                    <xdr:colOff>552450</xdr:colOff>
                    <xdr:row>4</xdr:row>
                    <xdr:rowOff>19050</xdr:rowOff>
                  </from>
                  <to>
                    <xdr:col>5</xdr:col>
                    <xdr:colOff>514350</xdr:colOff>
                    <xdr:row>4</xdr:row>
                    <xdr:rowOff>657225</xdr:rowOff>
                  </to>
                </anchor>
              </controlPr>
            </control>
          </mc:Choice>
        </mc:AlternateContent>
        <mc:AlternateContent xmlns:mc="http://schemas.openxmlformats.org/markup-compatibility/2006">
          <mc:Choice Requires="x14">
            <control shapeId="39981" r:id="rId5" name="Check Box 45">
              <controlPr defaultSize="0" autoFill="0" autoLine="0" autoPict="0">
                <anchor moveWithCells="1">
                  <from>
                    <xdr:col>4</xdr:col>
                    <xdr:colOff>552450</xdr:colOff>
                    <xdr:row>5</xdr:row>
                    <xdr:rowOff>19050</xdr:rowOff>
                  </from>
                  <to>
                    <xdr:col>5</xdr:col>
                    <xdr:colOff>514350</xdr:colOff>
                    <xdr:row>5</xdr:row>
                    <xdr:rowOff>657225</xdr:rowOff>
                  </to>
                </anchor>
              </controlPr>
            </control>
          </mc:Choice>
        </mc:AlternateContent>
        <mc:AlternateContent xmlns:mc="http://schemas.openxmlformats.org/markup-compatibility/2006">
          <mc:Choice Requires="x14">
            <control shapeId="39982" r:id="rId6" name="Check Box 46">
              <controlPr defaultSize="0" autoFill="0" autoLine="0" autoPict="0">
                <anchor moveWithCells="1">
                  <from>
                    <xdr:col>4</xdr:col>
                    <xdr:colOff>552450</xdr:colOff>
                    <xdr:row>6</xdr:row>
                    <xdr:rowOff>19050</xdr:rowOff>
                  </from>
                  <to>
                    <xdr:col>5</xdr:col>
                    <xdr:colOff>514350</xdr:colOff>
                    <xdr:row>6</xdr:row>
                    <xdr:rowOff>657225</xdr:rowOff>
                  </to>
                </anchor>
              </controlPr>
            </control>
          </mc:Choice>
        </mc:AlternateContent>
        <mc:AlternateContent xmlns:mc="http://schemas.openxmlformats.org/markup-compatibility/2006">
          <mc:Choice Requires="x14">
            <control shapeId="39983" r:id="rId7" name="Check Box 47">
              <controlPr defaultSize="0" autoFill="0" autoLine="0" autoPict="0">
                <anchor moveWithCells="1">
                  <from>
                    <xdr:col>4</xdr:col>
                    <xdr:colOff>552450</xdr:colOff>
                    <xdr:row>7</xdr:row>
                    <xdr:rowOff>19050</xdr:rowOff>
                  </from>
                  <to>
                    <xdr:col>5</xdr:col>
                    <xdr:colOff>514350</xdr:colOff>
                    <xdr:row>7</xdr:row>
                    <xdr:rowOff>657225</xdr:rowOff>
                  </to>
                </anchor>
              </controlPr>
            </control>
          </mc:Choice>
        </mc:AlternateContent>
        <mc:AlternateContent xmlns:mc="http://schemas.openxmlformats.org/markup-compatibility/2006">
          <mc:Choice Requires="x14">
            <control shapeId="39984" r:id="rId8" name="Check Box 48">
              <controlPr defaultSize="0" autoFill="0" autoLine="0" autoPict="0">
                <anchor moveWithCells="1">
                  <from>
                    <xdr:col>4</xdr:col>
                    <xdr:colOff>552450</xdr:colOff>
                    <xdr:row>8</xdr:row>
                    <xdr:rowOff>19050</xdr:rowOff>
                  </from>
                  <to>
                    <xdr:col>5</xdr:col>
                    <xdr:colOff>514350</xdr:colOff>
                    <xdr:row>8</xdr:row>
                    <xdr:rowOff>657225</xdr:rowOff>
                  </to>
                </anchor>
              </controlPr>
            </control>
          </mc:Choice>
        </mc:AlternateContent>
        <mc:AlternateContent xmlns:mc="http://schemas.openxmlformats.org/markup-compatibility/2006">
          <mc:Choice Requires="x14">
            <control shapeId="39985" r:id="rId9" name="Check Box 49">
              <controlPr defaultSize="0" autoFill="0" autoLine="0" autoPict="0">
                <anchor moveWithCells="1">
                  <from>
                    <xdr:col>4</xdr:col>
                    <xdr:colOff>552450</xdr:colOff>
                    <xdr:row>9</xdr:row>
                    <xdr:rowOff>19050</xdr:rowOff>
                  </from>
                  <to>
                    <xdr:col>5</xdr:col>
                    <xdr:colOff>514350</xdr:colOff>
                    <xdr:row>9</xdr:row>
                    <xdr:rowOff>657225</xdr:rowOff>
                  </to>
                </anchor>
              </controlPr>
            </control>
          </mc:Choice>
        </mc:AlternateContent>
        <mc:AlternateContent xmlns:mc="http://schemas.openxmlformats.org/markup-compatibility/2006">
          <mc:Choice Requires="x14">
            <control shapeId="39986" r:id="rId10" name="Check Box 50">
              <controlPr defaultSize="0" autoFill="0" autoLine="0" autoPict="0">
                <anchor moveWithCells="1">
                  <from>
                    <xdr:col>4</xdr:col>
                    <xdr:colOff>552450</xdr:colOff>
                    <xdr:row>10</xdr:row>
                    <xdr:rowOff>19050</xdr:rowOff>
                  </from>
                  <to>
                    <xdr:col>5</xdr:col>
                    <xdr:colOff>514350</xdr:colOff>
                    <xdr:row>10</xdr:row>
                    <xdr:rowOff>657225</xdr:rowOff>
                  </to>
                </anchor>
              </controlPr>
            </control>
          </mc:Choice>
        </mc:AlternateContent>
        <mc:AlternateContent xmlns:mc="http://schemas.openxmlformats.org/markup-compatibility/2006">
          <mc:Choice Requires="x14">
            <control shapeId="39987" r:id="rId11" name="Check Box 51">
              <controlPr defaultSize="0" autoFill="0" autoLine="0" autoPict="0">
                <anchor moveWithCells="1">
                  <from>
                    <xdr:col>4</xdr:col>
                    <xdr:colOff>552450</xdr:colOff>
                    <xdr:row>11</xdr:row>
                    <xdr:rowOff>19050</xdr:rowOff>
                  </from>
                  <to>
                    <xdr:col>5</xdr:col>
                    <xdr:colOff>514350</xdr:colOff>
                    <xdr:row>11</xdr:row>
                    <xdr:rowOff>657225</xdr:rowOff>
                  </to>
                </anchor>
              </controlPr>
            </control>
          </mc:Choice>
        </mc:AlternateContent>
        <mc:AlternateContent xmlns:mc="http://schemas.openxmlformats.org/markup-compatibility/2006">
          <mc:Choice Requires="x14">
            <control shapeId="39988" r:id="rId12" name="Check Box 52">
              <controlPr defaultSize="0" autoFill="0" autoLine="0" autoPict="0">
                <anchor moveWithCells="1">
                  <from>
                    <xdr:col>4</xdr:col>
                    <xdr:colOff>552450</xdr:colOff>
                    <xdr:row>12</xdr:row>
                    <xdr:rowOff>19050</xdr:rowOff>
                  </from>
                  <to>
                    <xdr:col>5</xdr:col>
                    <xdr:colOff>514350</xdr:colOff>
                    <xdr:row>12</xdr:row>
                    <xdr:rowOff>657225</xdr:rowOff>
                  </to>
                </anchor>
              </controlPr>
            </control>
          </mc:Choice>
        </mc:AlternateContent>
        <mc:AlternateContent xmlns:mc="http://schemas.openxmlformats.org/markup-compatibility/2006">
          <mc:Choice Requires="x14">
            <control shapeId="39989" r:id="rId13" name="Check Box 53">
              <controlPr defaultSize="0" autoFill="0" autoLine="0" autoPict="0">
                <anchor moveWithCells="1">
                  <from>
                    <xdr:col>4</xdr:col>
                    <xdr:colOff>552450</xdr:colOff>
                    <xdr:row>13</xdr:row>
                    <xdr:rowOff>19050</xdr:rowOff>
                  </from>
                  <to>
                    <xdr:col>5</xdr:col>
                    <xdr:colOff>514350</xdr:colOff>
                    <xdr:row>13</xdr:row>
                    <xdr:rowOff>657225</xdr:rowOff>
                  </to>
                </anchor>
              </controlPr>
            </control>
          </mc:Choice>
        </mc:AlternateContent>
        <mc:AlternateContent xmlns:mc="http://schemas.openxmlformats.org/markup-compatibility/2006">
          <mc:Choice Requires="x14">
            <control shapeId="39990" r:id="rId14" name="Check Box 54">
              <controlPr defaultSize="0" autoFill="0" autoLine="0" autoPict="0">
                <anchor moveWithCells="1">
                  <from>
                    <xdr:col>4</xdr:col>
                    <xdr:colOff>552450</xdr:colOff>
                    <xdr:row>14</xdr:row>
                    <xdr:rowOff>19050</xdr:rowOff>
                  </from>
                  <to>
                    <xdr:col>5</xdr:col>
                    <xdr:colOff>514350</xdr:colOff>
                    <xdr:row>14</xdr:row>
                    <xdr:rowOff>657225</xdr:rowOff>
                  </to>
                </anchor>
              </controlPr>
            </control>
          </mc:Choice>
        </mc:AlternateContent>
        <mc:AlternateContent xmlns:mc="http://schemas.openxmlformats.org/markup-compatibility/2006">
          <mc:Choice Requires="x14">
            <control shapeId="39991" r:id="rId15" name="Check Box 55">
              <controlPr defaultSize="0" autoFill="0" autoLine="0" autoPict="0">
                <anchor moveWithCells="1">
                  <from>
                    <xdr:col>4</xdr:col>
                    <xdr:colOff>552450</xdr:colOff>
                    <xdr:row>15</xdr:row>
                    <xdr:rowOff>19050</xdr:rowOff>
                  </from>
                  <to>
                    <xdr:col>5</xdr:col>
                    <xdr:colOff>514350</xdr:colOff>
                    <xdr:row>15</xdr:row>
                    <xdr:rowOff>657225</xdr:rowOff>
                  </to>
                </anchor>
              </controlPr>
            </control>
          </mc:Choice>
        </mc:AlternateContent>
        <mc:AlternateContent xmlns:mc="http://schemas.openxmlformats.org/markup-compatibility/2006">
          <mc:Choice Requires="x14">
            <control shapeId="39992" r:id="rId16" name="Check Box 56">
              <controlPr defaultSize="0" autoFill="0" autoLine="0" autoPict="0">
                <anchor moveWithCells="1">
                  <from>
                    <xdr:col>4</xdr:col>
                    <xdr:colOff>552450</xdr:colOff>
                    <xdr:row>16</xdr:row>
                    <xdr:rowOff>19050</xdr:rowOff>
                  </from>
                  <to>
                    <xdr:col>5</xdr:col>
                    <xdr:colOff>514350</xdr:colOff>
                    <xdr:row>16</xdr:row>
                    <xdr:rowOff>657225</xdr:rowOff>
                  </to>
                </anchor>
              </controlPr>
            </control>
          </mc:Choice>
        </mc:AlternateContent>
        <mc:AlternateContent xmlns:mc="http://schemas.openxmlformats.org/markup-compatibility/2006">
          <mc:Choice Requires="x14">
            <control shapeId="39993" r:id="rId17" name="Check Box 57">
              <controlPr defaultSize="0" autoFill="0" autoLine="0" autoPict="0">
                <anchor moveWithCells="1">
                  <from>
                    <xdr:col>4</xdr:col>
                    <xdr:colOff>552450</xdr:colOff>
                    <xdr:row>17</xdr:row>
                    <xdr:rowOff>19050</xdr:rowOff>
                  </from>
                  <to>
                    <xdr:col>5</xdr:col>
                    <xdr:colOff>514350</xdr:colOff>
                    <xdr:row>17</xdr:row>
                    <xdr:rowOff>657225</xdr:rowOff>
                  </to>
                </anchor>
              </controlPr>
            </control>
          </mc:Choice>
        </mc:AlternateContent>
        <mc:AlternateContent xmlns:mc="http://schemas.openxmlformats.org/markup-compatibility/2006">
          <mc:Choice Requires="x14">
            <control shapeId="39994" r:id="rId18" name="Check Box 58">
              <controlPr defaultSize="0" autoFill="0" autoLine="0" autoPict="0">
                <anchor moveWithCells="1">
                  <from>
                    <xdr:col>4</xdr:col>
                    <xdr:colOff>552450</xdr:colOff>
                    <xdr:row>18</xdr:row>
                    <xdr:rowOff>19050</xdr:rowOff>
                  </from>
                  <to>
                    <xdr:col>5</xdr:col>
                    <xdr:colOff>514350</xdr:colOff>
                    <xdr:row>18</xdr:row>
                    <xdr:rowOff>657225</xdr:rowOff>
                  </to>
                </anchor>
              </controlPr>
            </control>
          </mc:Choice>
        </mc:AlternateContent>
        <mc:AlternateContent xmlns:mc="http://schemas.openxmlformats.org/markup-compatibility/2006">
          <mc:Choice Requires="x14">
            <control shapeId="39995" r:id="rId19" name="Check Box 59">
              <controlPr defaultSize="0" autoFill="0" autoLine="0" autoPict="0">
                <anchor moveWithCells="1">
                  <from>
                    <xdr:col>4</xdr:col>
                    <xdr:colOff>552450</xdr:colOff>
                    <xdr:row>19</xdr:row>
                    <xdr:rowOff>19050</xdr:rowOff>
                  </from>
                  <to>
                    <xdr:col>5</xdr:col>
                    <xdr:colOff>514350</xdr:colOff>
                    <xdr:row>19</xdr:row>
                    <xdr:rowOff>657225</xdr:rowOff>
                  </to>
                </anchor>
              </controlPr>
            </control>
          </mc:Choice>
        </mc:AlternateContent>
        <mc:AlternateContent xmlns:mc="http://schemas.openxmlformats.org/markup-compatibility/2006">
          <mc:Choice Requires="x14">
            <control shapeId="39996" r:id="rId20" name="Check Box 60">
              <controlPr defaultSize="0" autoFill="0" autoLine="0" autoPict="0">
                <anchor moveWithCells="1">
                  <from>
                    <xdr:col>4</xdr:col>
                    <xdr:colOff>552450</xdr:colOff>
                    <xdr:row>20</xdr:row>
                    <xdr:rowOff>19050</xdr:rowOff>
                  </from>
                  <to>
                    <xdr:col>5</xdr:col>
                    <xdr:colOff>514350</xdr:colOff>
                    <xdr:row>20</xdr:row>
                    <xdr:rowOff>657225</xdr:rowOff>
                  </to>
                </anchor>
              </controlPr>
            </control>
          </mc:Choice>
        </mc:AlternateContent>
        <mc:AlternateContent xmlns:mc="http://schemas.openxmlformats.org/markup-compatibility/2006">
          <mc:Choice Requires="x14">
            <control shapeId="39997" r:id="rId21" name="Check Box 61">
              <controlPr defaultSize="0" autoFill="0" autoLine="0" autoPict="0">
                <anchor moveWithCells="1">
                  <from>
                    <xdr:col>4</xdr:col>
                    <xdr:colOff>552450</xdr:colOff>
                    <xdr:row>21</xdr:row>
                    <xdr:rowOff>19050</xdr:rowOff>
                  </from>
                  <to>
                    <xdr:col>5</xdr:col>
                    <xdr:colOff>514350</xdr:colOff>
                    <xdr:row>21</xdr:row>
                    <xdr:rowOff>647700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pageSetUpPr fitToPage="1"/>
  </sheetPr>
  <dimension ref="A1:AS37"/>
  <sheetViews>
    <sheetView showZeros="0" view="pageBreakPreview" zoomScale="90" zoomScaleNormal="115" zoomScaleSheetLayoutView="90" workbookViewId="0">
      <selection activeCell="AU22" sqref="AU22"/>
    </sheetView>
  </sheetViews>
  <sheetFormatPr defaultColWidth="2.25" defaultRowHeight="12"/>
  <cols>
    <col min="1" max="1" width="2.625" style="6" customWidth="1"/>
    <col min="2" max="2" width="2.5" style="6" bestFit="1" customWidth="1"/>
    <col min="3" max="3" width="2.25" style="6"/>
    <col min="4" max="4" width="2.5" style="6" bestFit="1" customWidth="1"/>
    <col min="5" max="16" width="2.25" style="6"/>
    <col min="17" max="17" width="2.5" style="6" customWidth="1"/>
    <col min="18" max="38" width="2.25" style="6"/>
    <col min="39" max="39" width="2.25" style="6" hidden="1" customWidth="1"/>
    <col min="40" max="40" width="2.5" style="6" bestFit="1" customWidth="1"/>
    <col min="41" max="74" width="2.25" style="6"/>
    <col min="75" max="75" width="3.5" style="6" customWidth="1"/>
    <col min="76" max="16384" width="2.25" style="6"/>
  </cols>
  <sheetData>
    <row r="1" spans="1:42" ht="18.95" customHeight="1">
      <c r="A1" s="5" t="s">
        <v>9</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row>
    <row r="2" spans="1:42" ht="18.95" customHeight="1">
      <c r="A2" s="7" t="s">
        <v>111</v>
      </c>
      <c r="B2" s="8"/>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row>
    <row r="3" spans="1:42" ht="18.95" customHeight="1">
      <c r="A3" s="7"/>
      <c r="B3" s="8"/>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row>
    <row r="4" spans="1:42" ht="18.95" customHeight="1">
      <c r="A4" s="9"/>
      <c r="B4" s="9"/>
      <c r="C4" s="10"/>
      <c r="D4" s="10"/>
      <c r="E4" s="9"/>
      <c r="F4" s="9"/>
      <c r="G4" s="9"/>
      <c r="H4" s="9"/>
      <c r="I4" s="9"/>
      <c r="J4" s="9"/>
      <c r="K4" s="9"/>
      <c r="L4" s="9"/>
      <c r="M4" s="9"/>
      <c r="N4" s="9"/>
      <c r="O4" s="9"/>
      <c r="P4" s="9"/>
      <c r="Q4" s="9"/>
      <c r="R4" s="9"/>
      <c r="S4" s="9"/>
      <c r="T4" s="9"/>
      <c r="U4" s="9"/>
      <c r="V4" s="9"/>
      <c r="W4" s="9"/>
      <c r="X4" s="9"/>
      <c r="Y4" s="9"/>
      <c r="Z4" s="9"/>
      <c r="AA4" s="241" t="s">
        <v>48</v>
      </c>
      <c r="AB4" s="242"/>
      <c r="AC4" s="242"/>
      <c r="AD4" s="242"/>
      <c r="AE4" s="242"/>
      <c r="AF4" s="242"/>
      <c r="AG4" s="242"/>
      <c r="AH4" s="242"/>
      <c r="AI4" s="242"/>
      <c r="AJ4" s="242"/>
      <c r="AK4" s="242"/>
      <c r="AL4" s="10"/>
    </row>
    <row r="5" spans="1:42" ht="18.95" customHeight="1">
      <c r="A5" s="9"/>
      <c r="B5" s="9"/>
      <c r="C5" s="10"/>
      <c r="D5" s="10"/>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row>
    <row r="6" spans="1:42" ht="18.95" customHeight="1">
      <c r="A6" s="9"/>
      <c r="B6" s="9"/>
      <c r="C6" s="9"/>
      <c r="D6" s="9"/>
      <c r="E6" s="9"/>
      <c r="F6" s="9"/>
      <c r="G6" s="11" t="s">
        <v>11</v>
      </c>
      <c r="H6" s="9" t="s">
        <v>12</v>
      </c>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row>
    <row r="7" spans="1:42" ht="18.95" customHeight="1">
      <c r="A7" s="11"/>
      <c r="B7" s="11"/>
      <c r="C7" s="11"/>
      <c r="D7" s="11"/>
      <c r="E7" s="11"/>
      <c r="F7" s="11"/>
      <c r="G7" s="11"/>
      <c r="H7" s="9"/>
      <c r="I7" s="9"/>
      <c r="J7" s="9"/>
      <c r="K7" s="9"/>
      <c r="L7" s="9"/>
      <c r="M7" s="9"/>
      <c r="N7" s="9"/>
      <c r="O7" s="9"/>
      <c r="P7" s="9"/>
      <c r="Q7" s="9"/>
      <c r="R7" s="243" t="s">
        <v>25</v>
      </c>
      <c r="S7" s="243"/>
      <c r="T7" s="243"/>
      <c r="U7" s="243"/>
      <c r="V7" s="243"/>
      <c r="W7" s="243"/>
      <c r="X7" s="119" t="s">
        <v>109</v>
      </c>
      <c r="Y7" s="240"/>
      <c r="Z7" s="240"/>
      <c r="AA7" s="240"/>
      <c r="AB7" s="240"/>
      <c r="AC7" s="240"/>
      <c r="AD7" s="240"/>
      <c r="AE7" s="240"/>
      <c r="AF7" s="240"/>
      <c r="AG7" s="240"/>
      <c r="AH7" s="240"/>
      <c r="AI7" s="240"/>
      <c r="AJ7" s="240"/>
      <c r="AK7" s="240"/>
      <c r="AL7" s="9"/>
      <c r="AO7" s="12"/>
      <c r="AP7" s="12"/>
    </row>
    <row r="8" spans="1:42" ht="18.95" customHeight="1">
      <c r="A8" s="11"/>
      <c r="B8" s="11"/>
      <c r="C8" s="11"/>
      <c r="D8" s="11"/>
      <c r="E8" s="11"/>
      <c r="F8" s="11"/>
      <c r="G8" s="11"/>
      <c r="H8" s="9"/>
      <c r="I8" s="9"/>
      <c r="J8" s="9"/>
      <c r="K8" s="9"/>
      <c r="L8" s="9"/>
      <c r="M8" s="9"/>
      <c r="N8" s="9"/>
      <c r="O8" s="9"/>
      <c r="P8" s="9"/>
      <c r="Q8" s="9"/>
      <c r="R8" s="115"/>
      <c r="S8" s="115"/>
      <c r="T8" s="115"/>
      <c r="U8" s="115"/>
      <c r="V8" s="115"/>
      <c r="W8" s="115"/>
      <c r="X8" s="240"/>
      <c r="Y8" s="240"/>
      <c r="Z8" s="240"/>
      <c r="AA8" s="240"/>
      <c r="AB8" s="240"/>
      <c r="AC8" s="240"/>
      <c r="AD8" s="240"/>
      <c r="AE8" s="240"/>
      <c r="AF8" s="240"/>
      <c r="AG8" s="240"/>
      <c r="AH8" s="240"/>
      <c r="AI8" s="240"/>
      <c r="AJ8" s="240"/>
      <c r="AK8" s="240"/>
      <c r="AL8" s="9"/>
      <c r="AO8" s="12"/>
      <c r="AP8" s="12"/>
    </row>
    <row r="9" spans="1:42" ht="18.95" customHeight="1">
      <c r="A9" s="11"/>
      <c r="B9" s="11"/>
      <c r="C9" s="11"/>
      <c r="D9" s="11"/>
      <c r="E9" s="11"/>
      <c r="F9" s="11"/>
      <c r="G9" s="11"/>
      <c r="H9" s="9"/>
      <c r="I9" s="9"/>
      <c r="J9" s="9"/>
      <c r="K9" s="9"/>
      <c r="L9" s="9"/>
      <c r="M9" s="9"/>
      <c r="N9" s="9"/>
      <c r="O9" s="9"/>
      <c r="P9" s="9"/>
      <c r="Q9" s="9"/>
      <c r="R9" s="231" t="s">
        <v>26</v>
      </c>
      <c r="S9" s="231"/>
      <c r="T9" s="231"/>
      <c r="U9" s="231"/>
      <c r="V9" s="231"/>
      <c r="W9" s="231"/>
      <c r="X9" s="239"/>
      <c r="Y9" s="239"/>
      <c r="Z9" s="239"/>
      <c r="AA9" s="239"/>
      <c r="AB9" s="239"/>
      <c r="AC9" s="239"/>
      <c r="AD9" s="239"/>
      <c r="AE9" s="239"/>
      <c r="AF9" s="239"/>
      <c r="AG9" s="239"/>
      <c r="AH9" s="239"/>
      <c r="AI9" s="239"/>
      <c r="AJ9" s="239"/>
      <c r="AK9" s="239"/>
      <c r="AL9" s="9"/>
    </row>
    <row r="10" spans="1:42" ht="18.95" customHeight="1">
      <c r="A10" s="11"/>
      <c r="B10" s="11"/>
      <c r="C10" s="11"/>
      <c r="D10" s="11"/>
      <c r="E10" s="11"/>
      <c r="F10" s="11"/>
      <c r="G10" s="11"/>
      <c r="H10" s="9"/>
      <c r="I10" s="9"/>
      <c r="J10" s="9"/>
      <c r="K10" s="9"/>
      <c r="L10" s="9"/>
      <c r="M10" s="9"/>
      <c r="N10" s="9"/>
      <c r="O10" s="9"/>
      <c r="P10" s="9"/>
      <c r="Q10" s="9"/>
      <c r="R10" s="231" t="s">
        <v>49</v>
      </c>
      <c r="S10" s="231"/>
      <c r="T10" s="231"/>
      <c r="U10" s="231"/>
      <c r="V10" s="231"/>
      <c r="W10" s="231"/>
      <c r="X10" s="239"/>
      <c r="Y10" s="239"/>
      <c r="Z10" s="239"/>
      <c r="AA10" s="239"/>
      <c r="AB10" s="239"/>
      <c r="AC10" s="239"/>
      <c r="AD10" s="239"/>
      <c r="AE10" s="239"/>
      <c r="AF10" s="239"/>
      <c r="AG10" s="239"/>
      <c r="AH10" s="239"/>
      <c r="AI10" s="239"/>
      <c r="AJ10" s="239"/>
      <c r="AK10" s="239"/>
      <c r="AL10" s="9"/>
    </row>
    <row r="11" spans="1:42" ht="18.95" customHeight="1">
      <c r="A11" s="11"/>
      <c r="B11" s="11"/>
      <c r="C11" s="11"/>
      <c r="D11" s="11"/>
      <c r="E11" s="11"/>
      <c r="F11" s="11"/>
      <c r="G11" s="11"/>
      <c r="H11" s="9"/>
      <c r="I11" s="9"/>
      <c r="J11" s="9"/>
      <c r="K11" s="9"/>
      <c r="L11" s="9"/>
      <c r="M11" s="9"/>
      <c r="N11" s="9"/>
      <c r="O11" s="9"/>
      <c r="P11" s="9"/>
      <c r="Q11" s="9"/>
      <c r="R11" s="9"/>
      <c r="S11" s="13"/>
      <c r="U11" s="9"/>
      <c r="V11" s="9"/>
      <c r="W11" s="9"/>
      <c r="X11" s="9"/>
      <c r="Y11" s="9"/>
      <c r="Z11" s="9"/>
      <c r="AA11" s="9"/>
      <c r="AB11" s="9"/>
      <c r="AC11" s="9"/>
      <c r="AD11" s="9"/>
      <c r="AE11" s="9"/>
      <c r="AF11" s="9"/>
      <c r="AG11" s="9"/>
      <c r="AH11" s="9"/>
      <c r="AI11" s="9"/>
      <c r="AJ11" s="9"/>
      <c r="AK11" s="9"/>
      <c r="AL11" s="9"/>
    </row>
    <row r="12" spans="1:42" s="17" customFormat="1" ht="18.95" customHeight="1">
      <c r="A12" s="14"/>
      <c r="B12" s="14" t="s">
        <v>110</v>
      </c>
      <c r="C12" s="15"/>
      <c r="D12" s="15"/>
      <c r="E12" s="16"/>
      <c r="F12" s="14"/>
      <c r="G12" s="15"/>
      <c r="H12" s="15"/>
      <c r="I12" s="15"/>
      <c r="J12" s="15"/>
      <c r="K12" s="15"/>
      <c r="L12" s="15"/>
      <c r="M12" s="15"/>
      <c r="N12" s="15"/>
      <c r="O12" s="15"/>
      <c r="P12" s="15"/>
      <c r="Q12" s="15"/>
      <c r="R12" s="15"/>
      <c r="S12" s="15"/>
      <c r="T12" s="15"/>
      <c r="U12" s="15"/>
      <c r="V12" s="15"/>
      <c r="W12" s="229"/>
      <c r="X12" s="229"/>
      <c r="Y12" s="229"/>
      <c r="Z12" s="229"/>
      <c r="AA12" s="229"/>
      <c r="AB12" s="229"/>
      <c r="AC12" s="14" t="s">
        <v>286</v>
      </c>
      <c r="AD12" s="14"/>
      <c r="AE12" s="14"/>
      <c r="AF12" s="14"/>
      <c r="AG12" s="14"/>
      <c r="AH12" s="14"/>
      <c r="AI12" s="14"/>
      <c r="AJ12" s="14"/>
      <c r="AK12" s="14"/>
      <c r="AL12" s="15"/>
    </row>
    <row r="13" spans="1:42" s="19" customFormat="1" ht="113.25" customHeight="1">
      <c r="A13" s="18"/>
      <c r="B13" s="230" t="s">
        <v>287</v>
      </c>
      <c r="C13" s="230"/>
      <c r="D13" s="230"/>
      <c r="E13" s="230"/>
      <c r="F13" s="230"/>
      <c r="G13" s="230"/>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18"/>
    </row>
    <row r="14" spans="1:42" ht="18.95" customHeight="1">
      <c r="A14" s="9"/>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row>
    <row r="15" spans="1:42" ht="18.95" customHeight="1">
      <c r="B15" s="9"/>
      <c r="C15" s="77" t="s">
        <v>13</v>
      </c>
      <c r="D15" s="77"/>
      <c r="E15" s="77"/>
      <c r="F15" s="77"/>
      <c r="G15" s="77"/>
      <c r="H15" s="77"/>
      <c r="I15" s="77"/>
      <c r="J15" s="77"/>
      <c r="K15" s="77"/>
      <c r="L15" s="77"/>
      <c r="M15" s="77"/>
      <c r="N15" s="77"/>
      <c r="O15" s="77"/>
      <c r="P15" s="77"/>
      <c r="Q15" s="77"/>
      <c r="R15" s="77"/>
      <c r="S15" s="77"/>
      <c r="T15" s="77"/>
      <c r="U15" s="9"/>
      <c r="V15" s="9"/>
      <c r="W15" s="9"/>
      <c r="X15" s="77"/>
      <c r="Y15" s="9"/>
      <c r="AA15" s="9"/>
      <c r="AB15" s="9"/>
      <c r="AC15" s="9"/>
      <c r="AD15" s="9"/>
      <c r="AE15" s="9"/>
      <c r="AF15" s="9"/>
      <c r="AG15" s="9"/>
      <c r="AH15" s="9"/>
      <c r="AI15" s="9"/>
      <c r="AJ15" s="9"/>
      <c r="AK15" s="9"/>
      <c r="AL15" s="9"/>
      <c r="AM15" s="20"/>
    </row>
    <row r="16" spans="1:42" ht="18.95" customHeight="1">
      <c r="A16" s="9"/>
      <c r="B16" s="9"/>
      <c r="C16" s="237" t="s">
        <v>14</v>
      </c>
      <c r="D16" s="237"/>
      <c r="E16" s="237"/>
      <c r="F16" s="237"/>
      <c r="G16" s="237"/>
      <c r="H16" s="237"/>
      <c r="I16" s="9" t="s">
        <v>15</v>
      </c>
      <c r="J16" s="236"/>
      <c r="K16" s="236"/>
      <c r="L16" s="236"/>
      <c r="M16" s="236"/>
      <c r="N16" s="236"/>
      <c r="O16" s="236"/>
      <c r="P16" s="236"/>
      <c r="Q16" s="236"/>
      <c r="R16" s="236"/>
      <c r="S16" s="236"/>
      <c r="T16" s="236"/>
      <c r="U16" s="236"/>
      <c r="V16" s="236"/>
      <c r="W16" s="236"/>
      <c r="X16" s="236"/>
      <c r="Y16" s="236"/>
      <c r="Z16" s="236"/>
      <c r="AA16" s="236"/>
      <c r="AB16" s="236"/>
      <c r="AC16" s="236"/>
      <c r="AD16" s="236"/>
      <c r="AE16" s="236"/>
      <c r="AF16" s="236"/>
      <c r="AG16" s="236"/>
      <c r="AH16" s="236"/>
      <c r="AI16" s="236"/>
      <c r="AJ16" s="236"/>
      <c r="AK16" s="236"/>
      <c r="AL16" s="9"/>
      <c r="AM16" s="20"/>
    </row>
    <row r="17" spans="1:45" ht="18.95" customHeight="1">
      <c r="A17" s="9"/>
      <c r="B17" s="9"/>
      <c r="C17" s="234" t="s">
        <v>16</v>
      </c>
      <c r="D17" s="234"/>
      <c r="E17" s="234"/>
      <c r="F17" s="234"/>
      <c r="G17" s="234"/>
      <c r="H17" s="234"/>
      <c r="I17" s="9" t="s">
        <v>15</v>
      </c>
      <c r="J17" s="238"/>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9"/>
      <c r="AM17" s="20"/>
      <c r="AP17" s="12"/>
    </row>
    <row r="18" spans="1:45" ht="18.95" customHeight="1">
      <c r="A18" s="9"/>
      <c r="B18" s="9"/>
      <c r="C18" s="234" t="s">
        <v>17</v>
      </c>
      <c r="D18" s="234"/>
      <c r="E18" s="234"/>
      <c r="F18" s="234"/>
      <c r="G18" s="234"/>
      <c r="H18" s="234"/>
      <c r="I18" s="9" t="s">
        <v>15</v>
      </c>
      <c r="J18" s="236"/>
      <c r="K18" s="236"/>
      <c r="L18" s="236"/>
      <c r="M18" s="236"/>
      <c r="N18" s="236"/>
      <c r="O18" s="236"/>
      <c r="P18" s="236"/>
      <c r="Q18" s="236"/>
      <c r="R18" s="236"/>
      <c r="S18" s="236"/>
      <c r="T18" s="236"/>
      <c r="U18" s="236"/>
      <c r="V18" s="236"/>
      <c r="W18" s="236"/>
      <c r="X18" s="236"/>
      <c r="Y18" s="236"/>
      <c r="Z18" s="236"/>
      <c r="AA18" s="236"/>
      <c r="AB18" s="236"/>
      <c r="AC18" s="236"/>
      <c r="AD18" s="236"/>
      <c r="AE18" s="236"/>
      <c r="AF18" s="236"/>
      <c r="AG18" s="236"/>
      <c r="AH18" s="236"/>
      <c r="AI18" s="236"/>
      <c r="AJ18" s="236"/>
      <c r="AK18" s="236"/>
      <c r="AL18" s="9"/>
      <c r="AM18" s="20"/>
      <c r="AP18" s="12"/>
    </row>
    <row r="19" spans="1:45" ht="18.95" customHeight="1">
      <c r="A19" s="21"/>
      <c r="B19" s="21"/>
      <c r="C19" s="234" t="s">
        <v>18</v>
      </c>
      <c r="D19" s="234"/>
      <c r="E19" s="234"/>
      <c r="F19" s="234"/>
      <c r="G19" s="234"/>
      <c r="H19" s="234"/>
      <c r="I19" s="9" t="s">
        <v>15</v>
      </c>
      <c r="J19" s="235"/>
      <c r="K19" s="235"/>
      <c r="L19" s="235"/>
      <c r="M19" s="235"/>
      <c r="N19" s="235"/>
      <c r="O19" s="235"/>
      <c r="P19" s="235"/>
      <c r="Q19" s="235"/>
      <c r="R19" s="235"/>
      <c r="S19" s="235"/>
      <c r="T19" s="235"/>
      <c r="U19" s="235"/>
      <c r="V19" s="235"/>
      <c r="W19" s="235"/>
      <c r="X19" s="235"/>
      <c r="Y19" s="235"/>
      <c r="Z19" s="235"/>
      <c r="AA19" s="235"/>
      <c r="AB19" s="235"/>
      <c r="AC19" s="235"/>
      <c r="AD19" s="235"/>
      <c r="AE19" s="235"/>
      <c r="AF19" s="235"/>
      <c r="AG19" s="235"/>
      <c r="AH19" s="235"/>
      <c r="AI19" s="235"/>
      <c r="AJ19" s="235"/>
      <c r="AK19" s="235"/>
      <c r="AL19" s="21"/>
      <c r="AM19" s="22"/>
    </row>
    <row r="20" spans="1:45" ht="18.95" customHeight="1">
      <c r="A20" s="9"/>
      <c r="B20" s="9"/>
      <c r="C20" s="234" t="s">
        <v>19</v>
      </c>
      <c r="D20" s="234"/>
      <c r="E20" s="234"/>
      <c r="F20" s="234"/>
      <c r="G20" s="234"/>
      <c r="H20" s="234"/>
      <c r="I20" s="9" t="s">
        <v>15</v>
      </c>
      <c r="J20" s="236"/>
      <c r="K20" s="236"/>
      <c r="L20" s="236"/>
      <c r="M20" s="236"/>
      <c r="N20" s="236"/>
      <c r="O20" s="236"/>
      <c r="P20" s="236"/>
      <c r="Q20" s="236"/>
      <c r="R20" s="236"/>
      <c r="S20" s="236"/>
      <c r="T20" s="236"/>
      <c r="U20" s="236"/>
      <c r="V20" s="236"/>
      <c r="W20" s="236"/>
      <c r="X20" s="236"/>
      <c r="Y20" s="236"/>
      <c r="Z20" s="236"/>
      <c r="AA20" s="236"/>
      <c r="AB20" s="236"/>
      <c r="AC20" s="236"/>
      <c r="AD20" s="236"/>
      <c r="AE20" s="236"/>
      <c r="AF20" s="236"/>
      <c r="AG20" s="236"/>
      <c r="AH20" s="236"/>
      <c r="AI20" s="236"/>
      <c r="AJ20" s="236"/>
      <c r="AK20" s="236"/>
      <c r="AL20" s="9"/>
      <c r="AM20" s="20"/>
    </row>
    <row r="21" spans="1:45" ht="18.95" customHeight="1">
      <c r="A21" s="9"/>
      <c r="B21" s="9"/>
      <c r="C21" s="78" t="s">
        <v>20</v>
      </c>
      <c r="D21" s="11"/>
      <c r="E21" s="11"/>
      <c r="F21" s="11"/>
      <c r="G21" s="11"/>
      <c r="H21" s="11"/>
      <c r="I21" s="11"/>
      <c r="J21" s="11"/>
      <c r="K21" s="11"/>
      <c r="L21" s="5"/>
      <c r="M21" s="5"/>
      <c r="N21" s="5"/>
      <c r="O21" s="5"/>
      <c r="P21" s="5"/>
      <c r="Q21" s="5"/>
      <c r="R21" s="5"/>
      <c r="S21" s="5"/>
      <c r="T21" s="5"/>
      <c r="U21" s="5"/>
      <c r="V21" s="5"/>
      <c r="W21" s="9"/>
      <c r="X21" s="9"/>
      <c r="Y21" s="9"/>
      <c r="Z21" s="9"/>
      <c r="AA21" s="9"/>
      <c r="AB21" s="9"/>
      <c r="AC21" s="9"/>
      <c r="AD21" s="9"/>
      <c r="AE21" s="9"/>
      <c r="AF21" s="9"/>
      <c r="AG21" s="9"/>
      <c r="AH21" s="9"/>
      <c r="AI21" s="9"/>
      <c r="AJ21" s="9"/>
      <c r="AK21" s="9"/>
      <c r="AL21" s="9"/>
      <c r="AM21" s="20"/>
    </row>
    <row r="22" spans="1:45" ht="18.95" customHeight="1">
      <c r="A22" s="9"/>
      <c r="B22" s="9"/>
      <c r="C22" s="9"/>
      <c r="D22" s="9"/>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row>
    <row r="23" spans="1:45" ht="9.9499999999999993" customHeight="1">
      <c r="A23" s="5"/>
      <c r="B23" s="14"/>
      <c r="C23" s="14"/>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row>
    <row r="24" spans="1:45" ht="18.95" customHeight="1">
      <c r="A24" s="9"/>
      <c r="B24" s="232" t="s">
        <v>115</v>
      </c>
      <c r="C24" s="233"/>
      <c r="D24" s="233"/>
      <c r="E24" s="233"/>
      <c r="F24" s="233"/>
      <c r="G24" s="233"/>
      <c r="H24" s="233"/>
      <c r="I24" s="233"/>
      <c r="J24" s="233"/>
      <c r="K24" s="233"/>
      <c r="L24" s="233"/>
      <c r="M24" s="233"/>
      <c r="N24" s="233"/>
      <c r="O24" s="233"/>
      <c r="P24" s="233"/>
      <c r="Q24" s="233"/>
      <c r="R24" s="233"/>
      <c r="S24" s="233"/>
      <c r="T24" s="233"/>
      <c r="U24" s="233"/>
      <c r="V24" s="233"/>
      <c r="W24" s="233"/>
      <c r="X24" s="233"/>
      <c r="Y24" s="233"/>
      <c r="Z24" s="233"/>
      <c r="AA24" s="233"/>
      <c r="AB24" s="233"/>
      <c r="AC24" s="233"/>
      <c r="AD24" s="233"/>
      <c r="AE24" s="233"/>
      <c r="AF24" s="233"/>
      <c r="AG24" s="233"/>
      <c r="AH24" s="233"/>
      <c r="AI24" s="233"/>
      <c r="AJ24" s="233"/>
      <c r="AK24" s="233"/>
      <c r="AL24" s="9"/>
    </row>
    <row r="25" spans="1:45" ht="18.95" customHeight="1">
      <c r="A25" s="9"/>
      <c r="B25" s="233"/>
      <c r="C25" s="233"/>
      <c r="D25" s="233"/>
      <c r="E25" s="233"/>
      <c r="F25" s="233"/>
      <c r="G25" s="233"/>
      <c r="H25" s="233"/>
      <c r="I25" s="233"/>
      <c r="J25" s="233"/>
      <c r="K25" s="233"/>
      <c r="L25" s="233"/>
      <c r="M25" s="233"/>
      <c r="N25" s="233"/>
      <c r="O25" s="233"/>
      <c r="P25" s="233"/>
      <c r="Q25" s="233"/>
      <c r="R25" s="233"/>
      <c r="S25" s="233"/>
      <c r="T25" s="233"/>
      <c r="U25" s="233"/>
      <c r="V25" s="233"/>
      <c r="W25" s="233"/>
      <c r="X25" s="233"/>
      <c r="Y25" s="233"/>
      <c r="Z25" s="233"/>
      <c r="AA25" s="233"/>
      <c r="AB25" s="233"/>
      <c r="AC25" s="233"/>
      <c r="AD25" s="233"/>
      <c r="AE25" s="233"/>
      <c r="AF25" s="233"/>
      <c r="AG25" s="233"/>
      <c r="AH25" s="233"/>
      <c r="AI25" s="233"/>
      <c r="AJ25" s="233"/>
      <c r="AK25" s="233"/>
      <c r="AL25" s="9"/>
      <c r="AM25" s="23">
        <v>1</v>
      </c>
    </row>
    <row r="26" spans="1:45" ht="15.95" customHeight="1">
      <c r="A26" s="9"/>
      <c r="B26" s="233"/>
      <c r="C26" s="233"/>
      <c r="D26" s="233"/>
      <c r="E26" s="233"/>
      <c r="F26" s="233"/>
      <c r="G26" s="233"/>
      <c r="H26" s="233"/>
      <c r="I26" s="233"/>
      <c r="J26" s="233"/>
      <c r="K26" s="233"/>
      <c r="L26" s="233"/>
      <c r="M26" s="233"/>
      <c r="N26" s="233"/>
      <c r="O26" s="233"/>
      <c r="P26" s="233"/>
      <c r="Q26" s="233"/>
      <c r="R26" s="233"/>
      <c r="S26" s="233"/>
      <c r="T26" s="233"/>
      <c r="U26" s="233"/>
      <c r="V26" s="233"/>
      <c r="W26" s="233"/>
      <c r="X26" s="233"/>
      <c r="Y26" s="233"/>
      <c r="Z26" s="233"/>
      <c r="AA26" s="233"/>
      <c r="AB26" s="233"/>
      <c r="AC26" s="233"/>
      <c r="AD26" s="233"/>
      <c r="AE26" s="233"/>
      <c r="AF26" s="233"/>
      <c r="AG26" s="233"/>
      <c r="AH26" s="233"/>
      <c r="AI26" s="233"/>
      <c r="AJ26" s="233"/>
      <c r="AK26" s="233"/>
      <c r="AL26" s="9"/>
    </row>
    <row r="27" spans="1:45" ht="15.95" customHeight="1">
      <c r="A27" s="9"/>
      <c r="B27" s="233"/>
      <c r="C27" s="233"/>
      <c r="D27" s="233"/>
      <c r="E27" s="233"/>
      <c r="F27" s="233"/>
      <c r="G27" s="233"/>
      <c r="H27" s="233"/>
      <c r="I27" s="233"/>
      <c r="J27" s="233"/>
      <c r="K27" s="233"/>
      <c r="L27" s="233"/>
      <c r="M27" s="233"/>
      <c r="N27" s="233"/>
      <c r="O27" s="233"/>
      <c r="P27" s="233"/>
      <c r="Q27" s="233"/>
      <c r="R27" s="233"/>
      <c r="S27" s="233"/>
      <c r="T27" s="233"/>
      <c r="U27" s="233"/>
      <c r="V27" s="233"/>
      <c r="W27" s="233"/>
      <c r="X27" s="233"/>
      <c r="Y27" s="233"/>
      <c r="Z27" s="233"/>
      <c r="AA27" s="233"/>
      <c r="AB27" s="233"/>
      <c r="AC27" s="233"/>
      <c r="AD27" s="233"/>
      <c r="AE27" s="233"/>
      <c r="AF27" s="233"/>
      <c r="AG27" s="233"/>
      <c r="AH27" s="233"/>
      <c r="AI27" s="233"/>
      <c r="AJ27" s="233"/>
      <c r="AK27" s="233"/>
      <c r="AL27" s="9"/>
    </row>
    <row r="28" spans="1:45" ht="15.95" customHeight="1">
      <c r="A28" s="9"/>
      <c r="B28" s="233"/>
      <c r="C28" s="233"/>
      <c r="D28" s="233"/>
      <c r="E28" s="233"/>
      <c r="F28" s="233"/>
      <c r="G28" s="233"/>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9"/>
    </row>
    <row r="29" spans="1:45" ht="15.95" customHeight="1">
      <c r="A29" s="9"/>
      <c r="B29" s="233"/>
      <c r="C29" s="233"/>
      <c r="D29" s="233"/>
      <c r="E29" s="233"/>
      <c r="F29" s="233"/>
      <c r="G29" s="233"/>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9"/>
    </row>
    <row r="30" spans="1:45" ht="15.95" customHeight="1">
      <c r="A30" s="9"/>
      <c r="B30" s="233"/>
      <c r="C30" s="233"/>
      <c r="D30" s="233"/>
      <c r="E30" s="233"/>
      <c r="F30" s="233"/>
      <c r="G30" s="233"/>
      <c r="H30" s="233"/>
      <c r="I30" s="233"/>
      <c r="J30" s="233"/>
      <c r="K30" s="233"/>
      <c r="L30" s="233"/>
      <c r="M30" s="233"/>
      <c r="N30" s="233"/>
      <c r="O30" s="233"/>
      <c r="P30" s="233"/>
      <c r="Q30" s="233"/>
      <c r="R30" s="233"/>
      <c r="S30" s="233"/>
      <c r="T30" s="233"/>
      <c r="U30" s="233"/>
      <c r="V30" s="233"/>
      <c r="W30" s="233"/>
      <c r="X30" s="233"/>
      <c r="Y30" s="233"/>
      <c r="Z30" s="233"/>
      <c r="AA30" s="233"/>
      <c r="AB30" s="233"/>
      <c r="AC30" s="233"/>
      <c r="AD30" s="233"/>
      <c r="AE30" s="233"/>
      <c r="AF30" s="233"/>
      <c r="AG30" s="233"/>
      <c r="AH30" s="233"/>
      <c r="AI30" s="233"/>
      <c r="AJ30" s="233"/>
      <c r="AK30" s="233"/>
      <c r="AL30" s="9"/>
    </row>
    <row r="31" spans="1:45" ht="15.95" customHeight="1">
      <c r="A31" s="9"/>
      <c r="B31" s="233"/>
      <c r="C31" s="233"/>
      <c r="D31" s="233"/>
      <c r="E31" s="233"/>
      <c r="F31" s="233"/>
      <c r="G31" s="233"/>
      <c r="H31" s="233"/>
      <c r="I31" s="233"/>
      <c r="J31" s="233"/>
      <c r="K31" s="233"/>
      <c r="L31" s="233"/>
      <c r="M31" s="233"/>
      <c r="N31" s="233"/>
      <c r="O31" s="233"/>
      <c r="P31" s="233"/>
      <c r="Q31" s="233"/>
      <c r="R31" s="233"/>
      <c r="S31" s="233"/>
      <c r="T31" s="233"/>
      <c r="U31" s="233"/>
      <c r="V31" s="233"/>
      <c r="W31" s="233"/>
      <c r="X31" s="233"/>
      <c r="Y31" s="233"/>
      <c r="Z31" s="233"/>
      <c r="AA31" s="233"/>
      <c r="AB31" s="233"/>
      <c r="AC31" s="233"/>
      <c r="AD31" s="233"/>
      <c r="AE31" s="233"/>
      <c r="AF31" s="233"/>
      <c r="AG31" s="233"/>
      <c r="AH31" s="233"/>
      <c r="AI31" s="233"/>
      <c r="AJ31" s="233"/>
      <c r="AK31" s="233"/>
      <c r="AL31" s="9"/>
    </row>
    <row r="32" spans="1:45" ht="55.5" customHeight="1">
      <c r="A32" s="9"/>
      <c r="B32" s="233"/>
      <c r="C32" s="233"/>
      <c r="D32" s="233"/>
      <c r="E32" s="233"/>
      <c r="F32" s="233"/>
      <c r="G32" s="233"/>
      <c r="H32" s="233"/>
      <c r="I32" s="233"/>
      <c r="J32" s="233"/>
      <c r="K32" s="233"/>
      <c r="L32" s="233"/>
      <c r="M32" s="233"/>
      <c r="N32" s="233"/>
      <c r="O32" s="233"/>
      <c r="P32" s="233"/>
      <c r="Q32" s="233"/>
      <c r="R32" s="233"/>
      <c r="S32" s="233"/>
      <c r="T32" s="233"/>
      <c r="U32" s="233"/>
      <c r="V32" s="233"/>
      <c r="W32" s="233"/>
      <c r="X32" s="233"/>
      <c r="Y32" s="233"/>
      <c r="Z32" s="233"/>
      <c r="AA32" s="233"/>
      <c r="AB32" s="233"/>
      <c r="AC32" s="233"/>
      <c r="AD32" s="233"/>
      <c r="AE32" s="233"/>
      <c r="AF32" s="233"/>
      <c r="AG32" s="233"/>
      <c r="AH32" s="233"/>
      <c r="AI32" s="233"/>
      <c r="AJ32" s="233"/>
      <c r="AK32" s="233"/>
      <c r="AL32" s="9"/>
    </row>
    <row r="33" spans="1:38" ht="18.95" customHeight="1">
      <c r="A33" s="5"/>
      <c r="B33" s="5"/>
      <c r="C33" s="5"/>
      <c r="D33" s="5"/>
      <c r="E33" s="5"/>
      <c r="F33" s="5"/>
      <c r="G33" s="5"/>
      <c r="H33" s="5"/>
      <c r="I33" s="5"/>
      <c r="J33" s="5"/>
      <c r="K33" s="5"/>
      <c r="L33" s="5"/>
      <c r="M33" s="5"/>
      <c r="N33" s="5"/>
      <c r="O33" s="5"/>
      <c r="P33" s="5"/>
      <c r="Q33" s="5" t="s">
        <v>21</v>
      </c>
      <c r="R33" s="5"/>
      <c r="S33" s="5"/>
      <c r="T33" s="5"/>
      <c r="U33" s="5"/>
      <c r="V33" s="5"/>
      <c r="W33" s="5"/>
      <c r="X33" s="5"/>
      <c r="Y33" s="5"/>
      <c r="Z33" s="5"/>
      <c r="AA33" s="5"/>
      <c r="AB33" s="5"/>
      <c r="AC33" s="5"/>
      <c r="AD33" s="5"/>
      <c r="AE33" s="5"/>
      <c r="AF33" s="5"/>
      <c r="AG33" s="5"/>
      <c r="AH33" s="5"/>
      <c r="AI33" s="5"/>
      <c r="AJ33" s="5"/>
      <c r="AK33" s="5"/>
      <c r="AL33" s="5"/>
    </row>
    <row r="34" spans="1:38" ht="18.95" customHeight="1">
      <c r="A34" s="5"/>
      <c r="B34" s="5"/>
      <c r="C34" s="5"/>
      <c r="D34" s="5"/>
      <c r="E34" s="5"/>
      <c r="F34" s="5"/>
      <c r="G34" s="5"/>
      <c r="H34" s="5"/>
      <c r="I34" s="5"/>
      <c r="J34" s="5"/>
      <c r="K34" s="5"/>
      <c r="L34" s="5"/>
      <c r="M34" s="5"/>
      <c r="N34" s="5"/>
      <c r="O34" s="5"/>
      <c r="P34" s="5"/>
      <c r="Q34" s="79" t="s">
        <v>22</v>
      </c>
      <c r="R34" s="80"/>
      <c r="S34" s="80"/>
      <c r="T34" s="80"/>
      <c r="U34" s="80"/>
      <c r="V34" s="80"/>
      <c r="W34" s="80"/>
      <c r="X34" s="81"/>
      <c r="Y34" s="224"/>
      <c r="Z34" s="224"/>
      <c r="AA34" s="224"/>
      <c r="AB34" s="224"/>
      <c r="AC34" s="224"/>
      <c r="AD34" s="224"/>
      <c r="AE34" s="224"/>
      <c r="AF34" s="224"/>
      <c r="AG34" s="224"/>
      <c r="AH34" s="224"/>
      <c r="AI34" s="224"/>
      <c r="AJ34" s="5"/>
      <c r="AK34" s="5"/>
      <c r="AL34" s="5"/>
    </row>
    <row r="35" spans="1:38" ht="18.95" customHeight="1">
      <c r="A35" s="5"/>
      <c r="B35" s="5"/>
      <c r="C35" s="5"/>
      <c r="D35" s="5"/>
      <c r="E35" s="5"/>
      <c r="F35" s="5"/>
      <c r="G35" s="5"/>
      <c r="H35" s="5"/>
      <c r="I35" s="5"/>
      <c r="J35" s="5"/>
      <c r="K35" s="5"/>
      <c r="L35" s="5"/>
      <c r="M35" s="5"/>
      <c r="N35" s="5"/>
      <c r="O35" s="5"/>
      <c r="P35" s="5"/>
      <c r="Q35" s="82" t="s">
        <v>23</v>
      </c>
      <c r="R35" s="83"/>
      <c r="S35" s="83"/>
      <c r="T35" s="80"/>
      <c r="U35" s="84"/>
      <c r="V35" s="84"/>
      <c r="W35" s="84"/>
      <c r="X35" s="85"/>
      <c r="Y35" s="224"/>
      <c r="Z35" s="224"/>
      <c r="AA35" s="224"/>
      <c r="AB35" s="224"/>
      <c r="AC35" s="224"/>
      <c r="AD35" s="224"/>
      <c r="AE35" s="224"/>
      <c r="AF35" s="224"/>
      <c r="AG35" s="224"/>
      <c r="AH35" s="224"/>
      <c r="AI35" s="224"/>
      <c r="AJ35" s="5"/>
      <c r="AK35" s="5"/>
      <c r="AL35" s="5"/>
    </row>
    <row r="36" spans="1:38" ht="18.95" customHeight="1">
      <c r="A36" s="5"/>
      <c r="B36" s="5"/>
      <c r="C36" s="5"/>
      <c r="D36" s="5"/>
      <c r="E36" s="5"/>
      <c r="F36" s="5"/>
      <c r="G36" s="5"/>
      <c r="H36" s="5"/>
      <c r="I36" s="5"/>
      <c r="J36" s="5"/>
      <c r="K36" s="5"/>
      <c r="L36" s="5"/>
      <c r="M36" s="5"/>
      <c r="N36" s="5"/>
      <c r="O36" s="5"/>
      <c r="P36" s="5"/>
      <c r="Q36" s="225" t="s">
        <v>24</v>
      </c>
      <c r="R36" s="225"/>
      <c r="S36" s="225"/>
      <c r="T36" s="225"/>
      <c r="U36" s="225"/>
      <c r="V36" s="225"/>
      <c r="W36" s="225"/>
      <c r="X36" s="225"/>
      <c r="Y36" s="226"/>
      <c r="Z36" s="227"/>
      <c r="AA36" s="227"/>
      <c r="AB36" s="227"/>
      <c r="AC36" s="227"/>
      <c r="AD36" s="227"/>
      <c r="AE36" s="227"/>
      <c r="AF36" s="227"/>
      <c r="AG36" s="227"/>
      <c r="AH36" s="227"/>
      <c r="AI36" s="228"/>
      <c r="AJ36" s="5"/>
      <c r="AK36" s="5"/>
      <c r="AL36" s="5"/>
    </row>
    <row r="37" spans="1:38" ht="18.95" customHeight="1">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row>
  </sheetData>
  <sheetProtection selectLockedCells="1"/>
  <mergeCells count="25">
    <mergeCell ref="X8:AK8"/>
    <mergeCell ref="Y7:AK7"/>
    <mergeCell ref="AA4:AK4"/>
    <mergeCell ref="R7:W7"/>
    <mergeCell ref="R9:W9"/>
    <mergeCell ref="X9:AK9"/>
    <mergeCell ref="R10:W10"/>
    <mergeCell ref="B24:AK32"/>
    <mergeCell ref="C19:H19"/>
    <mergeCell ref="J19:AK19"/>
    <mergeCell ref="C20:H20"/>
    <mergeCell ref="J20:AK20"/>
    <mergeCell ref="C16:H16"/>
    <mergeCell ref="J16:AK16"/>
    <mergeCell ref="C17:H17"/>
    <mergeCell ref="J17:AK17"/>
    <mergeCell ref="C18:H18"/>
    <mergeCell ref="J18:AK18"/>
    <mergeCell ref="X10:AK10"/>
    <mergeCell ref="Y35:AI35"/>
    <mergeCell ref="Q36:X36"/>
    <mergeCell ref="Y36:AI36"/>
    <mergeCell ref="W12:AB12"/>
    <mergeCell ref="Y34:AI34"/>
    <mergeCell ref="B13:AK13"/>
  </mergeCells>
  <phoneticPr fontId="4"/>
  <dataValidations count="4">
    <dataValidation imeMode="fullKatakana" allowBlank="1" showInputMessage="1" showErrorMessage="1" sqref="J19:AK19" xr:uid="{00000000-0002-0000-0200-000000000000}"/>
    <dataValidation imeMode="disabled" allowBlank="1" showInputMessage="1" showErrorMessage="1" sqref="J18:AK18 Y35:AI36" xr:uid="{00000000-0002-0000-0200-000001000000}"/>
    <dataValidation allowBlank="1" showInputMessage="1" showErrorMessage="1" prompt="事業所ではなく「法人」の住所等を記載してください。" sqref="Y7:AK7" xr:uid="{00000000-0002-0000-0200-000002000000}"/>
    <dataValidation allowBlank="1" showInputMessage="1" showErrorMessage="1" prompt="事業所ではなく「法人」のものを記載してください。" sqref="J16:AK16" xr:uid="{00000000-0002-0000-0200-000003000000}"/>
  </dataValidations>
  <printOptions horizontalCentered="1"/>
  <pageMargins left="0.70866141732283472" right="0.70866141732283472" top="0.94488188976377963" bottom="0.55118110236220474" header="0.70866141732283472" footer="0.31496062992125984"/>
  <pageSetup paperSize="9" scale="92"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4099" r:id="rId4" name="Group Box 3">
              <controlPr defaultSize="0" autoFill="0" autoPict="0">
                <anchor moveWithCells="1">
                  <from>
                    <xdr:col>1</xdr:col>
                    <xdr:colOff>76200</xdr:colOff>
                    <xdr:row>23</xdr:row>
                    <xdr:rowOff>209550</xdr:rowOff>
                  </from>
                  <to>
                    <xdr:col>4</xdr:col>
                    <xdr:colOff>38100</xdr:colOff>
                    <xdr:row>30</xdr:row>
                    <xdr:rowOff>85725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EBCD2-D2BB-46C3-A956-31117BF794BA}">
  <sheetPr>
    <tabColor theme="0" tint="-4.9989318521683403E-2"/>
  </sheetPr>
  <dimension ref="A1:AN47"/>
  <sheetViews>
    <sheetView showGridLines="0" view="pageBreakPreview" zoomScaleNormal="50" zoomScaleSheetLayoutView="100" workbookViewId="0">
      <selection activeCell="AL12" sqref="AL12"/>
    </sheetView>
  </sheetViews>
  <sheetFormatPr defaultColWidth="9" defaultRowHeight="13.5"/>
  <cols>
    <col min="1" max="1" width="1" style="123" customWidth="1"/>
    <col min="2" max="8" width="3.625" style="123" customWidth="1"/>
    <col min="9" max="9" width="4.75" style="123" customWidth="1"/>
    <col min="10" max="11" width="3.625" style="123" customWidth="1"/>
    <col min="12" max="12" width="4.875" style="123" customWidth="1"/>
    <col min="13" max="14" width="3.625" style="123" customWidth="1"/>
    <col min="15" max="15" width="4.625" style="123" customWidth="1"/>
    <col min="16" max="29" width="3.625" style="123" customWidth="1"/>
    <col min="30" max="30" width="3.375" style="123" customWidth="1"/>
    <col min="31" max="31" width="2.125" style="123" customWidth="1"/>
    <col min="32" max="84" width="3.625" style="123" customWidth="1"/>
    <col min="85" max="16384" width="9" style="123"/>
  </cols>
  <sheetData>
    <row r="1" spans="1:35" ht="14.25">
      <c r="A1" s="120" t="s">
        <v>117</v>
      </c>
      <c r="B1" s="121"/>
      <c r="C1" s="121"/>
      <c r="D1" s="121"/>
      <c r="E1" s="121"/>
      <c r="F1" s="121"/>
      <c r="G1" s="121"/>
      <c r="H1" s="121"/>
      <c r="I1" s="121"/>
      <c r="J1" s="121"/>
      <c r="K1" s="121"/>
      <c r="L1" s="121"/>
      <c r="M1" s="121"/>
      <c r="N1" s="121"/>
      <c r="O1" s="121"/>
      <c r="P1" s="121"/>
      <c r="Q1" s="121"/>
      <c r="R1" s="121"/>
      <c r="S1" s="121"/>
      <c r="T1" s="121"/>
      <c r="U1" s="121"/>
      <c r="V1" s="121"/>
      <c r="W1" s="121"/>
      <c r="X1" s="121"/>
      <c r="Y1" s="121"/>
      <c r="Z1" s="121"/>
      <c r="AA1" s="266" t="s">
        <v>118</v>
      </c>
      <c r="AB1" s="266"/>
      <c r="AC1" s="266"/>
      <c r="AD1" s="121"/>
      <c r="AE1" s="121"/>
    </row>
    <row r="2" spans="1:35" ht="12.75" customHeight="1">
      <c r="A2" s="121"/>
      <c r="B2" s="121"/>
      <c r="C2" s="121"/>
      <c r="D2" s="121"/>
      <c r="E2" s="121"/>
      <c r="F2" s="121"/>
      <c r="G2" s="121"/>
      <c r="H2" s="121"/>
      <c r="I2" s="121"/>
      <c r="J2" s="121"/>
      <c r="K2" s="121"/>
      <c r="L2" s="121"/>
      <c r="M2" s="121"/>
      <c r="N2" s="121"/>
      <c r="O2" s="121"/>
      <c r="P2" s="121"/>
      <c r="Q2" s="121"/>
      <c r="R2" s="121"/>
      <c r="S2" s="121"/>
      <c r="T2" s="121"/>
      <c r="U2" s="121"/>
      <c r="V2" s="121"/>
      <c r="W2" s="121"/>
      <c r="X2" s="121"/>
      <c r="Y2" s="121"/>
      <c r="Z2" s="121"/>
      <c r="AA2" s="121"/>
      <c r="AB2" s="121"/>
      <c r="AC2" s="121"/>
      <c r="AD2" s="121"/>
    </row>
    <row r="3" spans="1:35" ht="21">
      <c r="A3" s="267" t="s">
        <v>119</v>
      </c>
      <c r="B3" s="267"/>
      <c r="C3" s="267"/>
      <c r="D3" s="267"/>
      <c r="E3" s="267"/>
      <c r="F3" s="267"/>
      <c r="G3" s="267"/>
      <c r="H3" s="267"/>
      <c r="I3" s="267"/>
      <c r="J3" s="267"/>
      <c r="K3" s="267"/>
      <c r="L3" s="267"/>
      <c r="M3" s="267"/>
      <c r="N3" s="267"/>
      <c r="O3" s="267"/>
      <c r="P3" s="267"/>
      <c r="Q3" s="267"/>
      <c r="R3" s="267"/>
      <c r="S3" s="267"/>
      <c r="T3" s="267"/>
      <c r="U3" s="267"/>
      <c r="V3" s="267"/>
      <c r="W3" s="267"/>
      <c r="X3" s="267"/>
      <c r="Y3" s="267"/>
      <c r="Z3" s="267"/>
      <c r="AA3" s="267"/>
      <c r="AB3" s="121"/>
      <c r="AC3" s="121"/>
      <c r="AD3" s="121"/>
    </row>
    <row r="4" spans="1:35" ht="11.25" customHeight="1">
      <c r="A4" s="124"/>
      <c r="B4" s="124"/>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1"/>
      <c r="AC4" s="121"/>
      <c r="AD4" s="121"/>
    </row>
    <row r="5" spans="1:35" ht="16.5" customHeight="1">
      <c r="A5" s="121"/>
      <c r="B5" s="121"/>
      <c r="C5" s="121"/>
      <c r="D5" s="121"/>
      <c r="E5" s="121"/>
      <c r="F5" s="121"/>
      <c r="G5" s="121"/>
      <c r="H5" s="121"/>
      <c r="I5" s="121"/>
      <c r="J5" s="121"/>
      <c r="K5" s="121"/>
      <c r="L5" s="121"/>
      <c r="M5" s="121"/>
      <c r="N5" s="121"/>
      <c r="O5" s="121"/>
      <c r="P5" s="121"/>
      <c r="Q5" s="121"/>
      <c r="R5" s="121"/>
      <c r="S5" s="121"/>
      <c r="T5" s="121"/>
    </row>
    <row r="6" spans="1:35" ht="10.5" customHeight="1">
      <c r="A6" s="121"/>
      <c r="B6" s="121"/>
      <c r="C6" s="121"/>
      <c r="D6" s="121"/>
      <c r="E6" s="121"/>
      <c r="F6" s="121"/>
      <c r="G6" s="121"/>
      <c r="H6" s="121"/>
      <c r="I6" s="121"/>
      <c r="J6" s="121"/>
      <c r="K6" s="121"/>
      <c r="L6" s="121"/>
      <c r="M6" s="121"/>
      <c r="N6" s="121"/>
      <c r="O6" s="121"/>
      <c r="P6" s="121"/>
      <c r="Q6" s="121"/>
      <c r="R6" s="121"/>
      <c r="S6" s="122"/>
      <c r="T6" s="122"/>
    </row>
    <row r="7" spans="1:35" ht="25.5" customHeight="1">
      <c r="A7" s="121"/>
      <c r="B7" s="276" t="s">
        <v>120</v>
      </c>
      <c r="C7" s="276"/>
      <c r="D7" s="276"/>
      <c r="E7" s="276"/>
      <c r="F7" s="276"/>
      <c r="G7" s="276"/>
      <c r="H7" s="277" t="s">
        <v>121</v>
      </c>
      <c r="I7" s="277"/>
      <c r="J7" s="277"/>
      <c r="K7" s="277"/>
      <c r="L7" s="277"/>
      <c r="M7" s="277"/>
      <c r="N7" s="277"/>
      <c r="O7" s="277"/>
      <c r="P7" s="278" t="s">
        <v>195</v>
      </c>
      <c r="Q7" s="278"/>
      <c r="R7" s="278"/>
      <c r="S7" s="278"/>
      <c r="T7" s="278"/>
      <c r="U7" s="278"/>
      <c r="V7" s="278"/>
      <c r="W7" s="278"/>
      <c r="X7" s="278" t="s">
        <v>198</v>
      </c>
      <c r="Y7" s="278"/>
      <c r="Z7" s="278"/>
      <c r="AA7" s="278"/>
      <c r="AB7" s="278"/>
      <c r="AC7" s="278"/>
      <c r="AD7" s="278"/>
    </row>
    <row r="8" spans="1:35" ht="30" customHeight="1">
      <c r="A8" s="121"/>
      <c r="B8" s="279"/>
      <c r="C8" s="280"/>
      <c r="D8" s="280"/>
      <c r="E8" s="280"/>
      <c r="F8" s="280"/>
      <c r="G8" s="281"/>
      <c r="H8" s="282"/>
      <c r="I8" s="280"/>
      <c r="J8" s="280"/>
      <c r="K8" s="280"/>
      <c r="L8" s="280"/>
      <c r="M8" s="280"/>
      <c r="N8" s="280"/>
      <c r="O8" s="281"/>
      <c r="P8" s="283"/>
      <c r="Q8" s="283"/>
      <c r="R8" s="283"/>
      <c r="S8" s="283"/>
      <c r="T8" s="283"/>
      <c r="U8" s="283"/>
      <c r="V8" s="283"/>
      <c r="W8" s="283"/>
      <c r="X8" s="283"/>
      <c r="Y8" s="283"/>
      <c r="Z8" s="283"/>
      <c r="AA8" s="283"/>
      <c r="AB8" s="283"/>
      <c r="AC8" s="283"/>
      <c r="AD8" s="283"/>
    </row>
    <row r="9" spans="1:35" ht="5.0999999999999996" customHeight="1">
      <c r="A9" s="121"/>
      <c r="B9" s="125"/>
      <c r="C9" s="125"/>
      <c r="D9" s="125"/>
      <c r="E9" s="125"/>
      <c r="F9" s="125"/>
      <c r="G9" s="125"/>
      <c r="H9" s="125"/>
      <c r="I9" s="125"/>
      <c r="J9" s="125"/>
      <c r="K9" s="125"/>
      <c r="L9" s="125"/>
      <c r="M9" s="125"/>
      <c r="N9" s="125"/>
      <c r="O9" s="125"/>
      <c r="P9" s="125"/>
      <c r="Q9" s="125"/>
      <c r="R9" s="125"/>
      <c r="S9" s="125"/>
      <c r="T9" s="125"/>
      <c r="U9" s="125"/>
      <c r="V9" s="125"/>
      <c r="W9" s="125"/>
      <c r="X9" s="126"/>
      <c r="Y9" s="126"/>
      <c r="Z9" s="126"/>
      <c r="AA9" s="126"/>
      <c r="AB9" s="121"/>
      <c r="AC9" s="121"/>
      <c r="AD9" s="121"/>
    </row>
    <row r="10" spans="1:35" ht="5.25" customHeight="1">
      <c r="A10" s="121"/>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row>
    <row r="11" spans="1:35" ht="30.75" customHeight="1">
      <c r="B11" s="284" t="s">
        <v>196</v>
      </c>
      <c r="C11" s="285"/>
      <c r="D11" s="285"/>
      <c r="E11" s="285"/>
      <c r="F11" s="285"/>
      <c r="G11" s="285"/>
      <c r="H11" s="286"/>
      <c r="I11" s="296" t="s">
        <v>241</v>
      </c>
      <c r="J11" s="297"/>
      <c r="K11" s="297"/>
      <c r="L11" s="298"/>
      <c r="M11" s="296" t="s">
        <v>197</v>
      </c>
      <c r="N11" s="297"/>
      <c r="O11" s="297"/>
      <c r="P11" s="298"/>
      <c r="Q11" s="299" t="s">
        <v>262</v>
      </c>
      <c r="R11" s="300"/>
      <c r="S11" s="300"/>
      <c r="T11" s="300"/>
      <c r="U11" s="300"/>
      <c r="V11" s="301"/>
      <c r="W11" s="293" t="s">
        <v>240</v>
      </c>
      <c r="X11" s="294"/>
      <c r="Y11" s="294"/>
      <c r="Z11" s="294"/>
      <c r="AA11" s="294"/>
      <c r="AB11" s="294"/>
      <c r="AC11" s="294"/>
      <c r="AD11" s="295"/>
      <c r="AE11" s="127"/>
      <c r="AF11" s="127"/>
      <c r="AG11" s="127"/>
      <c r="AH11" s="127"/>
      <c r="AI11" s="127"/>
    </row>
    <row r="12" spans="1:35" ht="15" customHeight="1">
      <c r="A12" s="121"/>
      <c r="B12" s="287"/>
      <c r="C12" s="288"/>
      <c r="D12" s="288"/>
      <c r="E12" s="288"/>
      <c r="F12" s="288"/>
      <c r="G12" s="288"/>
      <c r="H12" s="289"/>
      <c r="I12" s="287"/>
      <c r="J12" s="288"/>
      <c r="K12" s="288"/>
      <c r="L12" s="289"/>
      <c r="M12" s="270"/>
      <c r="N12" s="271"/>
      <c r="O12" s="271"/>
      <c r="P12" s="272"/>
      <c r="Q12" s="304" t="s">
        <v>123</v>
      </c>
      <c r="R12" s="305"/>
      <c r="S12" s="192"/>
      <c r="T12" s="193" t="s">
        <v>124</v>
      </c>
      <c r="U12" s="194" t="s">
        <v>125</v>
      </c>
      <c r="V12" s="195"/>
      <c r="W12" s="270"/>
      <c r="X12" s="271"/>
      <c r="Y12" s="271"/>
      <c r="Z12" s="271"/>
      <c r="AA12" s="271"/>
      <c r="AB12" s="271"/>
      <c r="AC12" s="271"/>
      <c r="AD12" s="272"/>
      <c r="AE12" s="121"/>
      <c r="AF12" s="121"/>
      <c r="AG12" s="121"/>
      <c r="AH12" s="121"/>
      <c r="AI12" s="121"/>
    </row>
    <row r="13" spans="1:35" ht="15" customHeight="1">
      <c r="A13" s="121"/>
      <c r="B13" s="290"/>
      <c r="C13" s="291"/>
      <c r="D13" s="291"/>
      <c r="E13" s="291"/>
      <c r="F13" s="291"/>
      <c r="G13" s="291"/>
      <c r="H13" s="292"/>
      <c r="I13" s="290"/>
      <c r="J13" s="291"/>
      <c r="K13" s="291"/>
      <c r="L13" s="292"/>
      <c r="M13" s="273"/>
      <c r="N13" s="274"/>
      <c r="O13" s="274"/>
      <c r="P13" s="275"/>
      <c r="Q13" s="302" t="s">
        <v>127</v>
      </c>
      <c r="R13" s="303"/>
      <c r="S13" s="196"/>
      <c r="T13" s="197" t="s">
        <v>124</v>
      </c>
      <c r="U13" s="198" t="str">
        <f>(S12+S13)&amp;""</f>
        <v>0</v>
      </c>
      <c r="V13" s="199" t="s">
        <v>124</v>
      </c>
      <c r="W13" s="273"/>
      <c r="X13" s="274"/>
      <c r="Y13" s="274"/>
      <c r="Z13" s="274"/>
      <c r="AA13" s="274"/>
      <c r="AB13" s="274"/>
      <c r="AC13" s="274"/>
      <c r="AD13" s="275"/>
      <c r="AE13" s="128"/>
      <c r="AF13" s="128"/>
      <c r="AG13" s="128"/>
      <c r="AH13" s="128"/>
      <c r="AI13" s="121"/>
    </row>
    <row r="14" spans="1:35" ht="5.0999999999999996" customHeight="1">
      <c r="A14" s="121"/>
      <c r="B14" s="125"/>
      <c r="C14" s="125"/>
      <c r="D14" s="125"/>
      <c r="E14" s="125"/>
      <c r="F14" s="125"/>
      <c r="G14" s="125"/>
      <c r="H14" s="125"/>
      <c r="I14" s="125"/>
      <c r="J14" s="125"/>
      <c r="K14" s="125"/>
      <c r="L14" s="125"/>
      <c r="M14" s="125"/>
      <c r="N14" s="125"/>
      <c r="O14" s="125"/>
      <c r="P14" s="125"/>
      <c r="Q14" s="125"/>
      <c r="R14" s="125"/>
      <c r="S14" s="125"/>
      <c r="T14" s="125"/>
      <c r="U14" s="125"/>
      <c r="V14" s="125"/>
      <c r="W14" s="125"/>
      <c r="X14" s="126"/>
      <c r="Y14" s="126"/>
      <c r="Z14" s="126"/>
      <c r="AA14" s="126"/>
      <c r="AB14" s="121"/>
      <c r="AC14" s="121"/>
      <c r="AD14" s="121"/>
    </row>
    <row r="15" spans="1:35" ht="5.25" customHeight="1">
      <c r="A15" s="121"/>
      <c r="B15" s="121"/>
      <c r="C15" s="121"/>
      <c r="D15" s="121"/>
      <c r="E15" s="121"/>
      <c r="F15" s="121"/>
      <c r="G15" s="121"/>
      <c r="H15" s="121"/>
      <c r="I15" s="121"/>
      <c r="J15" s="121"/>
      <c r="K15" s="121"/>
      <c r="L15" s="121"/>
      <c r="M15" s="121"/>
      <c r="N15" s="121"/>
      <c r="O15" s="121"/>
      <c r="P15" s="121"/>
      <c r="Q15" s="121"/>
      <c r="R15" s="121"/>
      <c r="S15" s="121"/>
      <c r="T15" s="121"/>
      <c r="U15" s="121"/>
      <c r="V15" s="121"/>
      <c r="W15" s="121"/>
      <c r="X15" s="121"/>
      <c r="Y15" s="121"/>
      <c r="Z15" s="121"/>
      <c r="AA15" s="121"/>
      <c r="AB15" s="121"/>
      <c r="AC15" s="121"/>
      <c r="AD15" s="121"/>
    </row>
    <row r="16" spans="1:35" ht="15" customHeight="1">
      <c r="A16" s="129" t="s">
        <v>128</v>
      </c>
      <c r="C16" s="129"/>
      <c r="D16" s="129"/>
      <c r="E16" s="129"/>
      <c r="F16" s="129"/>
      <c r="G16" s="129"/>
      <c r="H16" s="129"/>
      <c r="I16" s="129"/>
      <c r="J16" s="129"/>
      <c r="K16" s="129"/>
      <c r="L16" s="129"/>
      <c r="M16" s="129"/>
      <c r="N16" s="129"/>
      <c r="O16" s="129"/>
      <c r="P16" s="129"/>
      <c r="Q16" s="129"/>
      <c r="R16" s="129"/>
      <c r="S16" s="129"/>
      <c r="T16" s="129"/>
      <c r="U16" s="129"/>
      <c r="V16" s="129"/>
      <c r="W16" s="129"/>
      <c r="X16" s="121"/>
      <c r="Y16" s="121"/>
      <c r="Z16" s="121"/>
      <c r="AA16" s="121"/>
      <c r="AB16" s="121"/>
      <c r="AC16" s="121"/>
      <c r="AD16" s="121"/>
    </row>
    <row r="17" spans="1:38" ht="5.25" customHeight="1">
      <c r="A17" s="121"/>
      <c r="B17" s="121"/>
      <c r="C17" s="121"/>
      <c r="D17" s="121"/>
      <c r="E17" s="121"/>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row>
    <row r="18" spans="1:38" s="131" customFormat="1" ht="33.75" customHeight="1">
      <c r="A18" s="130"/>
      <c r="B18" s="245" t="s">
        <v>129</v>
      </c>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7"/>
      <c r="AC18" s="268"/>
      <c r="AD18" s="269"/>
      <c r="AE18" s="130"/>
      <c r="AF18" s="130"/>
      <c r="AG18" s="130"/>
      <c r="AH18" s="130"/>
      <c r="AI18" s="130"/>
      <c r="AJ18" s="130"/>
    </row>
    <row r="19" spans="1:38" s="131" customFormat="1" ht="45" customHeight="1">
      <c r="A19" s="130"/>
      <c r="B19" s="245" t="s">
        <v>130</v>
      </c>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7"/>
      <c r="AC19" s="248"/>
      <c r="AD19" s="249"/>
      <c r="AE19" s="130"/>
      <c r="AF19" s="130"/>
      <c r="AG19" s="130"/>
      <c r="AH19" s="130"/>
      <c r="AI19" s="130"/>
      <c r="AJ19" s="130"/>
    </row>
    <row r="20" spans="1:38" s="131" customFormat="1" ht="33.75" customHeight="1">
      <c r="A20" s="130"/>
      <c r="B20" s="245" t="s">
        <v>131</v>
      </c>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7"/>
      <c r="AC20" s="248"/>
      <c r="AD20" s="249"/>
      <c r="AE20" s="130"/>
      <c r="AF20" s="130"/>
      <c r="AG20" s="130"/>
      <c r="AH20" s="130"/>
      <c r="AI20" s="130"/>
      <c r="AJ20" s="130"/>
    </row>
    <row r="21" spans="1:38" s="131" customFormat="1" ht="39" customHeight="1">
      <c r="A21" s="130"/>
      <c r="B21" s="245" t="s">
        <v>132</v>
      </c>
      <c r="C21" s="246"/>
      <c r="D21" s="246"/>
      <c r="E21" s="246"/>
      <c r="F21" s="246"/>
      <c r="G21" s="246"/>
      <c r="H21" s="246"/>
      <c r="I21" s="246"/>
      <c r="J21" s="246"/>
      <c r="K21" s="246"/>
      <c r="L21" s="246"/>
      <c r="M21" s="246"/>
      <c r="N21" s="246"/>
      <c r="O21" s="246"/>
      <c r="P21" s="246"/>
      <c r="Q21" s="246"/>
      <c r="R21" s="246"/>
      <c r="S21" s="246"/>
      <c r="T21" s="246"/>
      <c r="U21" s="246"/>
      <c r="V21" s="246"/>
      <c r="W21" s="246"/>
      <c r="X21" s="246"/>
      <c r="Y21" s="246"/>
      <c r="Z21" s="246"/>
      <c r="AA21" s="246"/>
      <c r="AB21" s="247"/>
      <c r="AC21" s="248"/>
      <c r="AD21" s="249"/>
      <c r="AE21" s="132"/>
      <c r="AF21" s="132"/>
      <c r="AG21" s="132"/>
      <c r="AH21" s="132"/>
    </row>
    <row r="22" spans="1:38" s="131" customFormat="1" ht="33.75" customHeight="1">
      <c r="A22" s="130"/>
      <c r="B22" s="245" t="s">
        <v>133</v>
      </c>
      <c r="C22" s="246"/>
      <c r="D22" s="246"/>
      <c r="E22" s="246"/>
      <c r="F22" s="246"/>
      <c r="G22" s="246"/>
      <c r="H22" s="246"/>
      <c r="I22" s="246"/>
      <c r="J22" s="246"/>
      <c r="K22" s="246"/>
      <c r="L22" s="246"/>
      <c r="M22" s="246"/>
      <c r="N22" s="246"/>
      <c r="O22" s="246"/>
      <c r="P22" s="246"/>
      <c r="Q22" s="246"/>
      <c r="R22" s="246"/>
      <c r="S22" s="246"/>
      <c r="T22" s="246"/>
      <c r="U22" s="246"/>
      <c r="V22" s="246"/>
      <c r="W22" s="246"/>
      <c r="X22" s="246"/>
      <c r="Y22" s="246"/>
      <c r="Z22" s="246"/>
      <c r="AA22" s="246"/>
      <c r="AB22" s="247"/>
      <c r="AC22" s="248"/>
      <c r="AD22" s="249"/>
      <c r="AE22" s="132"/>
      <c r="AF22" s="132"/>
      <c r="AG22" s="132"/>
      <c r="AH22" s="132"/>
    </row>
    <row r="23" spans="1:38" s="131" customFormat="1" ht="39" customHeight="1">
      <c r="A23" s="130"/>
      <c r="B23" s="245" t="s">
        <v>134</v>
      </c>
      <c r="C23" s="246"/>
      <c r="D23" s="246"/>
      <c r="E23" s="246"/>
      <c r="F23" s="246"/>
      <c r="G23" s="246"/>
      <c r="H23" s="246"/>
      <c r="I23" s="246"/>
      <c r="J23" s="246"/>
      <c r="K23" s="246"/>
      <c r="L23" s="246"/>
      <c r="M23" s="246"/>
      <c r="N23" s="246"/>
      <c r="O23" s="246"/>
      <c r="P23" s="246"/>
      <c r="Q23" s="246"/>
      <c r="R23" s="246"/>
      <c r="S23" s="246"/>
      <c r="T23" s="246"/>
      <c r="U23" s="246"/>
      <c r="V23" s="246"/>
      <c r="W23" s="246"/>
      <c r="X23" s="246"/>
      <c r="Y23" s="246"/>
      <c r="Z23" s="246"/>
      <c r="AA23" s="246"/>
      <c r="AB23" s="247"/>
      <c r="AC23" s="248"/>
      <c r="AD23" s="249"/>
      <c r="AE23" s="132"/>
      <c r="AF23" s="132"/>
      <c r="AG23" s="132"/>
      <c r="AH23" s="132"/>
    </row>
    <row r="24" spans="1:38" s="131" customFormat="1" ht="39" customHeight="1">
      <c r="A24" s="130"/>
      <c r="B24" s="245" t="s">
        <v>194</v>
      </c>
      <c r="C24" s="246"/>
      <c r="D24" s="246"/>
      <c r="E24" s="246"/>
      <c r="F24" s="246"/>
      <c r="G24" s="246"/>
      <c r="H24" s="246"/>
      <c r="I24" s="246"/>
      <c r="J24" s="246"/>
      <c r="K24" s="246"/>
      <c r="L24" s="246"/>
      <c r="M24" s="246"/>
      <c r="N24" s="246"/>
      <c r="O24" s="246"/>
      <c r="P24" s="246"/>
      <c r="Q24" s="246"/>
      <c r="R24" s="246"/>
      <c r="S24" s="246"/>
      <c r="T24" s="246"/>
      <c r="U24" s="246"/>
      <c r="V24" s="246"/>
      <c r="W24" s="246"/>
      <c r="X24" s="246"/>
      <c r="Y24" s="246"/>
      <c r="Z24" s="246"/>
      <c r="AA24" s="246"/>
      <c r="AB24" s="247"/>
      <c r="AC24" s="248"/>
      <c r="AD24" s="249"/>
      <c r="AE24" s="132"/>
      <c r="AF24" s="132"/>
      <c r="AG24" s="132"/>
      <c r="AH24" s="132"/>
    </row>
    <row r="25" spans="1:38" s="131" customFormat="1" ht="39" customHeight="1">
      <c r="A25" s="130"/>
      <c r="B25" s="245" t="s">
        <v>283</v>
      </c>
      <c r="C25" s="246"/>
      <c r="D25" s="246"/>
      <c r="E25" s="246"/>
      <c r="F25" s="246"/>
      <c r="G25" s="246"/>
      <c r="H25" s="246"/>
      <c r="I25" s="246"/>
      <c r="J25" s="246"/>
      <c r="K25" s="246"/>
      <c r="L25" s="246"/>
      <c r="M25" s="246"/>
      <c r="N25" s="246"/>
      <c r="O25" s="246"/>
      <c r="P25" s="246"/>
      <c r="Q25" s="246"/>
      <c r="R25" s="246"/>
      <c r="S25" s="246"/>
      <c r="T25" s="246"/>
      <c r="U25" s="246"/>
      <c r="V25" s="246"/>
      <c r="W25" s="246"/>
      <c r="X25" s="246"/>
      <c r="Y25" s="246"/>
      <c r="Z25" s="246"/>
      <c r="AA25" s="246"/>
      <c r="AB25" s="247"/>
      <c r="AC25" s="248"/>
      <c r="AD25" s="249"/>
      <c r="AE25" s="132"/>
      <c r="AF25" s="133"/>
      <c r="AG25" s="132"/>
      <c r="AH25" s="132"/>
      <c r="AL25" s="133"/>
    </row>
    <row r="26" spans="1:38" s="131" customFormat="1" ht="33.75" customHeight="1">
      <c r="A26" s="130"/>
      <c r="B26" s="245" t="s">
        <v>279</v>
      </c>
      <c r="C26" s="246"/>
      <c r="D26" s="246"/>
      <c r="E26" s="246"/>
      <c r="F26" s="246"/>
      <c r="G26" s="246"/>
      <c r="H26" s="246"/>
      <c r="I26" s="246"/>
      <c r="J26" s="246"/>
      <c r="K26" s="246"/>
      <c r="L26" s="246"/>
      <c r="M26" s="246"/>
      <c r="N26" s="246"/>
      <c r="O26" s="246"/>
      <c r="P26" s="246"/>
      <c r="Q26" s="246"/>
      <c r="R26" s="246"/>
      <c r="S26" s="246"/>
      <c r="T26" s="246"/>
      <c r="U26" s="246"/>
      <c r="V26" s="246"/>
      <c r="W26" s="246"/>
      <c r="X26" s="246"/>
      <c r="Y26" s="246"/>
      <c r="Z26" s="246"/>
      <c r="AA26" s="246"/>
      <c r="AB26" s="247"/>
      <c r="AC26" s="248"/>
      <c r="AD26" s="249"/>
      <c r="AE26" s="132"/>
      <c r="AF26" s="121"/>
      <c r="AG26" s="132"/>
      <c r="AH26" s="132"/>
    </row>
    <row r="27" spans="1:38" ht="14.25" customHeight="1">
      <c r="A27" s="121"/>
      <c r="B27" s="121" t="s">
        <v>135</v>
      </c>
      <c r="C27" s="121"/>
      <c r="D27" s="121"/>
      <c r="E27" s="121"/>
      <c r="F27" s="121"/>
      <c r="G27" s="121"/>
      <c r="H27" s="121"/>
      <c r="I27" s="121"/>
      <c r="J27" s="121"/>
      <c r="K27" s="121"/>
      <c r="L27" s="121"/>
      <c r="M27" s="121"/>
      <c r="N27" s="121"/>
      <c r="O27" s="121"/>
      <c r="P27" s="121"/>
      <c r="Q27" s="121"/>
      <c r="R27" s="121"/>
      <c r="S27" s="121"/>
      <c r="T27" s="121"/>
      <c r="U27" s="121"/>
      <c r="V27" s="134"/>
    </row>
    <row r="28" spans="1:38" ht="14.25" customHeight="1">
      <c r="A28" s="121"/>
      <c r="B28" s="121" t="s">
        <v>136</v>
      </c>
      <c r="C28" s="121"/>
      <c r="D28" s="121"/>
      <c r="E28" s="121"/>
      <c r="F28" s="121"/>
      <c r="G28" s="121"/>
      <c r="H28" s="121"/>
      <c r="I28" s="121"/>
      <c r="J28" s="121"/>
      <c r="K28" s="121"/>
      <c r="L28" s="121"/>
      <c r="M28" s="121"/>
      <c r="N28" s="121"/>
      <c r="O28" s="121"/>
      <c r="P28" s="121"/>
      <c r="Q28" s="121"/>
      <c r="R28" s="121"/>
      <c r="S28" s="121"/>
      <c r="T28" s="121"/>
      <c r="U28" s="121"/>
      <c r="V28" s="135"/>
    </row>
    <row r="29" spans="1:38" ht="14.25" customHeight="1">
      <c r="A29" s="121"/>
      <c r="B29" s="121" t="s">
        <v>137</v>
      </c>
      <c r="C29" s="121"/>
      <c r="D29" s="121"/>
      <c r="E29" s="121"/>
      <c r="F29" s="121"/>
      <c r="G29" s="121"/>
      <c r="H29" s="121"/>
      <c r="I29" s="121"/>
      <c r="J29" s="121"/>
      <c r="K29" s="121"/>
      <c r="L29" s="121"/>
      <c r="M29" s="121"/>
      <c r="N29" s="121"/>
      <c r="O29" s="121"/>
      <c r="P29" s="121"/>
      <c r="Q29" s="121"/>
      <c r="R29" s="121"/>
      <c r="S29" s="121"/>
      <c r="T29" s="121"/>
      <c r="U29" s="121"/>
      <c r="V29" s="135"/>
      <c r="W29" s="136"/>
      <c r="X29" s="136"/>
      <c r="Y29" s="136"/>
      <c r="Z29" s="137"/>
      <c r="AA29" s="137"/>
      <c r="AB29" s="137"/>
      <c r="AC29" s="137"/>
      <c r="AD29" s="137"/>
    </row>
    <row r="30" spans="1:38" ht="15" customHeight="1">
      <c r="A30" s="121"/>
      <c r="B30" s="121" t="s">
        <v>138</v>
      </c>
      <c r="C30" s="121"/>
      <c r="D30" s="121"/>
      <c r="E30" s="121"/>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row>
    <row r="31" spans="1:38" ht="15" customHeight="1">
      <c r="A31" s="121"/>
      <c r="B31" s="121" t="s">
        <v>139</v>
      </c>
      <c r="C31" s="121"/>
      <c r="D31" s="121"/>
      <c r="E31" s="121"/>
      <c r="F31" s="121"/>
      <c r="G31" s="121"/>
      <c r="H31" s="121"/>
      <c r="I31" s="121"/>
      <c r="J31" s="121"/>
      <c r="K31" s="121"/>
      <c r="L31" s="121"/>
      <c r="M31" s="121"/>
      <c r="N31" s="121"/>
      <c r="O31" s="121"/>
      <c r="P31" s="121"/>
      <c r="Q31" s="121"/>
      <c r="R31" s="121"/>
      <c r="S31" s="121"/>
      <c r="T31" s="121"/>
      <c r="U31" s="121"/>
      <c r="V31" s="121"/>
      <c r="W31" s="121"/>
      <c r="X31" s="121"/>
      <c r="Y31" s="121"/>
      <c r="Z31" s="121"/>
      <c r="AA31" s="121"/>
      <c r="AB31" s="121"/>
      <c r="AC31" s="121"/>
      <c r="AD31" s="121"/>
    </row>
    <row r="32" spans="1:38" ht="15" customHeight="1">
      <c r="A32" s="121"/>
      <c r="B32" s="121" t="s">
        <v>140</v>
      </c>
      <c r="C32" s="121"/>
      <c r="D32" s="121"/>
      <c r="E32" s="121"/>
      <c r="F32" s="121"/>
      <c r="G32" s="121"/>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row>
    <row r="33" spans="1:40" ht="15" customHeight="1">
      <c r="A33" s="121"/>
      <c r="B33" s="121" t="s">
        <v>293</v>
      </c>
      <c r="C33" s="121"/>
      <c r="D33" s="121"/>
      <c r="E33" s="121"/>
      <c r="F33" s="121"/>
      <c r="G33" s="121"/>
      <c r="H33" s="121"/>
      <c r="I33" s="121"/>
      <c r="J33" s="121"/>
      <c r="K33" s="121"/>
      <c r="L33" s="121"/>
      <c r="M33" s="121"/>
      <c r="N33" s="121"/>
      <c r="O33" s="121"/>
      <c r="P33" s="121"/>
      <c r="Q33" s="121"/>
      <c r="R33" s="121"/>
      <c r="S33" s="121"/>
      <c r="T33" s="121"/>
      <c r="U33" s="121"/>
      <c r="V33" s="121"/>
      <c r="W33" s="121"/>
      <c r="X33" s="121"/>
      <c r="Y33" s="121"/>
      <c r="Z33" s="121"/>
      <c r="AA33" s="121"/>
      <c r="AB33" s="121"/>
      <c r="AC33" s="121"/>
      <c r="AD33" s="121"/>
    </row>
    <row r="34" spans="1:40" ht="15" customHeight="1">
      <c r="A34" s="121"/>
      <c r="B34" s="121" t="s">
        <v>294</v>
      </c>
      <c r="C34" s="121"/>
      <c r="D34" s="121"/>
      <c r="E34" s="121"/>
      <c r="F34" s="121"/>
      <c r="G34" s="121"/>
      <c r="H34" s="121"/>
      <c r="I34" s="121"/>
      <c r="J34" s="121"/>
      <c r="K34" s="121"/>
      <c r="L34" s="121"/>
      <c r="M34" s="121"/>
      <c r="N34" s="121"/>
      <c r="O34" s="121"/>
      <c r="P34" s="121"/>
      <c r="Q34" s="121"/>
      <c r="R34" s="121"/>
      <c r="S34" s="121"/>
      <c r="T34" s="121"/>
      <c r="U34" s="121"/>
      <c r="V34" s="121"/>
      <c r="W34" s="121"/>
      <c r="X34" s="121"/>
      <c r="Y34" s="121"/>
      <c r="Z34" s="121"/>
      <c r="AA34" s="121"/>
      <c r="AB34" s="121"/>
      <c r="AC34" s="121"/>
      <c r="AD34" s="121"/>
    </row>
    <row r="35" spans="1:40" ht="15" customHeight="1">
      <c r="A35" s="121"/>
      <c r="B35" s="138"/>
      <c r="C35" s="138"/>
      <c r="D35" s="138"/>
      <c r="E35" s="138"/>
      <c r="F35" s="138"/>
      <c r="G35" s="138"/>
      <c r="H35" s="138"/>
      <c r="I35" s="139"/>
      <c r="J35" s="139"/>
      <c r="K35" s="139"/>
      <c r="L35" s="139"/>
      <c r="M35" s="139"/>
      <c r="N35" s="139"/>
      <c r="O35" s="139"/>
      <c r="P35" s="139"/>
      <c r="Q35" s="139"/>
      <c r="R35" s="139"/>
      <c r="S35" s="139"/>
      <c r="T35" s="139"/>
      <c r="U35" s="139"/>
      <c r="V35" s="139"/>
      <c r="W35" s="139"/>
      <c r="X35" s="139"/>
      <c r="Y35" s="139"/>
      <c r="Z35" s="139"/>
      <c r="AA35" s="139"/>
      <c r="AB35" s="139"/>
      <c r="AC35" s="139"/>
      <c r="AD35" s="139"/>
    </row>
    <row r="36" spans="1:40" s="131" customFormat="1" ht="14.25">
      <c r="A36" s="140"/>
      <c r="B36" s="169" t="s">
        <v>141</v>
      </c>
      <c r="C36" s="140"/>
      <c r="D36" s="140"/>
      <c r="E36" s="140"/>
      <c r="F36" s="140"/>
      <c r="G36" s="140"/>
      <c r="H36" s="140"/>
      <c r="I36" s="140"/>
      <c r="J36" s="140"/>
      <c r="K36" s="140"/>
      <c r="L36" s="140"/>
      <c r="M36" s="140"/>
      <c r="N36" s="140"/>
      <c r="O36" s="140"/>
      <c r="P36" s="140"/>
      <c r="Q36" s="140"/>
      <c r="R36" s="140"/>
      <c r="S36" s="140"/>
      <c r="T36" s="140"/>
      <c r="U36" s="140"/>
      <c r="X36" s="130"/>
      <c r="Y36" s="244"/>
      <c r="Z36" s="244"/>
      <c r="AA36" s="244"/>
      <c r="AB36" s="244"/>
      <c r="AC36" s="130"/>
      <c r="AD36" s="130"/>
      <c r="AE36" s="130"/>
      <c r="AF36" s="130"/>
      <c r="AG36" s="244"/>
      <c r="AH36" s="244"/>
      <c r="AI36" s="244"/>
      <c r="AJ36" s="244"/>
      <c r="AK36" s="130"/>
    </row>
    <row r="37" spans="1:40" s="131" customFormat="1" ht="6.95" customHeight="1">
      <c r="A37" s="130"/>
      <c r="B37" s="130"/>
      <c r="C37" s="141"/>
      <c r="D37" s="141"/>
      <c r="E37" s="141"/>
      <c r="F37" s="141"/>
      <c r="G37" s="141"/>
      <c r="H37" s="141"/>
      <c r="I37" s="141"/>
      <c r="J37" s="141"/>
      <c r="K37" s="142"/>
      <c r="L37" s="142"/>
      <c r="M37" s="141"/>
      <c r="N37" s="143"/>
      <c r="O37" s="143"/>
      <c r="P37" s="143"/>
      <c r="Q37" s="143"/>
      <c r="R37" s="143"/>
      <c r="S37" s="143"/>
      <c r="T37" s="143"/>
      <c r="U37" s="143"/>
      <c r="V37" s="143"/>
      <c r="W37" s="143"/>
      <c r="X37" s="144"/>
      <c r="Y37" s="145"/>
      <c r="Z37" s="145"/>
      <c r="AA37" s="145"/>
      <c r="AB37" s="145"/>
      <c r="AC37" s="130"/>
      <c r="AD37" s="130"/>
      <c r="AE37" s="130"/>
      <c r="AF37" s="130"/>
      <c r="AG37" s="130"/>
      <c r="AH37" s="130"/>
      <c r="AI37" s="130"/>
      <c r="AJ37" s="130"/>
      <c r="AK37" s="130"/>
    </row>
    <row r="38" spans="1:40" s="131" customFormat="1" ht="44.25" customHeight="1">
      <c r="A38" s="130"/>
      <c r="B38" s="260" t="s">
        <v>296</v>
      </c>
      <c r="C38" s="261"/>
      <c r="D38" s="245" t="s">
        <v>263</v>
      </c>
      <c r="E38" s="246"/>
      <c r="F38" s="246"/>
      <c r="G38" s="246"/>
      <c r="H38" s="246"/>
      <c r="I38" s="246"/>
      <c r="J38" s="246"/>
      <c r="K38" s="246"/>
      <c r="L38" s="246"/>
      <c r="M38" s="246"/>
      <c r="N38" s="246"/>
      <c r="O38" s="246"/>
      <c r="P38" s="246"/>
      <c r="Q38" s="246"/>
      <c r="R38" s="246"/>
      <c r="S38" s="246"/>
      <c r="T38" s="246"/>
      <c r="U38" s="247"/>
      <c r="V38" s="248"/>
      <c r="W38" s="249"/>
      <c r="X38" s="185"/>
      <c r="Y38" s="255" t="s">
        <v>288</v>
      </c>
      <c r="Z38" s="258"/>
      <c r="AA38" s="258"/>
      <c r="AB38" s="258"/>
      <c r="AC38" s="258"/>
      <c r="AD38" s="259"/>
      <c r="AE38" s="256"/>
      <c r="AF38" s="257"/>
      <c r="AK38" s="130"/>
    </row>
    <row r="39" spans="1:40" s="131" customFormat="1" ht="44.25" customHeight="1">
      <c r="A39" s="130"/>
      <c r="B39" s="262"/>
      <c r="C39" s="263"/>
      <c r="D39" s="245" t="s">
        <v>289</v>
      </c>
      <c r="E39" s="246"/>
      <c r="F39" s="246"/>
      <c r="G39" s="246"/>
      <c r="H39" s="246"/>
      <c r="I39" s="246"/>
      <c r="J39" s="246"/>
      <c r="K39" s="246"/>
      <c r="L39" s="246"/>
      <c r="M39" s="246"/>
      <c r="N39" s="246"/>
      <c r="O39" s="246"/>
      <c r="P39" s="246"/>
      <c r="Q39" s="246"/>
      <c r="R39" s="246"/>
      <c r="S39" s="246"/>
      <c r="T39" s="246"/>
      <c r="U39" s="247"/>
      <c r="V39" s="248"/>
      <c r="W39" s="249"/>
      <c r="X39" s="186"/>
      <c r="Y39" s="250" t="s">
        <v>142</v>
      </c>
      <c r="Z39" s="251"/>
      <c r="AA39" s="252"/>
      <c r="AB39" s="253"/>
      <c r="AC39" s="253"/>
      <c r="AD39" s="254"/>
      <c r="AE39" s="146"/>
      <c r="AF39" s="146"/>
      <c r="AG39" s="146"/>
      <c r="AH39" s="146"/>
      <c r="AI39" s="146"/>
      <c r="AK39" s="130"/>
    </row>
    <row r="40" spans="1:40" s="131" customFormat="1" ht="44.25" customHeight="1">
      <c r="A40" s="130"/>
      <c r="B40" s="262"/>
      <c r="C40" s="263"/>
      <c r="D40" s="245" t="s">
        <v>290</v>
      </c>
      <c r="E40" s="246"/>
      <c r="F40" s="246"/>
      <c r="G40" s="246"/>
      <c r="H40" s="246"/>
      <c r="I40" s="246"/>
      <c r="J40" s="246"/>
      <c r="K40" s="246"/>
      <c r="L40" s="246"/>
      <c r="M40" s="246"/>
      <c r="N40" s="246"/>
      <c r="O40" s="246"/>
      <c r="P40" s="246"/>
      <c r="Q40" s="246"/>
      <c r="R40" s="246"/>
      <c r="S40" s="246"/>
      <c r="T40" s="246"/>
      <c r="U40" s="247"/>
      <c r="V40" s="248"/>
      <c r="W40" s="249"/>
      <c r="X40" s="186"/>
      <c r="Y40" s="255" t="s">
        <v>247</v>
      </c>
      <c r="Z40" s="251"/>
      <c r="AA40" s="252"/>
      <c r="AB40" s="253"/>
      <c r="AC40" s="253"/>
      <c r="AD40" s="254"/>
      <c r="AE40" s="146"/>
      <c r="AF40" s="146"/>
      <c r="AG40" s="146"/>
      <c r="AH40" s="146"/>
      <c r="AI40" s="146"/>
      <c r="AK40" s="130"/>
    </row>
    <row r="41" spans="1:40" s="131" customFormat="1" ht="59.25" customHeight="1">
      <c r="A41" s="130"/>
      <c r="B41" s="264"/>
      <c r="C41" s="265"/>
      <c r="D41" s="245" t="s">
        <v>291</v>
      </c>
      <c r="E41" s="246"/>
      <c r="F41" s="246"/>
      <c r="G41" s="246"/>
      <c r="H41" s="246"/>
      <c r="I41" s="246"/>
      <c r="J41" s="246"/>
      <c r="K41" s="246"/>
      <c r="L41" s="246"/>
      <c r="M41" s="246"/>
      <c r="N41" s="246"/>
      <c r="O41" s="246"/>
      <c r="P41" s="246"/>
      <c r="Q41" s="246"/>
      <c r="R41" s="246"/>
      <c r="S41" s="246"/>
      <c r="T41" s="246"/>
      <c r="U41" s="247"/>
      <c r="V41" s="248"/>
      <c r="W41" s="249"/>
      <c r="X41" s="186"/>
      <c r="Y41" s="187"/>
      <c r="Z41" s="187"/>
      <c r="AA41" s="187"/>
      <c r="AB41" s="187"/>
      <c r="AC41" s="187"/>
      <c r="AD41" s="187"/>
      <c r="AE41" s="146"/>
      <c r="AF41" s="146"/>
      <c r="AG41" s="146"/>
      <c r="AH41" s="146"/>
      <c r="AI41" s="146"/>
      <c r="AK41" s="130"/>
      <c r="AM41" s="147"/>
      <c r="AN41" s="147"/>
    </row>
    <row r="42" spans="1:40" s="131" customFormat="1" ht="18" customHeight="1">
      <c r="A42" s="130"/>
      <c r="B42" s="200" t="s">
        <v>264</v>
      </c>
      <c r="C42" s="168"/>
      <c r="D42" s="132"/>
      <c r="E42" s="132"/>
      <c r="F42" s="132"/>
      <c r="G42" s="132"/>
      <c r="H42" s="132"/>
      <c r="I42" s="132"/>
      <c r="J42" s="132"/>
      <c r="K42" s="132"/>
      <c r="L42" s="132"/>
      <c r="M42" s="132"/>
      <c r="N42" s="132"/>
      <c r="O42" s="132"/>
      <c r="P42" s="132"/>
      <c r="Q42" s="132"/>
      <c r="R42" s="132"/>
      <c r="S42" s="132"/>
      <c r="T42" s="132"/>
      <c r="U42" s="132"/>
      <c r="V42" s="146"/>
      <c r="W42" s="146"/>
      <c r="X42" s="146"/>
      <c r="Y42" s="146"/>
      <c r="Z42" s="146"/>
      <c r="AA42" s="146"/>
      <c r="AB42" s="146"/>
      <c r="AC42" s="146"/>
      <c r="AD42" s="146"/>
      <c r="AE42" s="146"/>
      <c r="AF42" s="146"/>
      <c r="AG42" s="146"/>
      <c r="AI42" s="130"/>
      <c r="AK42" s="147"/>
      <c r="AL42" s="147"/>
    </row>
    <row r="43" spans="1:40" s="131" customFormat="1" ht="18" customHeight="1">
      <c r="A43" s="130"/>
      <c r="B43" s="200" t="s">
        <v>252</v>
      </c>
      <c r="C43" s="168"/>
      <c r="D43" s="132"/>
      <c r="E43" s="132"/>
      <c r="F43" s="132"/>
      <c r="G43" s="132"/>
      <c r="H43" s="132"/>
      <c r="I43" s="132"/>
      <c r="J43" s="132"/>
      <c r="K43" s="132"/>
      <c r="L43" s="132"/>
      <c r="M43" s="132"/>
      <c r="N43" s="132"/>
      <c r="O43" s="132"/>
      <c r="P43" s="132"/>
      <c r="Q43" s="132"/>
      <c r="R43" s="132"/>
      <c r="S43" s="132"/>
      <c r="T43" s="132"/>
      <c r="U43" s="132"/>
      <c r="V43" s="146"/>
      <c r="W43" s="146"/>
      <c r="X43" s="146"/>
      <c r="Y43" s="146"/>
      <c r="Z43" s="146"/>
      <c r="AA43" s="146"/>
      <c r="AB43" s="146"/>
      <c r="AC43" s="146"/>
      <c r="AD43" s="146"/>
      <c r="AE43" s="146"/>
      <c r="AF43" s="146"/>
      <c r="AG43" s="146"/>
      <c r="AI43" s="130"/>
      <c r="AK43" s="147"/>
      <c r="AL43" s="147"/>
    </row>
    <row r="44" spans="1:40" s="131" customFormat="1" ht="18" customHeight="1">
      <c r="A44" s="130"/>
      <c r="B44" s="200" t="s">
        <v>292</v>
      </c>
      <c r="C44" s="168"/>
      <c r="D44" s="132"/>
      <c r="E44" s="132"/>
      <c r="F44" s="132"/>
      <c r="G44" s="132"/>
      <c r="H44" s="132"/>
      <c r="I44" s="132"/>
      <c r="J44" s="132"/>
      <c r="K44" s="132"/>
      <c r="L44" s="132"/>
      <c r="M44" s="132"/>
      <c r="N44" s="132"/>
      <c r="O44" s="132"/>
      <c r="P44" s="132"/>
      <c r="Q44" s="132"/>
      <c r="R44" s="132"/>
      <c r="S44" s="132"/>
      <c r="T44" s="132"/>
      <c r="U44" s="132"/>
      <c r="V44" s="146"/>
      <c r="W44" s="146"/>
      <c r="X44" s="146"/>
      <c r="Y44" s="146"/>
      <c r="Z44" s="146"/>
      <c r="AA44" s="146"/>
      <c r="AB44" s="146"/>
      <c r="AC44" s="146"/>
      <c r="AD44" s="146"/>
      <c r="AE44" s="146"/>
      <c r="AF44" s="146"/>
      <c r="AG44" s="146"/>
      <c r="AI44" s="130"/>
      <c r="AK44" s="147"/>
      <c r="AL44" s="147"/>
    </row>
    <row r="45" spans="1:40" ht="15" customHeight="1">
      <c r="A45" s="121"/>
      <c r="B45" s="121" t="s">
        <v>143</v>
      </c>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row>
    <row r="46" spans="1:40" ht="15" customHeight="1">
      <c r="A46" s="121"/>
      <c r="B46" s="121" t="s">
        <v>144</v>
      </c>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row>
    <row r="47" spans="1:40" s="131" customFormat="1" ht="6.95" customHeight="1">
      <c r="A47" s="130"/>
      <c r="B47" s="130"/>
      <c r="C47" s="141"/>
      <c r="D47" s="141"/>
      <c r="E47" s="141"/>
      <c r="F47" s="141"/>
      <c r="G47" s="141"/>
      <c r="H47" s="141"/>
      <c r="I47" s="141"/>
      <c r="J47" s="141"/>
      <c r="K47" s="142"/>
      <c r="L47" s="142"/>
      <c r="M47" s="141"/>
      <c r="N47" s="143"/>
      <c r="O47" s="143"/>
      <c r="P47" s="143"/>
      <c r="Q47" s="143"/>
      <c r="R47" s="143"/>
      <c r="S47" s="143"/>
      <c r="T47" s="143"/>
      <c r="U47" s="143"/>
      <c r="V47" s="143"/>
      <c r="W47" s="143"/>
      <c r="X47" s="144"/>
      <c r="Y47" s="145"/>
      <c r="Z47" s="145"/>
      <c r="AA47" s="145"/>
      <c r="AB47" s="145"/>
      <c r="AC47" s="130"/>
      <c r="AD47" s="130"/>
      <c r="AE47" s="130"/>
      <c r="AF47" s="130"/>
      <c r="AG47" s="130"/>
      <c r="AH47" s="130"/>
      <c r="AI47" s="130"/>
      <c r="AJ47" s="130"/>
      <c r="AK47" s="130"/>
    </row>
  </sheetData>
  <mergeCells count="56">
    <mergeCell ref="X8:AD8"/>
    <mergeCell ref="W11:AD11"/>
    <mergeCell ref="I11:L11"/>
    <mergeCell ref="I12:L13"/>
    <mergeCell ref="B19:AB19"/>
    <mergeCell ref="AC19:AD19"/>
    <mergeCell ref="Q11:V11"/>
    <mergeCell ref="Q13:R13"/>
    <mergeCell ref="Q12:R12"/>
    <mergeCell ref="M11:P11"/>
    <mergeCell ref="M12:P13"/>
    <mergeCell ref="B20:AB20"/>
    <mergeCell ref="AC20:AD20"/>
    <mergeCell ref="AA1:AC1"/>
    <mergeCell ref="A3:AA3"/>
    <mergeCell ref="B18:AB18"/>
    <mergeCell ref="AC18:AD18"/>
    <mergeCell ref="W12:AD13"/>
    <mergeCell ref="B7:G7"/>
    <mergeCell ref="H7:O7"/>
    <mergeCell ref="P7:W7"/>
    <mergeCell ref="X7:AD7"/>
    <mergeCell ref="B8:G8"/>
    <mergeCell ref="H8:O8"/>
    <mergeCell ref="P8:W8"/>
    <mergeCell ref="B11:H11"/>
    <mergeCell ref="B12:H13"/>
    <mergeCell ref="B21:AB21"/>
    <mergeCell ref="AC21:AD21"/>
    <mergeCell ref="B22:AB22"/>
    <mergeCell ref="AC22:AD22"/>
    <mergeCell ref="B38:C41"/>
    <mergeCell ref="D38:U38"/>
    <mergeCell ref="V38:W38"/>
    <mergeCell ref="B23:AB23"/>
    <mergeCell ref="AC23:AD23"/>
    <mergeCell ref="B24:AB24"/>
    <mergeCell ref="AC24:AD24"/>
    <mergeCell ref="B25:AB25"/>
    <mergeCell ref="AC25:AD25"/>
    <mergeCell ref="AG36:AJ36"/>
    <mergeCell ref="B26:AB26"/>
    <mergeCell ref="AC26:AD26"/>
    <mergeCell ref="Y36:AB36"/>
    <mergeCell ref="D41:U41"/>
    <mergeCell ref="V41:W41"/>
    <mergeCell ref="Y39:Z39"/>
    <mergeCell ref="AA39:AD39"/>
    <mergeCell ref="Y40:Z40"/>
    <mergeCell ref="AA40:AD40"/>
    <mergeCell ref="AE38:AF38"/>
    <mergeCell ref="D39:U39"/>
    <mergeCell ref="V39:W39"/>
    <mergeCell ref="D40:U40"/>
    <mergeCell ref="V40:W40"/>
    <mergeCell ref="Y38:AD38"/>
  </mergeCells>
  <phoneticPr fontId="4"/>
  <dataValidations count="1">
    <dataValidation type="list" allowBlank="1" showInputMessage="1" showErrorMessage="1" sqref="AC18 V38:V41 AC19:AD26" xr:uid="{CBA1EABE-81BB-4726-A168-D14DC9D9056A}">
      <formula1>"〇"</formula1>
    </dataValidation>
  </dataValidations>
  <printOptions horizontalCentered="1" verticalCentered="1"/>
  <pageMargins left="0.23622047244094491" right="0.23622047244094491" top="0.74803149606299213" bottom="0.74803149606299213" header="0.31496062992125984" footer="0.31496062992125984"/>
  <pageSetup paperSize="9" scale="70" fitToHeight="0" orientation="portrait" cellComments="asDisplayed" verticalDpi="3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7936141-9943-4E89-9AEB-53AC7662294B}">
          <x14:formula1>
            <xm:f>選択肢メニュー!$F$3:$F$4</xm:f>
          </x14:formula1>
          <xm:sqref>W12:AD13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158E8-5EE1-4BF1-B4CA-FBDFAAE8E3DB}">
  <sheetPr>
    <tabColor theme="0" tint="-4.9989318521683403E-2"/>
    <pageSetUpPr fitToPage="1"/>
  </sheetPr>
  <dimension ref="A1:BK34"/>
  <sheetViews>
    <sheetView view="pageBreakPreview" zoomScale="90" zoomScaleNormal="50" zoomScaleSheetLayoutView="90" workbookViewId="0">
      <selection activeCell="AL12" sqref="AL12"/>
    </sheetView>
  </sheetViews>
  <sheetFormatPr defaultColWidth="9" defaultRowHeight="13.5"/>
  <cols>
    <col min="1" max="1" width="1.875" style="131" customWidth="1"/>
    <col min="2" max="85" width="3.625" style="131" customWidth="1"/>
    <col min="86" max="16384" width="9" style="131"/>
  </cols>
  <sheetData>
    <row r="1" spans="1:63" ht="14.25">
      <c r="A1" s="148"/>
      <c r="B1" s="130"/>
      <c r="C1" s="130"/>
      <c r="D1" s="130"/>
      <c r="E1" s="130"/>
      <c r="F1" s="130"/>
      <c r="G1" s="130"/>
      <c r="H1" s="130"/>
      <c r="I1" s="130"/>
      <c r="J1" s="130"/>
      <c r="K1" s="130"/>
      <c r="L1" s="130"/>
      <c r="M1" s="130"/>
      <c r="N1" s="130"/>
      <c r="O1" s="130"/>
      <c r="P1" s="130"/>
      <c r="Q1" s="130"/>
      <c r="R1" s="130"/>
      <c r="S1" s="130"/>
      <c r="T1" s="130"/>
      <c r="U1" s="130"/>
      <c r="V1" s="130"/>
      <c r="W1" s="130"/>
      <c r="X1" s="130"/>
      <c r="Y1" s="130"/>
      <c r="Z1" s="130"/>
      <c r="AA1" s="244" t="s">
        <v>145</v>
      </c>
      <c r="AB1" s="244"/>
      <c r="AC1" s="244"/>
      <c r="AD1" s="130"/>
      <c r="AE1" s="130"/>
    </row>
    <row r="2" spans="1:63" ht="14.25">
      <c r="A2" s="148"/>
      <c r="B2" s="130"/>
      <c r="C2" s="130"/>
      <c r="D2" s="130"/>
      <c r="E2" s="130"/>
      <c r="F2" s="130"/>
      <c r="G2" s="130"/>
      <c r="H2" s="130"/>
      <c r="I2" s="130"/>
      <c r="J2" s="130"/>
      <c r="K2" s="130"/>
      <c r="L2" s="130"/>
      <c r="M2" s="130"/>
      <c r="N2" s="130"/>
      <c r="O2" s="130"/>
      <c r="P2" s="130"/>
      <c r="Q2" s="130"/>
      <c r="R2" s="130"/>
      <c r="S2" s="130"/>
      <c r="T2" s="130"/>
      <c r="U2" s="130"/>
      <c r="V2" s="130"/>
      <c r="W2" s="130"/>
      <c r="X2" s="130"/>
      <c r="Y2" s="130"/>
      <c r="Z2" s="130"/>
      <c r="AA2" s="141"/>
      <c r="AB2" s="141"/>
      <c r="AC2" s="141"/>
      <c r="AD2" s="130"/>
      <c r="AE2" s="130"/>
    </row>
    <row r="3" spans="1:63" ht="15" customHeight="1">
      <c r="A3" s="149" t="s">
        <v>268</v>
      </c>
      <c r="C3" s="148"/>
      <c r="D3" s="148"/>
      <c r="E3" s="148"/>
      <c r="F3" s="148"/>
      <c r="G3" s="148"/>
      <c r="H3" s="148"/>
      <c r="I3" s="148"/>
      <c r="J3" s="148"/>
      <c r="K3" s="148"/>
      <c r="L3" s="148"/>
      <c r="M3" s="148"/>
      <c r="N3" s="148"/>
      <c r="O3" s="148"/>
      <c r="P3" s="148"/>
      <c r="Q3" s="148"/>
      <c r="R3" s="148"/>
      <c r="S3" s="148"/>
      <c r="T3" s="148"/>
      <c r="U3" s="148"/>
      <c r="V3" s="148"/>
      <c r="W3" s="148"/>
      <c r="X3" s="130"/>
      <c r="Y3" s="130"/>
      <c r="Z3" s="130"/>
      <c r="AA3" s="130"/>
      <c r="AB3" s="130"/>
      <c r="AC3" s="130"/>
      <c r="AD3" s="130"/>
    </row>
    <row r="4" spans="1:63" ht="15" customHeight="1">
      <c r="A4" s="149" t="s">
        <v>269</v>
      </c>
      <c r="C4" s="148"/>
      <c r="D4" s="148"/>
      <c r="E4" s="148"/>
      <c r="F4" s="148"/>
      <c r="G4" s="148"/>
      <c r="H4" s="148"/>
      <c r="I4" s="148"/>
      <c r="J4" s="148"/>
      <c r="K4" s="148"/>
      <c r="L4" s="148"/>
      <c r="M4" s="148"/>
      <c r="N4" s="148"/>
      <c r="O4" s="148"/>
      <c r="P4" s="148"/>
      <c r="Q4" s="148"/>
      <c r="R4" s="148"/>
      <c r="S4" s="148"/>
      <c r="T4" s="148"/>
      <c r="U4" s="148"/>
      <c r="V4" s="148"/>
      <c r="W4" s="148"/>
      <c r="X4" s="130"/>
      <c r="Y4" s="130"/>
      <c r="Z4" s="130"/>
      <c r="AA4" s="130"/>
      <c r="AB4" s="130"/>
      <c r="AC4" s="130"/>
      <c r="AD4" s="130"/>
    </row>
    <row r="5" spans="1:63" ht="5.25" customHeight="1">
      <c r="A5" s="130"/>
      <c r="B5" s="130"/>
      <c r="C5" s="130"/>
      <c r="D5" s="130"/>
      <c r="E5" s="130"/>
      <c r="F5" s="130"/>
      <c r="G5" s="130"/>
      <c r="H5" s="130"/>
      <c r="I5" s="130"/>
      <c r="J5" s="130"/>
      <c r="K5" s="130"/>
      <c r="L5" s="130"/>
      <c r="M5" s="130"/>
      <c r="N5" s="130"/>
      <c r="O5" s="130"/>
      <c r="P5" s="130"/>
      <c r="Q5" s="130"/>
      <c r="R5" s="130"/>
      <c r="S5" s="130"/>
      <c r="T5" s="130"/>
      <c r="U5" s="130"/>
      <c r="V5" s="130"/>
      <c r="W5" s="130"/>
      <c r="X5" s="130"/>
      <c r="Y5" s="130"/>
      <c r="Z5" s="130"/>
      <c r="AA5" s="130"/>
      <c r="AB5" s="130"/>
      <c r="AC5" s="130"/>
      <c r="AD5" s="130"/>
    </row>
    <row r="6" spans="1:63" ht="19.5" customHeight="1">
      <c r="A6" s="130"/>
      <c r="B6" s="361" t="s">
        <v>205</v>
      </c>
      <c r="C6" s="361"/>
      <c r="D6" s="361"/>
      <c r="E6" s="361"/>
      <c r="F6" s="338" t="s">
        <v>146</v>
      </c>
      <c r="G6" s="338"/>
      <c r="H6" s="338"/>
      <c r="I6" s="338"/>
      <c r="J6" s="338"/>
      <c r="K6" s="338"/>
      <c r="L6" s="338"/>
      <c r="M6" s="338"/>
      <c r="N6" s="338"/>
      <c r="O6" s="338"/>
      <c r="P6" s="338"/>
      <c r="Q6" s="338"/>
      <c r="R6" s="361" t="s">
        <v>265</v>
      </c>
      <c r="S6" s="361"/>
      <c r="T6" s="361"/>
      <c r="U6" s="361"/>
      <c r="V6" s="361" t="s">
        <v>1</v>
      </c>
      <c r="W6" s="361"/>
      <c r="X6" s="361"/>
      <c r="Y6" s="361" t="s">
        <v>147</v>
      </c>
      <c r="Z6" s="361"/>
      <c r="AA6" s="361"/>
      <c r="AB6" s="361"/>
      <c r="AC6" s="361"/>
      <c r="AD6" s="361"/>
    </row>
    <row r="7" spans="1:63" ht="33" customHeight="1">
      <c r="A7" s="130"/>
      <c r="B7" s="361"/>
      <c r="C7" s="361"/>
      <c r="D7" s="361"/>
      <c r="E7" s="361"/>
      <c r="F7" s="361" t="s">
        <v>202</v>
      </c>
      <c r="G7" s="361"/>
      <c r="H7" s="361"/>
      <c r="I7" s="361"/>
      <c r="J7" s="361" t="s">
        <v>148</v>
      </c>
      <c r="K7" s="361"/>
      <c r="L7" s="361"/>
      <c r="M7" s="361"/>
      <c r="N7" s="361" t="s">
        <v>149</v>
      </c>
      <c r="O7" s="361"/>
      <c r="P7" s="361"/>
      <c r="Q7" s="361"/>
      <c r="R7" s="361"/>
      <c r="S7" s="361"/>
      <c r="T7" s="361"/>
      <c r="U7" s="361"/>
      <c r="V7" s="361"/>
      <c r="W7" s="361"/>
      <c r="X7" s="361"/>
      <c r="Y7" s="361"/>
      <c r="Z7" s="361"/>
      <c r="AA7" s="361"/>
      <c r="AB7" s="361"/>
      <c r="AC7" s="361"/>
      <c r="AD7" s="361"/>
    </row>
    <row r="8" spans="1:63" ht="35.1" customHeight="1">
      <c r="B8" s="312"/>
      <c r="C8" s="312"/>
      <c r="D8" s="312"/>
      <c r="E8" s="312"/>
      <c r="F8" s="313"/>
      <c r="G8" s="313"/>
      <c r="H8" s="313"/>
      <c r="I8" s="313"/>
      <c r="J8" s="314"/>
      <c r="K8" s="314"/>
      <c r="L8" s="314"/>
      <c r="M8" s="314"/>
      <c r="N8" s="314"/>
      <c r="O8" s="314"/>
      <c r="P8" s="314"/>
      <c r="Q8" s="314"/>
      <c r="R8" s="315"/>
      <c r="S8" s="315"/>
      <c r="T8" s="315"/>
      <c r="U8" s="315"/>
      <c r="V8" s="316"/>
      <c r="W8" s="316"/>
      <c r="X8" s="316"/>
      <c r="Y8" s="316" t="s">
        <v>150</v>
      </c>
      <c r="Z8" s="316"/>
      <c r="AA8" s="316"/>
      <c r="AB8" s="316"/>
      <c r="AC8" s="316"/>
      <c r="AD8" s="316"/>
      <c r="AT8" s="150"/>
      <c r="AU8" s="150"/>
      <c r="AV8" s="150"/>
      <c r="AW8" s="150"/>
      <c r="AX8" s="150"/>
      <c r="AY8" s="150"/>
      <c r="AZ8" s="150"/>
      <c r="BA8" s="150"/>
      <c r="BB8" s="150"/>
      <c r="BC8" s="150"/>
      <c r="BD8" s="150"/>
      <c r="BE8" s="150"/>
      <c r="BF8" s="150"/>
      <c r="BG8" s="150"/>
      <c r="BH8" s="150"/>
      <c r="BI8" s="150"/>
      <c r="BJ8" s="150"/>
      <c r="BK8" s="150"/>
    </row>
    <row r="9" spans="1:63" ht="35.1" customHeight="1">
      <c r="B9" s="312"/>
      <c r="C9" s="312"/>
      <c r="D9" s="312"/>
      <c r="E9" s="312"/>
      <c r="F9" s="313"/>
      <c r="G9" s="313"/>
      <c r="H9" s="313"/>
      <c r="I9" s="313"/>
      <c r="J9" s="314"/>
      <c r="K9" s="314"/>
      <c r="L9" s="314"/>
      <c r="M9" s="314"/>
      <c r="N9" s="314"/>
      <c r="O9" s="314"/>
      <c r="P9" s="314"/>
      <c r="Q9" s="314"/>
      <c r="R9" s="315"/>
      <c r="S9" s="315"/>
      <c r="T9" s="315"/>
      <c r="U9" s="315"/>
      <c r="V9" s="316"/>
      <c r="W9" s="316"/>
      <c r="X9" s="316"/>
      <c r="Y9" s="316" t="s">
        <v>150</v>
      </c>
      <c r="Z9" s="316"/>
      <c r="AA9" s="316"/>
      <c r="AB9" s="316"/>
      <c r="AC9" s="316"/>
      <c r="AD9" s="316"/>
      <c r="AT9" s="150"/>
      <c r="AU9" s="150"/>
      <c r="AV9" s="150"/>
      <c r="AW9" s="150"/>
      <c r="AX9" s="150"/>
      <c r="AY9" s="150"/>
      <c r="AZ9" s="150"/>
      <c r="BA9" s="150"/>
      <c r="BB9" s="150"/>
      <c r="BC9" s="150"/>
      <c r="BD9" s="150"/>
      <c r="BE9" s="150"/>
      <c r="BF9" s="150"/>
      <c r="BG9" s="150"/>
      <c r="BH9" s="150"/>
      <c r="BI9" s="150"/>
      <c r="BJ9" s="150"/>
      <c r="BK9" s="150"/>
    </row>
    <row r="10" spans="1:63" ht="35.1" customHeight="1">
      <c r="B10" s="312"/>
      <c r="C10" s="312"/>
      <c r="D10" s="312"/>
      <c r="E10" s="312"/>
      <c r="F10" s="313"/>
      <c r="G10" s="313"/>
      <c r="H10" s="313"/>
      <c r="I10" s="313"/>
      <c r="J10" s="314"/>
      <c r="K10" s="314"/>
      <c r="L10" s="314"/>
      <c r="M10" s="314"/>
      <c r="N10" s="314"/>
      <c r="O10" s="314"/>
      <c r="P10" s="314"/>
      <c r="Q10" s="314"/>
      <c r="R10" s="315"/>
      <c r="S10" s="315"/>
      <c r="T10" s="315"/>
      <c r="U10" s="315"/>
      <c r="V10" s="316"/>
      <c r="W10" s="316"/>
      <c r="X10" s="316"/>
      <c r="Y10" s="316" t="s">
        <v>150</v>
      </c>
      <c r="Z10" s="316"/>
      <c r="AA10" s="316"/>
      <c r="AB10" s="316"/>
      <c r="AC10" s="316"/>
      <c r="AD10" s="316"/>
    </row>
    <row r="11" spans="1:63" ht="35.1" customHeight="1">
      <c r="B11" s="312"/>
      <c r="C11" s="312"/>
      <c r="D11" s="312"/>
      <c r="E11" s="312"/>
      <c r="F11" s="313"/>
      <c r="G11" s="313"/>
      <c r="H11" s="313"/>
      <c r="I11" s="313"/>
      <c r="J11" s="314"/>
      <c r="K11" s="314"/>
      <c r="L11" s="314"/>
      <c r="M11" s="314"/>
      <c r="N11" s="314"/>
      <c r="O11" s="314"/>
      <c r="P11" s="314"/>
      <c r="Q11" s="314"/>
      <c r="R11" s="315"/>
      <c r="S11" s="315"/>
      <c r="T11" s="315"/>
      <c r="U11" s="315"/>
      <c r="V11" s="316"/>
      <c r="W11" s="316"/>
      <c r="X11" s="316"/>
      <c r="Y11" s="316" t="s">
        <v>150</v>
      </c>
      <c r="Z11" s="316"/>
      <c r="AA11" s="316"/>
      <c r="AB11" s="316"/>
      <c r="AC11" s="316"/>
      <c r="AD11" s="316"/>
    </row>
    <row r="12" spans="1:63" ht="35.1" customHeight="1">
      <c r="B12" s="312"/>
      <c r="C12" s="312"/>
      <c r="D12" s="312"/>
      <c r="E12" s="312"/>
      <c r="F12" s="313"/>
      <c r="G12" s="313"/>
      <c r="H12" s="313"/>
      <c r="I12" s="313"/>
      <c r="J12" s="314"/>
      <c r="K12" s="314"/>
      <c r="L12" s="314"/>
      <c r="M12" s="314"/>
      <c r="N12" s="314"/>
      <c r="O12" s="314"/>
      <c r="P12" s="314"/>
      <c r="Q12" s="314"/>
      <c r="R12" s="315"/>
      <c r="S12" s="315"/>
      <c r="T12" s="315"/>
      <c r="U12" s="315"/>
      <c r="V12" s="316"/>
      <c r="W12" s="316"/>
      <c r="X12" s="316"/>
      <c r="Y12" s="316" t="s">
        <v>150</v>
      </c>
      <c r="Z12" s="316"/>
      <c r="AA12" s="316"/>
      <c r="AB12" s="316"/>
      <c r="AC12" s="316"/>
      <c r="AD12" s="316"/>
    </row>
    <row r="13" spans="1:63" ht="35.1" customHeight="1">
      <c r="B13" s="312"/>
      <c r="C13" s="312"/>
      <c r="D13" s="312"/>
      <c r="E13" s="312"/>
      <c r="F13" s="313"/>
      <c r="G13" s="313"/>
      <c r="H13" s="313"/>
      <c r="I13" s="313"/>
      <c r="J13" s="314"/>
      <c r="K13" s="314"/>
      <c r="L13" s="314"/>
      <c r="M13" s="314"/>
      <c r="N13" s="314"/>
      <c r="O13" s="314"/>
      <c r="P13" s="314"/>
      <c r="Q13" s="314"/>
      <c r="R13" s="315"/>
      <c r="S13" s="315"/>
      <c r="T13" s="315"/>
      <c r="U13" s="315"/>
      <c r="V13" s="316"/>
      <c r="W13" s="316"/>
      <c r="X13" s="316"/>
      <c r="Y13" s="316" t="s">
        <v>150</v>
      </c>
      <c r="Z13" s="316"/>
      <c r="AA13" s="316"/>
      <c r="AB13" s="316"/>
      <c r="AC13" s="316"/>
      <c r="AD13" s="316"/>
    </row>
    <row r="14" spans="1:63" ht="20.100000000000001" customHeight="1">
      <c r="A14" s="130"/>
      <c r="B14" s="317" t="s">
        <v>151</v>
      </c>
      <c r="C14" s="317"/>
      <c r="D14" s="317"/>
      <c r="E14" s="317"/>
      <c r="F14" s="317"/>
      <c r="G14" s="317"/>
      <c r="H14" s="317"/>
      <c r="I14" s="319" t="s">
        <v>152</v>
      </c>
      <c r="J14" s="320"/>
      <c r="K14" s="321"/>
      <c r="L14" s="322"/>
      <c r="M14" s="323"/>
      <c r="N14" s="323"/>
      <c r="O14" s="323"/>
      <c r="P14" s="323"/>
      <c r="Q14" s="323"/>
      <c r="R14" s="323"/>
      <c r="S14" s="323"/>
      <c r="T14" s="323"/>
      <c r="U14" s="323"/>
      <c r="V14" s="323"/>
      <c r="W14" s="323"/>
      <c r="X14" s="323"/>
      <c r="Y14" s="323"/>
      <c r="Z14" s="323"/>
      <c r="AA14" s="323"/>
      <c r="AB14" s="151" t="s">
        <v>153</v>
      </c>
      <c r="AC14" s="151"/>
      <c r="AD14" s="152"/>
    </row>
    <row r="15" spans="1:63" ht="75" customHeight="1">
      <c r="A15" s="130"/>
      <c r="B15" s="318"/>
      <c r="C15" s="318"/>
      <c r="D15" s="318"/>
      <c r="E15" s="318"/>
      <c r="F15" s="318"/>
      <c r="G15" s="318"/>
      <c r="H15" s="318"/>
      <c r="I15" s="324" t="s">
        <v>155</v>
      </c>
      <c r="J15" s="324"/>
      <c r="K15" s="324"/>
      <c r="L15" s="325"/>
      <c r="M15" s="326"/>
      <c r="N15" s="326"/>
      <c r="O15" s="326"/>
      <c r="P15" s="326"/>
      <c r="Q15" s="326"/>
      <c r="R15" s="326"/>
      <c r="S15" s="326"/>
      <c r="T15" s="326"/>
      <c r="U15" s="326"/>
      <c r="V15" s="326"/>
      <c r="W15" s="326"/>
      <c r="X15" s="326"/>
      <c r="Y15" s="326"/>
      <c r="Z15" s="326"/>
      <c r="AA15" s="326"/>
      <c r="AB15" s="326"/>
      <c r="AC15" s="326"/>
      <c r="AD15" s="327"/>
    </row>
    <row r="16" spans="1:63" ht="75" customHeight="1">
      <c r="A16" s="130"/>
      <c r="B16" s="309" t="s">
        <v>295</v>
      </c>
      <c r="C16" s="310"/>
      <c r="D16" s="310"/>
      <c r="E16" s="310"/>
      <c r="F16" s="310"/>
      <c r="G16" s="310"/>
      <c r="H16" s="311"/>
      <c r="I16" s="306"/>
      <c r="J16" s="307"/>
      <c r="K16" s="307"/>
      <c r="L16" s="307"/>
      <c r="M16" s="307"/>
      <c r="N16" s="307"/>
      <c r="O16" s="307"/>
      <c r="P16" s="307"/>
      <c r="Q16" s="307"/>
      <c r="R16" s="307"/>
      <c r="S16" s="307"/>
      <c r="T16" s="307"/>
      <c r="U16" s="307"/>
      <c r="V16" s="307"/>
      <c r="W16" s="307"/>
      <c r="X16" s="307"/>
      <c r="Y16" s="307"/>
      <c r="Z16" s="307"/>
      <c r="AA16" s="307"/>
      <c r="AB16" s="307"/>
      <c r="AC16" s="307"/>
      <c r="AD16" s="308"/>
    </row>
    <row r="17" spans="1:37" ht="31.5" customHeight="1">
      <c r="B17" s="343" t="s">
        <v>156</v>
      </c>
      <c r="C17" s="344"/>
      <c r="D17" s="344"/>
      <c r="E17" s="344"/>
      <c r="F17" s="344"/>
      <c r="G17" s="344"/>
      <c r="H17" s="345"/>
      <c r="I17" s="346"/>
      <c r="J17" s="347"/>
      <c r="K17" s="347"/>
      <c r="L17" s="347"/>
      <c r="M17" s="347"/>
      <c r="N17" s="347"/>
      <c r="O17" s="347"/>
      <c r="P17" s="347"/>
      <c r="Q17" s="347"/>
      <c r="R17" s="347"/>
      <c r="S17" s="347"/>
      <c r="T17" s="347"/>
      <c r="U17" s="347"/>
      <c r="V17" s="347"/>
      <c r="W17" s="347"/>
      <c r="X17" s="347"/>
      <c r="Y17" s="347"/>
      <c r="Z17" s="347"/>
      <c r="AA17" s="347"/>
      <c r="AB17" s="347"/>
      <c r="AC17" s="347"/>
      <c r="AD17" s="348"/>
    </row>
    <row r="18" spans="1:37" ht="17.25" customHeight="1">
      <c r="A18" s="130"/>
      <c r="B18" s="130" t="s">
        <v>165</v>
      </c>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30"/>
      <c r="AA18" s="130"/>
      <c r="AB18" s="130"/>
      <c r="AC18" s="130"/>
      <c r="AD18" s="130"/>
    </row>
    <row r="19" spans="1:37" ht="15" customHeight="1">
      <c r="A19" s="130"/>
      <c r="B19" s="130" t="s">
        <v>266</v>
      </c>
      <c r="C19" s="130"/>
      <c r="D19" s="130"/>
      <c r="E19" s="130"/>
      <c r="F19" s="130"/>
      <c r="G19" s="130"/>
      <c r="H19" s="130"/>
      <c r="I19" s="130"/>
      <c r="J19" s="130"/>
      <c r="K19" s="130"/>
      <c r="L19" s="130"/>
      <c r="M19" s="130"/>
      <c r="N19" s="130"/>
      <c r="O19" s="130"/>
      <c r="P19" s="130"/>
      <c r="Q19" s="130"/>
      <c r="R19" s="130"/>
      <c r="S19" s="130"/>
      <c r="T19" s="130"/>
      <c r="U19" s="130"/>
      <c r="V19" s="130"/>
      <c r="W19" s="130"/>
      <c r="X19" s="130"/>
      <c r="Y19" s="130"/>
      <c r="Z19" s="130"/>
      <c r="AA19" s="130"/>
      <c r="AB19" s="130"/>
      <c r="AC19" s="130"/>
      <c r="AD19" s="130"/>
    </row>
    <row r="20" spans="1:37" ht="15" customHeight="1">
      <c r="A20" s="130"/>
      <c r="B20" s="130" t="s">
        <v>246</v>
      </c>
      <c r="C20" s="130"/>
      <c r="D20" s="130"/>
      <c r="E20" s="130"/>
      <c r="F20" s="130"/>
      <c r="G20" s="130"/>
      <c r="H20" s="130"/>
      <c r="I20" s="130"/>
      <c r="J20" s="130"/>
      <c r="K20" s="130"/>
      <c r="L20" s="130"/>
      <c r="M20" s="130"/>
      <c r="N20" s="130"/>
      <c r="O20" s="130"/>
      <c r="P20" s="130"/>
      <c r="Q20" s="130"/>
      <c r="R20" s="130"/>
      <c r="S20" s="130"/>
      <c r="T20" s="130"/>
      <c r="U20" s="130"/>
      <c r="V20" s="130"/>
      <c r="W20" s="130"/>
      <c r="X20" s="130"/>
      <c r="Y20" s="130"/>
      <c r="Z20" s="130"/>
      <c r="AA20" s="130"/>
      <c r="AB20" s="130"/>
      <c r="AC20" s="130"/>
      <c r="AD20" s="130"/>
    </row>
    <row r="21" spans="1:37" ht="6.75" customHeight="1">
      <c r="A21" s="130"/>
      <c r="B21" s="153"/>
      <c r="C21" s="153"/>
      <c r="D21" s="153"/>
      <c r="E21" s="153"/>
      <c r="F21" s="153"/>
      <c r="G21" s="153"/>
      <c r="H21" s="153"/>
      <c r="I21" s="154"/>
      <c r="J21" s="154"/>
      <c r="K21" s="154"/>
      <c r="L21" s="154"/>
      <c r="M21" s="154"/>
      <c r="N21" s="154"/>
      <c r="O21" s="154"/>
      <c r="P21" s="154"/>
      <c r="Q21" s="154"/>
      <c r="R21" s="154"/>
      <c r="S21" s="154"/>
      <c r="T21" s="154"/>
      <c r="U21" s="154"/>
      <c r="V21" s="154"/>
      <c r="W21" s="154"/>
      <c r="X21" s="154"/>
      <c r="Y21" s="154"/>
      <c r="Z21" s="154"/>
      <c r="AA21" s="154"/>
      <c r="AB21" s="154"/>
      <c r="AC21" s="154"/>
      <c r="AD21" s="154"/>
    </row>
    <row r="22" spans="1:37" ht="6.75" customHeight="1">
      <c r="A22" s="130"/>
      <c r="B22" s="153"/>
      <c r="C22" s="153"/>
      <c r="D22" s="153"/>
      <c r="E22" s="153"/>
      <c r="F22" s="153"/>
      <c r="G22" s="153"/>
      <c r="H22" s="153"/>
      <c r="I22" s="154"/>
      <c r="J22" s="154"/>
      <c r="K22" s="154"/>
      <c r="L22" s="154"/>
      <c r="M22" s="154"/>
      <c r="N22" s="154"/>
      <c r="O22" s="154"/>
      <c r="P22" s="154"/>
      <c r="Q22" s="154"/>
      <c r="R22" s="154"/>
      <c r="S22" s="154"/>
      <c r="T22" s="154"/>
      <c r="U22" s="154"/>
      <c r="V22" s="154"/>
      <c r="W22" s="154"/>
      <c r="X22" s="154"/>
      <c r="Y22" s="154"/>
      <c r="Z22" s="154"/>
      <c r="AA22" s="154"/>
      <c r="AB22" s="154"/>
      <c r="AC22" s="154"/>
      <c r="AD22" s="154"/>
    </row>
    <row r="23" spans="1:37" ht="6.95" customHeight="1">
      <c r="A23" s="130"/>
      <c r="B23" s="130"/>
      <c r="C23" s="141"/>
      <c r="D23" s="141"/>
      <c r="E23" s="141"/>
      <c r="F23" s="141"/>
      <c r="G23" s="141"/>
      <c r="H23" s="141"/>
      <c r="I23" s="141"/>
      <c r="J23" s="141"/>
      <c r="K23" s="142"/>
      <c r="L23" s="142"/>
      <c r="M23" s="141"/>
      <c r="N23" s="143"/>
      <c r="O23" s="143"/>
      <c r="P23" s="143"/>
      <c r="Q23" s="143"/>
      <c r="R23" s="143"/>
      <c r="S23" s="143"/>
      <c r="T23" s="143"/>
      <c r="U23" s="143"/>
      <c r="V23" s="143"/>
      <c r="W23" s="143"/>
      <c r="X23" s="144"/>
      <c r="Y23" s="145"/>
      <c r="Z23" s="145"/>
      <c r="AA23" s="145"/>
      <c r="AB23" s="145"/>
      <c r="AC23" s="130"/>
      <c r="AD23" s="130"/>
      <c r="AE23" s="130"/>
      <c r="AF23" s="130"/>
      <c r="AG23" s="130"/>
      <c r="AH23" s="130"/>
      <c r="AI23" s="130"/>
      <c r="AJ23" s="130"/>
      <c r="AK23" s="130"/>
    </row>
    <row r="24" spans="1:37" ht="7.5" customHeight="1">
      <c r="A24" s="130"/>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row>
    <row r="25" spans="1:37" ht="15" customHeight="1">
      <c r="A25" s="149" t="s">
        <v>157</v>
      </c>
      <c r="C25" s="149"/>
      <c r="D25" s="149"/>
      <c r="E25" s="149"/>
      <c r="F25" s="149"/>
      <c r="G25" s="149"/>
      <c r="H25" s="149"/>
      <c r="I25" s="149"/>
      <c r="J25" s="149"/>
      <c r="K25" s="149"/>
      <c r="L25" s="149"/>
      <c r="M25" s="149"/>
      <c r="N25" s="149"/>
      <c r="O25" s="149"/>
      <c r="P25" s="149"/>
      <c r="Q25" s="149"/>
      <c r="R25" s="149"/>
      <c r="S25" s="149"/>
      <c r="T25" s="149"/>
      <c r="U25" s="149"/>
      <c r="V25" s="149"/>
      <c r="W25" s="149"/>
      <c r="X25" s="130"/>
      <c r="Y25" s="130"/>
      <c r="Z25" s="130"/>
      <c r="AA25" s="130"/>
      <c r="AB25" s="130"/>
      <c r="AC25" s="130"/>
      <c r="AD25" s="130"/>
    </row>
    <row r="26" spans="1:37" ht="5.25" customHeight="1">
      <c r="A26" s="130"/>
      <c r="B26" s="130"/>
      <c r="C26" s="130"/>
      <c r="D26" s="130"/>
      <c r="E26" s="130"/>
      <c r="F26" s="130"/>
      <c r="G26" s="130"/>
      <c r="H26" s="130"/>
      <c r="I26" s="130"/>
      <c r="J26" s="130"/>
      <c r="K26" s="130"/>
      <c r="L26" s="130"/>
      <c r="M26" s="130"/>
      <c r="N26" s="130"/>
      <c r="O26" s="130"/>
      <c r="P26" s="130"/>
      <c r="Q26" s="130"/>
      <c r="R26" s="130"/>
      <c r="S26" s="130"/>
      <c r="T26" s="130"/>
      <c r="U26" s="130"/>
      <c r="V26" s="130"/>
      <c r="W26" s="130"/>
      <c r="X26" s="130"/>
      <c r="Y26" s="130"/>
      <c r="Z26" s="130"/>
      <c r="AA26" s="130"/>
      <c r="AB26" s="130"/>
      <c r="AC26" s="130"/>
      <c r="AD26" s="130"/>
    </row>
    <row r="27" spans="1:37" ht="35.25" customHeight="1">
      <c r="A27" s="130"/>
      <c r="B27" s="349" t="s">
        <v>158</v>
      </c>
      <c r="C27" s="350"/>
      <c r="D27" s="350"/>
      <c r="E27" s="350"/>
      <c r="F27" s="351"/>
      <c r="G27" s="355" t="s">
        <v>159</v>
      </c>
      <c r="H27" s="356"/>
      <c r="I27" s="356"/>
      <c r="J27" s="356"/>
      <c r="K27" s="356"/>
      <c r="L27" s="356"/>
      <c r="M27" s="356"/>
      <c r="N27" s="356"/>
      <c r="O27" s="356"/>
      <c r="P27" s="356"/>
      <c r="Q27" s="356"/>
      <c r="R27" s="356"/>
      <c r="S27" s="356"/>
      <c r="T27" s="356"/>
      <c r="U27" s="356"/>
      <c r="V27" s="356"/>
      <c r="W27" s="356"/>
      <c r="X27" s="356"/>
      <c r="Y27" s="356"/>
      <c r="Z27" s="356"/>
      <c r="AA27" s="356"/>
      <c r="AB27" s="356"/>
      <c r="AC27" s="356"/>
      <c r="AD27" s="357"/>
    </row>
    <row r="28" spans="1:37" ht="54.75" customHeight="1">
      <c r="A28" s="130"/>
      <c r="B28" s="352"/>
      <c r="C28" s="353"/>
      <c r="D28" s="353"/>
      <c r="E28" s="353"/>
      <c r="F28" s="354"/>
      <c r="G28" s="358"/>
      <c r="H28" s="359"/>
      <c r="I28" s="359"/>
      <c r="J28" s="359"/>
      <c r="K28" s="359"/>
      <c r="L28" s="359"/>
      <c r="M28" s="359"/>
      <c r="N28" s="359"/>
      <c r="O28" s="359"/>
      <c r="P28" s="359"/>
      <c r="Q28" s="359"/>
      <c r="R28" s="359"/>
      <c r="S28" s="359"/>
      <c r="T28" s="359"/>
      <c r="U28" s="359"/>
      <c r="V28" s="359"/>
      <c r="W28" s="359"/>
      <c r="X28" s="359"/>
      <c r="Y28" s="359"/>
      <c r="Z28" s="359"/>
      <c r="AA28" s="359"/>
      <c r="AB28" s="359"/>
      <c r="AC28" s="359"/>
      <c r="AD28" s="360"/>
    </row>
    <row r="29" spans="1:37" ht="21.75" customHeight="1">
      <c r="A29" s="130"/>
      <c r="B29" s="328" t="s">
        <v>160</v>
      </c>
      <c r="C29" s="329"/>
      <c r="D29" s="329"/>
      <c r="E29" s="329"/>
      <c r="F29" s="330"/>
      <c r="G29" s="319" t="s">
        <v>161</v>
      </c>
      <c r="H29" s="320"/>
      <c r="I29" s="320"/>
      <c r="J29" s="320"/>
      <c r="K29" s="320"/>
      <c r="L29" s="320"/>
      <c r="M29" s="320"/>
      <c r="N29" s="320"/>
      <c r="O29" s="320"/>
      <c r="P29" s="320"/>
      <c r="Q29" s="320"/>
      <c r="R29" s="320"/>
      <c r="S29" s="320"/>
      <c r="T29" s="320"/>
      <c r="U29" s="320"/>
      <c r="V29" s="320"/>
      <c r="W29" s="320"/>
      <c r="X29" s="320"/>
      <c r="Y29" s="320"/>
      <c r="Z29" s="320"/>
      <c r="AA29" s="320"/>
      <c r="AB29" s="320"/>
      <c r="AC29" s="320"/>
      <c r="AD29" s="321"/>
    </row>
    <row r="30" spans="1:37" ht="54.75" customHeight="1">
      <c r="A30" s="130"/>
      <c r="B30" s="331"/>
      <c r="C30" s="332"/>
      <c r="D30" s="332"/>
      <c r="E30" s="332"/>
      <c r="F30" s="333"/>
      <c r="G30" s="334"/>
      <c r="H30" s="335"/>
      <c r="I30" s="335"/>
      <c r="J30" s="335"/>
      <c r="K30" s="335"/>
      <c r="L30" s="335"/>
      <c r="M30" s="335"/>
      <c r="N30" s="335"/>
      <c r="O30" s="335"/>
      <c r="P30" s="335"/>
      <c r="Q30" s="335"/>
      <c r="R30" s="335"/>
      <c r="S30" s="335"/>
      <c r="T30" s="335"/>
      <c r="U30" s="335"/>
      <c r="V30" s="335"/>
      <c r="W30" s="335"/>
      <c r="X30" s="335"/>
      <c r="Y30" s="335"/>
      <c r="Z30" s="335"/>
      <c r="AA30" s="335"/>
      <c r="AB30" s="335"/>
      <c r="AC30" s="335"/>
      <c r="AD30" s="336"/>
    </row>
    <row r="31" spans="1:37" ht="19.5" customHeight="1">
      <c r="A31" s="130"/>
      <c r="B31" s="337" t="s">
        <v>162</v>
      </c>
      <c r="C31" s="337"/>
      <c r="D31" s="337"/>
      <c r="E31" s="337"/>
      <c r="F31" s="337"/>
      <c r="G31" s="338" t="s">
        <v>163</v>
      </c>
      <c r="H31" s="338"/>
      <c r="I31" s="338"/>
      <c r="J31" s="338"/>
      <c r="K31" s="339"/>
      <c r="L31" s="340"/>
      <c r="M31" s="340"/>
      <c r="N31" s="340"/>
      <c r="O31" s="340"/>
      <c r="P31" s="340"/>
      <c r="Q31" s="340"/>
      <c r="R31" s="340"/>
      <c r="S31" s="340"/>
      <c r="T31" s="340"/>
      <c r="U31" s="340"/>
      <c r="V31" s="340"/>
      <c r="W31" s="340"/>
      <c r="X31" s="340"/>
      <c r="Y31" s="340"/>
      <c r="Z31" s="340"/>
      <c r="AA31" s="340"/>
      <c r="AB31" s="155" t="s">
        <v>153</v>
      </c>
      <c r="AC31" s="155"/>
      <c r="AD31" s="156"/>
    </row>
    <row r="32" spans="1:37" ht="54.75" customHeight="1">
      <c r="A32" s="130"/>
      <c r="B32" s="337"/>
      <c r="C32" s="337"/>
      <c r="D32" s="337"/>
      <c r="E32" s="337"/>
      <c r="F32" s="337"/>
      <c r="G32" s="338" t="s">
        <v>154</v>
      </c>
      <c r="H32" s="338"/>
      <c r="I32" s="338"/>
      <c r="J32" s="338"/>
      <c r="K32" s="341"/>
      <c r="L32" s="342"/>
      <c r="M32" s="342"/>
      <c r="N32" s="342"/>
      <c r="O32" s="342"/>
      <c r="P32" s="342"/>
      <c r="Q32" s="342"/>
      <c r="R32" s="342"/>
      <c r="S32" s="342"/>
      <c r="T32" s="342"/>
      <c r="U32" s="342"/>
      <c r="V32" s="342"/>
      <c r="W32" s="342"/>
      <c r="X32" s="342"/>
      <c r="Y32" s="342"/>
      <c r="Z32" s="342"/>
      <c r="AA32" s="342"/>
      <c r="AB32" s="342"/>
      <c r="AC32" s="342"/>
      <c r="AD32" s="342"/>
    </row>
    <row r="33" spans="1:30">
      <c r="A33" s="130"/>
      <c r="B33" s="130" t="s">
        <v>267</v>
      </c>
      <c r="C33" s="130"/>
      <c r="D33" s="130"/>
      <c r="E33" s="130"/>
      <c r="F33" s="130"/>
      <c r="G33" s="130"/>
      <c r="H33" s="130"/>
      <c r="I33" s="130"/>
      <c r="J33" s="130"/>
      <c r="K33" s="130"/>
      <c r="L33" s="130"/>
      <c r="M33" s="130"/>
      <c r="N33" s="130"/>
      <c r="O33" s="130"/>
      <c r="P33" s="130"/>
      <c r="Q33" s="130"/>
      <c r="R33" s="130"/>
      <c r="S33" s="130"/>
      <c r="T33" s="130"/>
      <c r="U33" s="130"/>
      <c r="V33" s="130"/>
      <c r="W33" s="130"/>
      <c r="X33" s="130"/>
      <c r="Y33" s="130"/>
      <c r="Z33" s="130"/>
      <c r="AA33" s="130"/>
      <c r="AB33" s="130"/>
      <c r="AC33" s="130"/>
      <c r="AD33" s="130"/>
    </row>
    <row r="34" spans="1:30">
      <c r="A34" s="130"/>
      <c r="B34" s="130"/>
      <c r="C34" s="130"/>
      <c r="D34" s="130"/>
      <c r="E34" s="130"/>
      <c r="F34" s="130"/>
      <c r="G34" s="130"/>
      <c r="H34" s="130"/>
      <c r="I34" s="130"/>
      <c r="J34" s="130"/>
      <c r="K34" s="130"/>
      <c r="L34" s="130"/>
      <c r="M34" s="130"/>
      <c r="N34" s="130"/>
      <c r="O34" s="130"/>
      <c r="P34" s="130"/>
      <c r="Q34" s="130"/>
      <c r="R34" s="130"/>
      <c r="S34" s="130"/>
      <c r="T34" s="130"/>
      <c r="U34" s="130"/>
      <c r="V34" s="130"/>
      <c r="W34" s="130"/>
      <c r="X34" s="130"/>
      <c r="Y34" s="130"/>
      <c r="Z34" s="130"/>
      <c r="AA34" s="130"/>
      <c r="AB34" s="130"/>
      <c r="AC34" s="130"/>
      <c r="AD34" s="130"/>
    </row>
  </sheetData>
  <mergeCells count="71">
    <mergeCell ref="V12:X12"/>
    <mergeCell ref="Y12:AD12"/>
    <mergeCell ref="B12:E12"/>
    <mergeCell ref="F12:I12"/>
    <mergeCell ref="J12:M12"/>
    <mergeCell ref="N12:Q12"/>
    <mergeCell ref="R12:U12"/>
    <mergeCell ref="AA1:AC1"/>
    <mergeCell ref="B6:E7"/>
    <mergeCell ref="F6:Q6"/>
    <mergeCell ref="R6:U7"/>
    <mergeCell ref="V6:X7"/>
    <mergeCell ref="Y6:AD7"/>
    <mergeCell ref="F7:I7"/>
    <mergeCell ref="J7:M7"/>
    <mergeCell ref="N7:Q7"/>
    <mergeCell ref="Y8:AD8"/>
    <mergeCell ref="B9:E9"/>
    <mergeCell ref="F9:I9"/>
    <mergeCell ref="J9:M9"/>
    <mergeCell ref="N9:Q9"/>
    <mergeCell ref="R9:U9"/>
    <mergeCell ref="V9:X9"/>
    <mergeCell ref="Y9:AD9"/>
    <mergeCell ref="B8:E8"/>
    <mergeCell ref="F8:I8"/>
    <mergeCell ref="J8:M8"/>
    <mergeCell ref="N8:Q8"/>
    <mergeCell ref="R8:U8"/>
    <mergeCell ref="V8:X8"/>
    <mergeCell ref="Y10:AD10"/>
    <mergeCell ref="B11:E11"/>
    <mergeCell ref="F11:I11"/>
    <mergeCell ref="J11:M11"/>
    <mergeCell ref="N11:Q11"/>
    <mergeCell ref="R11:U11"/>
    <mergeCell ref="V11:X11"/>
    <mergeCell ref="Y11:AD11"/>
    <mergeCell ref="B10:E10"/>
    <mergeCell ref="F10:I10"/>
    <mergeCell ref="J10:M10"/>
    <mergeCell ref="N10:Q10"/>
    <mergeCell ref="R10:U10"/>
    <mergeCell ref="V10:X10"/>
    <mergeCell ref="B17:H17"/>
    <mergeCell ref="I17:AD17"/>
    <mergeCell ref="B27:F28"/>
    <mergeCell ref="G27:AD27"/>
    <mergeCell ref="G28:AD28"/>
    <mergeCell ref="B29:F30"/>
    <mergeCell ref="G29:AD29"/>
    <mergeCell ref="G30:AD30"/>
    <mergeCell ref="B31:F32"/>
    <mergeCell ref="G31:J31"/>
    <mergeCell ref="K31:AA31"/>
    <mergeCell ref="G32:J32"/>
    <mergeCell ref="K32:AD32"/>
    <mergeCell ref="I16:AD16"/>
    <mergeCell ref="B16:H16"/>
    <mergeCell ref="B13:E13"/>
    <mergeCell ref="F13:I13"/>
    <mergeCell ref="J13:M13"/>
    <mergeCell ref="N13:Q13"/>
    <mergeCell ref="R13:U13"/>
    <mergeCell ref="V13:X13"/>
    <mergeCell ref="Y13:AD13"/>
    <mergeCell ref="B14:H15"/>
    <mergeCell ref="I14:K14"/>
    <mergeCell ref="L14:AA14"/>
    <mergeCell ref="I15:K15"/>
    <mergeCell ref="L15:AD15"/>
  </mergeCells>
  <phoneticPr fontId="4"/>
  <pageMargins left="0.7" right="0.7" top="0.75" bottom="0.75" header="0.3" footer="0.3"/>
  <pageSetup paperSize="9" scale="75" fitToHeight="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CF018B0-F862-4210-A8A9-BF8CDB034289}">
          <x14:formula1>
            <xm:f>選択肢メニュー!$A$3:$A$4</xm:f>
          </x14:formula1>
          <xm:sqref>B8:E13</xm:sqref>
        </x14:dataValidation>
        <x14:dataValidation type="list" allowBlank="1" showInputMessage="1" showErrorMessage="1" xr:uid="{2B5D363C-DFC2-492B-B79D-108D72591CB1}">
          <x14:formula1>
            <xm:f>選択肢メニュー!$B$3:$B$22</xm:f>
          </x14:formula1>
          <xm:sqref>F8:I13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4E69B-7C61-4E82-BF64-AF1F29252654}">
  <sheetPr>
    <tabColor theme="0" tint="-4.9989318521683403E-2"/>
    <pageSetUpPr fitToPage="1"/>
  </sheetPr>
  <dimension ref="A1:S116"/>
  <sheetViews>
    <sheetView showGridLines="0" view="pageBreakPreview" zoomScale="80" zoomScaleNormal="50" zoomScaleSheetLayoutView="80" workbookViewId="0">
      <selection activeCell="G35" sqref="G35"/>
    </sheetView>
  </sheetViews>
  <sheetFormatPr defaultColWidth="9" defaultRowHeight="13.5"/>
  <cols>
    <col min="1" max="1" width="17.375" style="1" customWidth="1"/>
    <col min="2" max="2" width="20.125" style="1" customWidth="1"/>
    <col min="3" max="3" width="19.875" style="1" customWidth="1"/>
    <col min="4" max="4" width="18.25" style="1" customWidth="1"/>
    <col min="5" max="5" width="18.375" style="1" customWidth="1"/>
    <col min="6" max="6" width="18.25" style="1" customWidth="1"/>
    <col min="7" max="8" width="19.75" style="1" customWidth="1"/>
    <col min="9" max="14" width="9" style="1"/>
    <col min="15" max="20" width="8.625" style="1" customWidth="1"/>
    <col min="21" max="21" width="9.375" style="1" customWidth="1"/>
    <col min="22" max="23" width="14.5" style="1" customWidth="1"/>
    <col min="24" max="16384" width="9" style="1"/>
  </cols>
  <sheetData>
    <row r="1" spans="1:14" ht="18.75" customHeight="1">
      <c r="A1" s="56" t="s">
        <v>96</v>
      </c>
      <c r="B1" s="43"/>
      <c r="C1" s="44"/>
      <c r="D1" s="44"/>
      <c r="E1" s="44"/>
      <c r="F1" s="44"/>
      <c r="G1" s="44"/>
    </row>
    <row r="2" spans="1:14" ht="25.5">
      <c r="A2" s="364" t="s">
        <v>112</v>
      </c>
      <c r="B2" s="364"/>
      <c r="C2" s="364"/>
      <c r="D2" s="364"/>
      <c r="E2" s="364"/>
      <c r="F2" s="364"/>
      <c r="G2" s="364"/>
      <c r="H2" s="2"/>
    </row>
    <row r="3" spans="1:14" ht="11.25" customHeight="1">
      <c r="A3" s="53"/>
      <c r="B3" s="53"/>
      <c r="C3" s="53"/>
      <c r="D3" s="53"/>
      <c r="E3" s="53"/>
      <c r="F3" s="53"/>
      <c r="G3" s="53"/>
      <c r="H3" s="2"/>
    </row>
    <row r="4" spans="1:14">
      <c r="A4" s="44"/>
      <c r="B4" s="44"/>
      <c r="C4" s="44"/>
      <c r="D4" s="44"/>
      <c r="E4" s="54"/>
      <c r="F4" s="54" t="s">
        <v>0</v>
      </c>
      <c r="G4" s="371" t="str">
        <f>'１号_交付申請書'!X9&amp;""</f>
        <v/>
      </c>
      <c r="H4" s="371"/>
    </row>
    <row r="5" spans="1:14" ht="9" customHeight="1">
      <c r="A5" s="44"/>
      <c r="B5" s="44"/>
      <c r="C5" s="44"/>
      <c r="D5" s="44"/>
      <c r="E5" s="54"/>
      <c r="F5" s="54"/>
      <c r="G5" s="183"/>
      <c r="H5" s="183"/>
    </row>
    <row r="6" spans="1:14">
      <c r="A6" s="44"/>
      <c r="B6" s="44"/>
      <c r="C6" s="44"/>
      <c r="D6" s="44"/>
      <c r="E6" s="54"/>
      <c r="F6" s="54" t="s">
        <v>8</v>
      </c>
      <c r="G6" s="372"/>
      <c r="H6" s="372"/>
    </row>
    <row r="7" spans="1:14" ht="9" customHeight="1">
      <c r="A7" s="44"/>
      <c r="B7" s="44"/>
      <c r="C7" s="44"/>
      <c r="D7" s="44"/>
      <c r="E7" s="54"/>
      <c r="F7" s="54"/>
      <c r="G7" s="183"/>
      <c r="H7" s="183"/>
    </row>
    <row r="8" spans="1:14" ht="14.25">
      <c r="A8" s="55"/>
      <c r="B8" s="55"/>
      <c r="C8" s="55"/>
      <c r="D8" s="55"/>
      <c r="E8" s="54"/>
      <c r="F8" s="54" t="s">
        <v>270</v>
      </c>
      <c r="G8" s="372"/>
      <c r="H8" s="372"/>
    </row>
    <row r="9" spans="1:14" ht="17.25">
      <c r="A9" s="201" t="s">
        <v>217</v>
      </c>
      <c r="B9" s="55"/>
      <c r="C9" s="55"/>
      <c r="D9" s="55"/>
      <c r="E9" s="44"/>
      <c r="F9" s="44"/>
      <c r="G9" s="44"/>
    </row>
    <row r="10" spans="1:14" ht="34.5" customHeight="1">
      <c r="A10" s="365" t="s">
        <v>205</v>
      </c>
      <c r="B10" s="365" t="s">
        <v>99</v>
      </c>
      <c r="C10" s="117" t="s">
        <v>50</v>
      </c>
      <c r="D10" s="365" t="s">
        <v>1</v>
      </c>
      <c r="E10" s="365" t="s">
        <v>7</v>
      </c>
      <c r="F10" s="367" t="s">
        <v>271</v>
      </c>
      <c r="G10" s="365" t="s">
        <v>98</v>
      </c>
      <c r="H10" s="365" t="s">
        <v>272</v>
      </c>
      <c r="M10" s="57"/>
      <c r="N10" s="57"/>
    </row>
    <row r="11" spans="1:14" ht="15.75" customHeight="1">
      <c r="A11" s="366"/>
      <c r="B11" s="366"/>
      <c r="C11" s="369" t="s">
        <v>51</v>
      </c>
      <c r="D11" s="366"/>
      <c r="E11" s="366"/>
      <c r="F11" s="368"/>
      <c r="G11" s="366"/>
      <c r="H11" s="366"/>
    </row>
    <row r="12" spans="1:14" ht="14.25">
      <c r="A12" s="52"/>
      <c r="B12" s="52"/>
      <c r="C12" s="370"/>
      <c r="D12" s="48" t="s">
        <v>74</v>
      </c>
      <c r="E12" s="48" t="s">
        <v>2</v>
      </c>
      <c r="F12" s="114" t="s">
        <v>3</v>
      </c>
      <c r="G12" s="48" t="s">
        <v>218</v>
      </c>
      <c r="H12" s="48" t="s">
        <v>4</v>
      </c>
    </row>
    <row r="13" spans="1:14" ht="14.25">
      <c r="A13" s="49"/>
      <c r="B13" s="49"/>
      <c r="C13" s="49"/>
      <c r="D13" s="50"/>
      <c r="E13" s="50" t="s">
        <v>5</v>
      </c>
      <c r="F13" s="3" t="s">
        <v>5</v>
      </c>
      <c r="G13" s="50" t="s">
        <v>5</v>
      </c>
      <c r="H13" s="50" t="s">
        <v>5</v>
      </c>
    </row>
    <row r="14" spans="1:14" ht="33.950000000000003" customHeight="1">
      <c r="A14" s="373"/>
      <c r="B14" s="373"/>
      <c r="C14" s="112"/>
      <c r="D14" s="375"/>
      <c r="E14" s="377"/>
      <c r="F14" s="362" cm="1">
        <f t="array" ref="F14">IF(OR(A14="",B14="",C14="",D14="",E14=""), 0,
  IF(AND(B14="介護業務支援（介護ソフト）",$A$32=""), 0,
    IF(A14="介護テクノロジー等の導入支援",
      IF(OR(B14="介護業務支援（介護ソフト）",B14="その他機器（バックオフィスソフト）"),
        IF(OR($C$32="",AND($C$32="②職員数に応じて合計金額が変動する",OR(NOT(ISNUMBER($D$32)),$D$32&lt;=0))), 0, INT(E14*4/5)),
        INT(E14*4/5)),
      IF(AND(A14="介護テクノロジー等のパッケージ型導入支援",
         COUNTIFS($A$14:$A$24,"介護テクノロジー等のパッケージ型導入支援",$B$14:$B$24,"&lt;&gt;",$C$14:$C$24,"&lt;&gt;",$D$14:$D$24,"&lt;&gt;",$E$14:$E$24,"&gt;0")&gt;=2,
         COUNTIFS($A$14:$A$24,"介護テクノロジー等のパッケージ型導入支援",$B$14:$B$24,"介護業務支援*",$C$14:$C$24,"&lt;&gt;",$D$14:$D$24,"&lt;&gt;",$E$14:$E$24,"&gt;0")&gt;=1,
         IF(COUNTIFS($A$14:$A$24,"介護テクノロジー等のパッケージ型導入支援",$B$14:$B$24,"介護業務支援（介護ソフト）")&gt;0, IF($A$32&lt;&gt;"", TRUE, FALSE), TRUE)),
         IF(ROW()=MIN(IF(($A$14:$A$24="介護テクノロジー等のパッケージ型導入支援")*($B$14:$B$24&lt;&gt;"")*($C$14:$C$24&lt;&gt;"")*($D$14:$D$24&lt;&gt;"")*($E$14:$E$24&lt;&gt;""),ROW($A$14:$A$24))),
            INT(SUMIFS($E$14:$E$24,$A$14:$A$24,"介護テクノロジー等のパッケージ型導入支援",$B$14:$B$24,"&lt;&gt;",$C$14:$C$24,"&lt;&gt;",$D$14:$D$24,"&lt;&gt;",$E$14:$E$24,"&gt;0")*4/5), 0),
         0)
    )
  )
)</f>
        <v>0</v>
      </c>
      <c r="G14" s="379" cm="1">
        <f t="array" ref="G14">IF(OR(A14="",B14="",C14="",D14="",E14=""), 0,
  IF(AND(B14="介護業務支援（介護ソフト）",$A$32=""), 0,
    IF(AND(A14="介護テクノロジー等のパッケージ型導入支援",
       COUNTIFS($A$14:$A$24,"介護テクノロジー等のパッケージ型導入支援",$B$14:$B$24,"&lt;&gt;",$C$14:$C$24,"&lt;&gt;",$D$14:$D$24,"&lt;&gt;",$E$14:$E$24,"&gt;0")&gt;=2,
       COUNTIFS($A$14:$A$24,"介護テクノロジー等のパッケージ型導入支援",$B$14:$B$24,"介護業務支援*",$C$14:$C$24,"&lt;&gt;",$D$14:$D$24,"&lt;&gt;",$E$14:$E$24,"&gt;0")&gt;=1,
       IF(COUNTIFS($A$14:$A$24,"介護テクノロジー等のパッケージ型導入支援",$B$14:$B$24,"介護業務支援（介護ソフト）")&gt;0, IF($A$32&lt;&gt;"", TRUE, FALSE), TRUE)),
       IF(ROW()=MIN(IF(($A$14:$A$24="介護テクノロジー等のパッケージ型導入支援")*($B$14:$B$24&lt;&gt;"")*($C$14:$C$24&lt;&gt;"")*($D$14:$D$24&lt;&gt;"")*($E$14:$E$24&lt;&gt;""),ROW($A$14:$A$24))),
          4000000 + IF(AND(COUNTIFS($A$14:$A$24,"介護テクノロジー等のパッケージ型導入支援",$B$14:$B$24,"介護業務支援（介護ソフト）")&gt;0,$A$32="含まれている"), 150000, 0), 0),
       IF(A14="介護テクノロジー等の導入支援",
          IF(OR(B14="移乗支援（装着）",B14="移乗支援（非装着）",B14="入浴支援",B14="介護業務支援（インカム）",B14="その他機器（バックオフィスソフト以外）"), D14*1000000,
          IF(OR(B14="介護業務支援（介護ソフト）",B14="その他機器（バックオフィスソフト）"),
             IF(OR($C$32="",AND($C$32="②職員数に応じて合計金額が変動する",OR(NOT(ISNUMBER($D$32)),$D$32&lt;=0))), 0,
                IF($C$32="①職員数に応じて合計金額が変動しない", 2500000,
                   IF($D$32&lt;=10,1000000,IF($D$32&lt;=20,1500000,IF($D$32&lt;=30,2000000,2500000))))
                + IF(AND(B14="介護業務支援（介護ソフト）",$A$32="含まれている"), 150000, 0)
                + IF($E$32="実施する", 50000, 0)),
             D14*300000)),
          0)
    )
  )
)</f>
        <v>0</v>
      </c>
      <c r="H14" s="362">
        <f>FLOOR(MIN(F14, G14), 1000)</f>
        <v>0</v>
      </c>
    </row>
    <row r="15" spans="1:14" ht="33.75" customHeight="1">
      <c r="A15" s="374"/>
      <c r="B15" s="374"/>
      <c r="C15" s="113"/>
      <c r="D15" s="376"/>
      <c r="E15" s="378"/>
      <c r="F15" s="363"/>
      <c r="G15" s="380"/>
      <c r="H15" s="363"/>
    </row>
    <row r="16" spans="1:14" ht="33.950000000000003" customHeight="1">
      <c r="A16" s="373"/>
      <c r="B16" s="373"/>
      <c r="C16" s="112"/>
      <c r="D16" s="375"/>
      <c r="E16" s="377"/>
      <c r="F16" s="362" cm="1">
        <f t="array" ref="F16">IF(OR(A16="",B16="",C16="",D16="",E16=""), 0,
  IF(AND(B16="介護業務支援（介護ソフト）",$A$32=""), 0,
    IF(A16="介護テクノロジー等の導入支援",
      IF(OR(B16="介護業務支援（介護ソフト）",B16="その他機器（バックオフィスソフト）"),
        IF(OR($C$32="",AND($C$32="②職員数に応じて合計金額が変動する",OR(NOT(ISNUMBER($D$32)),$D$32&lt;=0))), 0, INT(E16*4/5)),
        INT(E16*4/5)),
      IF(AND(A16="介護テクノロジー等のパッケージ型導入支援",
         COUNTIFS($A$14:$A$24,"介護テクノロジー等のパッケージ型導入支援",$B$14:$B$24,"&lt;&gt;",$C$14:$C$24,"&lt;&gt;",$D$14:$D$24,"&lt;&gt;",$E$14:$E$24,"&gt;0")&gt;=2,
         COUNTIFS($A$14:$A$24,"介護テクノロジー等のパッケージ型導入支援",$B$14:$B$24,"介護業務支援*",$C$14:$C$24,"&lt;&gt;",$D$14:$D$24,"&lt;&gt;",$E$14:$E$24,"&gt;0")&gt;=1,
         IF(COUNTIFS($A$14:$A$24,"介護テクノロジー等のパッケージ型導入支援",$B$14:$B$24,"介護業務支援（介護ソフト）")&gt;0, IF($A$32&lt;&gt;"", TRUE, FALSE), TRUE)),
         IF(ROW()=MIN(IF(($A$14:$A$24="介護テクノロジー等のパッケージ型導入支援")*($B$14:$B$24&lt;&gt;"")*($C$14:$C$24&lt;&gt;"")*($D$14:$D$24&lt;&gt;"")*($E$14:$E$24&lt;&gt;""),ROW($A$14:$A$24))),
            INT(SUMIFS($E$14:$E$24,$A$14:$A$24,"介護テクノロジー等のパッケージ型導入支援",$B$14:$B$24,"&lt;&gt;",$C$14:$C$24,"&lt;&gt;",$D$14:$D$24,"&lt;&gt;",$E$14:$E$24,"&gt;0")*4/5), 0),
         0)
    )
  )
)</f>
        <v>0</v>
      </c>
      <c r="G16" s="379" cm="1">
        <f t="array" ref="G16">IF(OR(A16="",B16="",C16="",D16="",E16=""), 0,
  IF(AND(B16="介護業務支援（介護ソフト）",$A$32=""), 0,
    IF(AND(A16="介護テクノロジー等のパッケージ型導入支援",
       COUNTIFS($A$14:$A$24,"介護テクノロジー等のパッケージ型導入支援",$B$14:$B$24,"&lt;&gt;",$C$14:$C$24,"&lt;&gt;",$D$14:$D$24,"&lt;&gt;",$E$14:$E$24,"&gt;0")&gt;=2,
       COUNTIFS($A$14:$A$24,"介護テクノロジー等のパッケージ型導入支援",$B$14:$B$24,"介護業務支援*",$C$14:$C$24,"&lt;&gt;",$D$14:$D$24,"&lt;&gt;",$E$14:$E$24,"&gt;0")&gt;=1,
       IF(COUNTIFS($A$14:$A$24,"介護テクノロジー等のパッケージ型導入支援",$B$14:$B$24,"介護業務支援（介護ソフト）")&gt;0, IF($A$32&lt;&gt;"", TRUE, FALSE), TRUE)),
       IF(ROW()=MIN(IF(($A$14:$A$24="介護テクノロジー等のパッケージ型導入支援")*($B$14:$B$24&lt;&gt;"")*($C$14:$C$24&lt;&gt;"")*($D$14:$D$24&lt;&gt;"")*($E$14:$E$24&lt;&gt;""),ROW($A$14:$A$24))),
          4000000 + IF(AND(COUNTIFS($A$14:$A$24,"介護テクノロジー等のパッケージ型導入支援",$B$14:$B$24,"介護業務支援（介護ソフト）")&gt;0,$A$32="含まれている"), 150000, 0), 0),
       IF(A16="介護テクノロジー等の導入支援",
          IF(OR(B16="移乗支援（装着）",B16="移乗支援（非装着）",B16="入浴支援",B16="介護業務支援（インカム）",B16="その他機器（バックオフィスソフト以外）"), D16*1000000,
          IF(OR(B16="介護業務支援（介護ソフト）",B16="その他機器（バックオフィスソフト）"),
             IF(OR($C$32="",AND($C$32="②職員数に応じて合計金額が変動する",OR(NOT(ISNUMBER($D$32)),$D$32&lt;=0))), 0,
                IF($C$32="①職員数に応じて合計金額が変動しない", 2500000,
                   IF($D$32&lt;=10,1000000,IF($D$32&lt;=20,1500000,IF($D$32&lt;=30,2000000,2500000))))
                + IF(AND(B16="介護業務支援（介護ソフト）",$A$32="含まれている"), 150000, 0)
                + IF($E$32="実施する", 50000, 0)),
             D16*300000)),
          0)
    )
  )
)</f>
        <v>0</v>
      </c>
      <c r="H16" s="362">
        <f t="shared" ref="H16" si="0">FLOOR(MIN(F16, G16), 1000)</f>
        <v>0</v>
      </c>
    </row>
    <row r="17" spans="1:8" ht="33.75" customHeight="1">
      <c r="A17" s="374"/>
      <c r="B17" s="374"/>
      <c r="C17" s="113"/>
      <c r="D17" s="376"/>
      <c r="E17" s="378"/>
      <c r="F17" s="363"/>
      <c r="G17" s="380"/>
      <c r="H17" s="363"/>
    </row>
    <row r="18" spans="1:8" ht="33.950000000000003" customHeight="1">
      <c r="A18" s="373"/>
      <c r="B18" s="373"/>
      <c r="C18" s="112"/>
      <c r="D18" s="375"/>
      <c r="E18" s="377"/>
      <c r="F18" s="362" cm="1">
        <f t="array" ref="F18">IF(OR(A18="",B18="",C18="",D18="",E18=""), 0,
  IF(AND(B18="介護業務支援（介護ソフト）",$A$32=""), 0,
    IF(A18="介護テクノロジー等の導入支援",
      IF(OR(B18="介護業務支援（介護ソフト）",B18="その他機器（バックオフィスソフト）"),
        IF(OR($C$32="",AND($C$32="②職員数に応じて合計金額が変動する",OR(NOT(ISNUMBER($D$32)),$D$32&lt;=0))), 0, INT(E18*4/5)),
        INT(E18*4/5)),
      IF(AND(A18="介護テクノロジー等のパッケージ型導入支援",
         COUNTIFS($A$14:$A$24,"介護テクノロジー等のパッケージ型導入支援",$B$14:$B$24,"&lt;&gt;",$C$14:$C$24,"&lt;&gt;",$D$14:$D$24,"&lt;&gt;",$E$14:$E$24,"&gt;0")&gt;=2,
         COUNTIFS($A$14:$A$24,"介護テクノロジー等のパッケージ型導入支援",$B$14:$B$24,"介護業務支援*",$C$14:$C$24,"&lt;&gt;",$D$14:$D$24,"&lt;&gt;",$E$14:$E$24,"&gt;0")&gt;=1,
         IF(COUNTIFS($A$14:$A$24,"介護テクノロジー等のパッケージ型導入支援",$B$14:$B$24,"介護業務支援（介護ソフト）")&gt;0, IF($A$32&lt;&gt;"", TRUE, FALSE), TRUE)),
         IF(ROW()=MIN(IF(($A$14:$A$24="介護テクノロジー等のパッケージ型導入支援")*($B$14:$B$24&lt;&gt;"")*($C$14:$C$24&lt;&gt;"")*($D$14:$D$24&lt;&gt;"")*($E$14:$E$24&lt;&gt;""),ROW($A$14:$A$24))),
            INT(SUMIFS($E$14:$E$24,$A$14:$A$24,"介護テクノロジー等のパッケージ型導入支援",$B$14:$B$24,"&lt;&gt;",$C$14:$C$24,"&lt;&gt;",$D$14:$D$24,"&lt;&gt;",$E$14:$E$24,"&gt;0")*4/5), 0),
         0)
    )
  )
)</f>
        <v>0</v>
      </c>
      <c r="G18" s="379" cm="1">
        <f t="array" ref="G18">IF(OR(A18="",B18="",C18="",D18="",E18=""), 0,
  IF(AND(B18="介護業務支援（介護ソフト）",$A$32=""), 0,
    IF(AND(A18="介護テクノロジー等のパッケージ型導入支援",
       COUNTIFS($A$14:$A$24,"介護テクノロジー等のパッケージ型導入支援",$B$14:$B$24,"&lt;&gt;",$C$14:$C$24,"&lt;&gt;",$D$14:$D$24,"&lt;&gt;",$E$14:$E$24,"&gt;0")&gt;=2,
       COUNTIFS($A$14:$A$24,"介護テクノロジー等のパッケージ型導入支援",$B$14:$B$24,"介護業務支援*",$C$14:$C$24,"&lt;&gt;",$D$14:$D$24,"&lt;&gt;",$E$14:$E$24,"&gt;0")&gt;=1,
       IF(COUNTIFS($A$14:$A$24,"介護テクノロジー等のパッケージ型導入支援",$B$14:$B$24,"介護業務支援（介護ソフト）")&gt;0, IF($A$32&lt;&gt;"", TRUE, FALSE), TRUE)),
       IF(ROW()=MIN(IF(($A$14:$A$24="介護テクノロジー等のパッケージ型導入支援")*($B$14:$B$24&lt;&gt;"")*($C$14:$C$24&lt;&gt;"")*($D$14:$D$24&lt;&gt;"")*($E$14:$E$24&lt;&gt;""),ROW($A$14:$A$24))),
          4000000 + IF(AND(COUNTIFS($A$14:$A$24,"介護テクノロジー等のパッケージ型導入支援",$B$14:$B$24,"介護業務支援（介護ソフト）")&gt;0,$A$32="含まれている"), 150000, 0), 0),
       IF(A18="介護テクノロジー等の導入支援",
          IF(OR(B18="移乗支援（装着）",B18="移乗支援（非装着）",B18="入浴支援",B18="介護業務支援（インカム）",B18="その他機器（バックオフィスソフト以外）"), D18*1000000,
          IF(OR(B18="介護業務支援（介護ソフト）",B18="その他機器（バックオフィスソフト）"),
             IF(OR($C$32="",AND($C$32="②職員数に応じて合計金額が変動する",OR(NOT(ISNUMBER($D$32)),$D$32&lt;=0))), 0,
                IF($C$32="①職員数に応じて合計金額が変動しない", 2500000,
                   IF($D$32&lt;=10,1000000,IF($D$32&lt;=20,1500000,IF($D$32&lt;=30,2000000,2500000))))
                + IF(AND(B18="介護業務支援（介護ソフト）",$A$32="含まれている"), 150000, 0)
                + IF($E$32="実施する", 50000, 0)),
             D18*300000)),
          0)
    )
  )
)</f>
        <v>0</v>
      </c>
      <c r="H18" s="362">
        <f t="shared" ref="H18" si="1">FLOOR(MIN(F18, G18), 1000)</f>
        <v>0</v>
      </c>
    </row>
    <row r="19" spans="1:8" ht="33.75" customHeight="1">
      <c r="A19" s="374"/>
      <c r="B19" s="374"/>
      <c r="C19" s="113"/>
      <c r="D19" s="376"/>
      <c r="E19" s="378"/>
      <c r="F19" s="363"/>
      <c r="G19" s="380"/>
      <c r="H19" s="363"/>
    </row>
    <row r="20" spans="1:8" ht="33.950000000000003" customHeight="1">
      <c r="A20" s="373"/>
      <c r="B20" s="373"/>
      <c r="C20" s="112"/>
      <c r="D20" s="375"/>
      <c r="E20" s="377"/>
      <c r="F20" s="362" cm="1">
        <f t="array" ref="F20">IF(OR(A20="",B20="",C20="",D20="",E20=""), 0,
  IF(AND(B20="介護業務支援（介護ソフト）",$A$32=""), 0,
    IF(A20="介護テクノロジー等の導入支援",
      IF(OR(B20="介護業務支援（介護ソフト）",B20="その他機器（バックオフィスソフト）"),
        IF(OR($C$32="",AND($C$32="②職員数に応じて合計金額が変動する",OR(NOT(ISNUMBER($D$32)),$D$32&lt;=0))), 0, INT(E20*4/5)),
        INT(E20*4/5)),
      IF(AND(A20="介護テクノロジー等のパッケージ型導入支援",
         COUNTIFS($A$14:$A$24,"介護テクノロジー等のパッケージ型導入支援",$B$14:$B$24,"&lt;&gt;",$C$14:$C$24,"&lt;&gt;",$D$14:$D$24,"&lt;&gt;",$E$14:$E$24,"&gt;0")&gt;=2,
         COUNTIFS($A$14:$A$24,"介護テクノロジー等のパッケージ型導入支援",$B$14:$B$24,"介護業務支援*",$C$14:$C$24,"&lt;&gt;",$D$14:$D$24,"&lt;&gt;",$E$14:$E$24,"&gt;0")&gt;=1,
         IF(COUNTIFS($A$14:$A$24,"介護テクノロジー等のパッケージ型導入支援",$B$14:$B$24,"介護業務支援（介護ソフト）")&gt;0, IF($A$32&lt;&gt;"", TRUE, FALSE), TRUE)),
         IF(ROW()=MIN(IF(($A$14:$A$24="介護テクノロジー等のパッケージ型導入支援")*($B$14:$B$24&lt;&gt;"")*($C$14:$C$24&lt;&gt;"")*($D$14:$D$24&lt;&gt;"")*($E$14:$E$24&lt;&gt;""),ROW($A$14:$A$24))),
            INT(SUMIFS($E$14:$E$24,$A$14:$A$24,"介護テクノロジー等のパッケージ型導入支援",$B$14:$B$24,"&lt;&gt;",$C$14:$C$24,"&lt;&gt;",$D$14:$D$24,"&lt;&gt;",$E$14:$E$24,"&gt;0")*4/5), 0),
         0)
    )
  )
)</f>
        <v>0</v>
      </c>
      <c r="G20" s="379" cm="1">
        <f t="array" ref="G20">IF(OR(A20="",B20="",C20="",D20="",E20=""), 0,
  IF(AND(B20="介護業務支援（介護ソフト）",$A$32=""), 0,
    IF(AND(A20="介護テクノロジー等のパッケージ型導入支援",
       COUNTIFS($A$14:$A$24,"介護テクノロジー等のパッケージ型導入支援",$B$14:$B$24,"&lt;&gt;",$C$14:$C$24,"&lt;&gt;",$D$14:$D$24,"&lt;&gt;",$E$14:$E$24,"&gt;0")&gt;=2,
       COUNTIFS($A$14:$A$24,"介護テクノロジー等のパッケージ型導入支援",$B$14:$B$24,"介護業務支援*",$C$14:$C$24,"&lt;&gt;",$D$14:$D$24,"&lt;&gt;",$E$14:$E$24,"&gt;0")&gt;=1,
       IF(COUNTIFS($A$14:$A$24,"介護テクノロジー等のパッケージ型導入支援",$B$14:$B$24,"介護業務支援（介護ソフト）")&gt;0, IF($A$32&lt;&gt;"", TRUE, FALSE), TRUE)),
       IF(ROW()=MIN(IF(($A$14:$A$24="介護テクノロジー等のパッケージ型導入支援")*($B$14:$B$24&lt;&gt;"")*($C$14:$C$24&lt;&gt;"")*($D$14:$D$24&lt;&gt;"")*($E$14:$E$24&lt;&gt;""),ROW($A$14:$A$24))),
          4000000 + IF(AND(COUNTIFS($A$14:$A$24,"介護テクノロジー等のパッケージ型導入支援",$B$14:$B$24,"介護業務支援（介護ソフト）")&gt;0,$A$32="含まれている"), 150000, 0), 0),
       IF(A20="介護テクノロジー等の導入支援",
          IF(OR(B20="移乗支援（装着）",B20="移乗支援（非装着）",B20="入浴支援",B20="介護業務支援（インカム）",B20="その他機器（バックオフィスソフト以外）"), D20*1000000,
          IF(OR(B20="介護業務支援（介護ソフト）",B20="その他機器（バックオフィスソフト）"),
             IF(OR($C$32="",AND($C$32="②職員数に応じて合計金額が変動する",OR(NOT(ISNUMBER($D$32)),$D$32&lt;=0))), 0,
                IF($C$32="①職員数に応じて合計金額が変動しない", 2500000,
                   IF($D$32&lt;=10,1000000,IF($D$32&lt;=20,1500000,IF($D$32&lt;=30,2000000,2500000))))
                + IF(AND(B20="介護業務支援（介護ソフト）",$A$32="含まれている"), 150000, 0)
                + IF($E$32="実施する", 50000, 0)),
             D20*300000)),
          0)
    )
  )
)</f>
        <v>0</v>
      </c>
      <c r="H20" s="362">
        <f t="shared" ref="H20" si="2">FLOOR(MIN(F20, G20), 1000)</f>
        <v>0</v>
      </c>
    </row>
    <row r="21" spans="1:8" ht="33.75" customHeight="1">
      <c r="A21" s="374"/>
      <c r="B21" s="374"/>
      <c r="C21" s="113"/>
      <c r="D21" s="376"/>
      <c r="E21" s="378"/>
      <c r="F21" s="363"/>
      <c r="G21" s="380"/>
      <c r="H21" s="363"/>
    </row>
    <row r="22" spans="1:8" ht="33.950000000000003" customHeight="1">
      <c r="A22" s="373"/>
      <c r="B22" s="373"/>
      <c r="C22" s="112"/>
      <c r="D22" s="375"/>
      <c r="E22" s="377"/>
      <c r="F22" s="362" cm="1">
        <f t="array" ref="F22">IF(OR(A22="",B22="",C22="",D22="",E22=""), 0,
  IF(AND(B22="介護業務支援（介護ソフト）",$A$32=""), 0,
    IF(A22="介護テクノロジー等の導入支援",
      IF(OR(B22="介護業務支援（介護ソフト）",B22="その他機器（バックオフィスソフト）"),
        IF(OR($C$32="",AND($C$32="②職員数に応じて合計金額が変動する",OR(NOT(ISNUMBER($D$32)),$D$32&lt;=0))), 0, INT(E22*4/5)),
        INT(E22*4/5)),
      IF(AND(A22="介護テクノロジー等のパッケージ型導入支援",
         COUNTIFS($A$14:$A$24,"介護テクノロジー等のパッケージ型導入支援",$B$14:$B$24,"&lt;&gt;",$C$14:$C$24,"&lt;&gt;",$D$14:$D$24,"&lt;&gt;",$E$14:$E$24,"&gt;0")&gt;=2,
         COUNTIFS($A$14:$A$24,"介護テクノロジー等のパッケージ型導入支援",$B$14:$B$24,"介護業務支援*",$C$14:$C$24,"&lt;&gt;",$D$14:$D$24,"&lt;&gt;",$E$14:$E$24,"&gt;0")&gt;=1,
         IF(COUNTIFS($A$14:$A$24,"介護テクノロジー等のパッケージ型導入支援",$B$14:$B$24,"介護業務支援（介護ソフト）")&gt;0, IF($A$32&lt;&gt;"", TRUE, FALSE), TRUE)),
         IF(ROW()=MIN(IF(($A$14:$A$24="介護テクノロジー等のパッケージ型導入支援")*($B$14:$B$24&lt;&gt;"")*($C$14:$C$24&lt;&gt;"")*($D$14:$D$24&lt;&gt;"")*($E$14:$E$24&lt;&gt;""),ROW($A$14:$A$24))),
            INT(SUMIFS($E$14:$E$24,$A$14:$A$24,"介護テクノロジー等のパッケージ型導入支援",$B$14:$B$24,"&lt;&gt;",$C$14:$C$24,"&lt;&gt;",$D$14:$D$24,"&lt;&gt;",$E$14:$E$24,"&gt;0")*4/5), 0),
         0)
    )
  )
)</f>
        <v>0</v>
      </c>
      <c r="G22" s="379" cm="1">
        <f t="array" ref="G22">IF(OR(A22="",B22="",C22="",D22="",E22=""), 0,
  IF(AND(B22="介護業務支援（介護ソフト）",$A$32=""), 0,
    IF(AND(A22="介護テクノロジー等のパッケージ型導入支援",
       COUNTIFS($A$14:$A$24,"介護テクノロジー等のパッケージ型導入支援",$B$14:$B$24,"&lt;&gt;",$C$14:$C$24,"&lt;&gt;",$D$14:$D$24,"&lt;&gt;",$E$14:$E$24,"&gt;0")&gt;=2,
       COUNTIFS($A$14:$A$24,"介護テクノロジー等のパッケージ型導入支援",$B$14:$B$24,"介護業務支援*",$C$14:$C$24,"&lt;&gt;",$D$14:$D$24,"&lt;&gt;",$E$14:$E$24,"&gt;0")&gt;=1,
       IF(COUNTIFS($A$14:$A$24,"介護テクノロジー等のパッケージ型導入支援",$B$14:$B$24,"介護業務支援（介護ソフト）")&gt;0, IF($A$32&lt;&gt;"", TRUE, FALSE), TRUE)),
       IF(ROW()=MIN(IF(($A$14:$A$24="介護テクノロジー等のパッケージ型導入支援")*($B$14:$B$24&lt;&gt;"")*($C$14:$C$24&lt;&gt;"")*($D$14:$D$24&lt;&gt;"")*($E$14:$E$24&lt;&gt;""),ROW($A$14:$A$24))),
          4000000 + IF(AND(COUNTIFS($A$14:$A$24,"介護テクノロジー等のパッケージ型導入支援",$B$14:$B$24,"介護業務支援（介護ソフト）")&gt;0,$A$32="含まれている"), 150000, 0), 0),
       IF(A22="介護テクノロジー等の導入支援",
          IF(OR(B22="移乗支援（装着）",B22="移乗支援（非装着）",B22="入浴支援",B22="介護業務支援（インカム）",B22="その他機器（バックオフィスソフト以外）"), D22*1000000,
          IF(OR(B22="介護業務支援（介護ソフト）",B22="その他機器（バックオフィスソフト）"),
             IF(OR($C$32="",AND($C$32="②職員数に応じて合計金額が変動する",OR(NOT(ISNUMBER($D$32)),$D$32&lt;=0))), 0,
                IF($C$32="①職員数に応じて合計金額が変動しない", 2500000,
                   IF($D$32&lt;=10,1000000,IF($D$32&lt;=20,1500000,IF($D$32&lt;=30,2000000,2500000))))
                + IF(AND(B22="介護業務支援（介護ソフト）",$A$32="含まれている"), 150000, 0)
                + IF($E$32="実施する", 50000, 0)),
             D22*300000)),
          0)
    )
  )
)</f>
        <v>0</v>
      </c>
      <c r="H22" s="362">
        <f>FLOOR(MIN(F22, G22), 1000)</f>
        <v>0</v>
      </c>
    </row>
    <row r="23" spans="1:8" ht="33.75" customHeight="1">
      <c r="A23" s="374"/>
      <c r="B23" s="374"/>
      <c r="C23" s="113"/>
      <c r="D23" s="376"/>
      <c r="E23" s="378"/>
      <c r="F23" s="363"/>
      <c r="G23" s="380"/>
      <c r="H23" s="363"/>
    </row>
    <row r="24" spans="1:8" ht="33.950000000000003" customHeight="1">
      <c r="A24" s="373"/>
      <c r="B24" s="373"/>
      <c r="C24" s="112"/>
      <c r="D24" s="375"/>
      <c r="E24" s="377"/>
      <c r="F24" s="362" cm="1">
        <f t="array" ref="F24">IF(OR(A24="",B24="",C24="",D24="",E24=""), 0,
  IF(AND(B24="介護業務支援（介護ソフト）",$A$32=""), 0,
    IF(A24="介護テクノロジー等の導入支援",
      IF(OR(B24="介護業務支援（介護ソフト）",B24="その他機器（バックオフィスソフト）"),
        IF(OR($C$32="",AND($C$32="②職員数に応じて合計金額が変動する",OR(NOT(ISNUMBER($D$32)),$D$32&lt;=0))), 0, INT(E24*4/5)),
        INT(E24*4/5)),
      IF(AND(A24="介護テクノロジー等のパッケージ型導入支援",
         COUNTIFS($A$14:$A$24,"介護テクノロジー等のパッケージ型導入支援",$B$14:$B$24,"&lt;&gt;",$C$14:$C$24,"&lt;&gt;",$D$14:$D$24,"&lt;&gt;",$E$14:$E$24,"&gt;0")&gt;=2,
         COUNTIFS($A$14:$A$24,"介護テクノロジー等のパッケージ型導入支援",$B$14:$B$24,"介護業務支援*",$C$14:$C$24,"&lt;&gt;",$D$14:$D$24,"&lt;&gt;",$E$14:$E$24,"&gt;0")&gt;=1,
         IF(COUNTIFS($A$14:$A$24,"介護テクノロジー等のパッケージ型導入支援",$B$14:$B$24,"介護業務支援（介護ソフト）")&gt;0, IF($A$32&lt;&gt;"", TRUE, FALSE), TRUE)),
         IF(ROW()=MIN(IF(($A$14:$A$24="介護テクノロジー等のパッケージ型導入支援")*($B$14:$B$24&lt;&gt;"")*($C$14:$C$24&lt;&gt;"")*($D$14:$D$24&lt;&gt;"")*($E$14:$E$24&lt;&gt;""),ROW($A$14:$A$24))),
            INT(SUMIFS($E$14:$E$24,$A$14:$A$24,"介護テクノロジー等のパッケージ型導入支援",$B$14:$B$24,"&lt;&gt;",$C$14:$C$24,"&lt;&gt;",$D$14:$D$24,"&lt;&gt;",$E$14:$E$24,"&gt;0")*4/5), 0),
         0)
    )
  )
)</f>
        <v>0</v>
      </c>
      <c r="G24" s="379" cm="1">
        <f t="array" ref="G24">IF(OR(A24="",B24="",C24="",D24="",E24=""), 0,
  IF(AND(B24="介護業務支援（介護ソフト）",$A$32=""), 0,
    IF(AND(A24="介護テクノロジー等のパッケージ型導入支援",
       COUNTIFS($A$14:$A$24,"介護テクノロジー等のパッケージ型導入支援",$B$14:$B$24,"&lt;&gt;",$C$14:$C$24,"&lt;&gt;",$D$14:$D$24,"&lt;&gt;",$E$14:$E$24,"&gt;0")&gt;=2,
       COUNTIFS($A$14:$A$24,"介護テクノロジー等のパッケージ型導入支援",$B$14:$B$24,"介護業務支援*",$C$14:$C$24,"&lt;&gt;",$D$14:$D$24,"&lt;&gt;",$E$14:$E$24,"&gt;0")&gt;=1,
       IF(COUNTIFS($A$14:$A$24,"介護テクノロジー等のパッケージ型導入支援",$B$14:$B$24,"介護業務支援（介護ソフト）")&gt;0, IF($A$32&lt;&gt;"", TRUE, FALSE), TRUE)),
       IF(ROW()=MIN(IF(($A$14:$A$24="介護テクノロジー等のパッケージ型導入支援")*($B$14:$B$24&lt;&gt;"")*($C$14:$C$24&lt;&gt;"")*($D$14:$D$24&lt;&gt;"")*($E$14:$E$24&lt;&gt;""),ROW($A$14:$A$24))),
          4000000 + IF(AND(COUNTIFS($A$14:$A$24,"介護テクノロジー等のパッケージ型導入支援",$B$14:$B$24,"介護業務支援（介護ソフト）")&gt;0,$A$32="含まれている"), 150000, 0), 0),
       IF(A24="介護テクノロジー等の導入支援",
          IF(OR(B24="移乗支援（装着）",B24="移乗支援（非装着）",B24="入浴支援",B24="介護業務支援（インカム）",B24="その他機器（バックオフィスソフト以外）"), D24*1000000,
          IF(OR(B24="介護業務支援（介護ソフト）",B24="その他機器（バックオフィスソフト）"),
             IF(OR($C$32="",AND($C$32="②職員数に応じて合計金額が変動する",OR(NOT(ISNUMBER($D$32)),$D$32&lt;=0))), 0,
                IF($C$32="①職員数に応じて合計金額が変動しない", 2500000,
                   IF($D$32&lt;=10,1000000,IF($D$32&lt;=20,1500000,IF($D$32&lt;=30,2000000,2500000))))
                + IF(AND(B24="介護業務支援（介護ソフト）",$A$32="含まれている"), 150000, 0)
                + IF($E$32="実施する", 50000, 0)),
             D24*300000)),
          0)
    )
  )
)</f>
        <v>0</v>
      </c>
      <c r="H24" s="362">
        <f t="shared" ref="H24" si="3">FLOOR(MIN(F24, G24), 1000)</f>
        <v>0</v>
      </c>
    </row>
    <row r="25" spans="1:8" ht="33.75" customHeight="1">
      <c r="A25" s="374"/>
      <c r="B25" s="374"/>
      <c r="C25" s="113"/>
      <c r="D25" s="376"/>
      <c r="E25" s="378"/>
      <c r="F25" s="363"/>
      <c r="G25" s="380"/>
      <c r="H25" s="363"/>
    </row>
    <row r="26" spans="1:8" ht="17.25" customHeight="1">
      <c r="A26" s="47"/>
      <c r="B26" s="47"/>
      <c r="C26" s="44"/>
      <c r="D26" s="44"/>
      <c r="E26" s="44"/>
      <c r="F26" s="44"/>
      <c r="G26" s="44"/>
    </row>
    <row r="27" spans="1:8" ht="23.25" customHeight="1">
      <c r="A27" s="384" t="s">
        <v>206</v>
      </c>
      <c r="B27" s="384"/>
      <c r="C27" s="384"/>
      <c r="D27" s="384"/>
      <c r="E27" s="384"/>
      <c r="F27" s="384"/>
      <c r="G27" s="384"/>
    </row>
    <row r="28" spans="1:8" ht="55.5" customHeight="1">
      <c r="A28" s="387" t="s">
        <v>208</v>
      </c>
      <c r="B28" s="388"/>
      <c r="C28" s="385" t="s">
        <v>207</v>
      </c>
      <c r="D28" s="386"/>
      <c r="E28" s="386"/>
      <c r="F28" s="386"/>
      <c r="G28" s="51"/>
    </row>
    <row r="29" spans="1:8" ht="31.5" customHeight="1">
      <c r="A29" s="389"/>
      <c r="B29" s="390"/>
      <c r="C29" s="382" t="s">
        <v>209</v>
      </c>
      <c r="D29" s="383"/>
      <c r="E29" s="383" t="s">
        <v>297</v>
      </c>
      <c r="F29" s="383"/>
      <c r="G29" s="202"/>
    </row>
    <row r="30" spans="1:8" ht="85.5" customHeight="1">
      <c r="A30" s="365" t="s">
        <v>203</v>
      </c>
      <c r="B30" s="394"/>
      <c r="C30" s="203" t="s">
        <v>204</v>
      </c>
      <c r="D30" s="117" t="s">
        <v>273</v>
      </c>
      <c r="E30" s="402" t="s">
        <v>243</v>
      </c>
      <c r="F30" s="403"/>
    </row>
    <row r="31" spans="1:8" ht="22.5" customHeight="1">
      <c r="A31" s="397" t="s">
        <v>219</v>
      </c>
      <c r="B31" s="398"/>
      <c r="C31" s="204" t="s">
        <v>220</v>
      </c>
      <c r="D31" s="205" t="s">
        <v>221</v>
      </c>
      <c r="E31" s="397" t="s">
        <v>222</v>
      </c>
      <c r="F31" s="399"/>
    </row>
    <row r="32" spans="1:8" ht="27.75" customHeight="1">
      <c r="A32" s="395"/>
      <c r="B32" s="396"/>
      <c r="C32" s="189"/>
      <c r="D32" s="173"/>
      <c r="E32" s="404"/>
      <c r="F32" s="405"/>
    </row>
    <row r="33" spans="1:12">
      <c r="A33" s="47"/>
      <c r="B33" s="47"/>
      <c r="C33" s="44"/>
      <c r="D33" s="44"/>
      <c r="E33" s="44"/>
      <c r="F33" s="44"/>
      <c r="G33" s="44"/>
    </row>
    <row r="34" spans="1:12" ht="17.25">
      <c r="A34" s="51" t="s">
        <v>92</v>
      </c>
      <c r="B34" s="47"/>
      <c r="C34" s="44"/>
      <c r="D34" s="44"/>
      <c r="E34" s="44"/>
      <c r="F34" s="44"/>
      <c r="G34" s="44"/>
    </row>
    <row r="35" spans="1:12" ht="57" customHeight="1">
      <c r="A35" s="367" t="s">
        <v>93</v>
      </c>
      <c r="B35" s="172" t="s">
        <v>6</v>
      </c>
      <c r="C35" s="117" t="s">
        <v>274</v>
      </c>
      <c r="D35" s="117" t="s">
        <v>98</v>
      </c>
      <c r="E35" s="117" t="s">
        <v>275</v>
      </c>
    </row>
    <row r="36" spans="1:12" ht="18.75">
      <c r="A36" s="381"/>
      <c r="B36" s="206" t="s">
        <v>223</v>
      </c>
      <c r="C36" s="48" t="s">
        <v>224</v>
      </c>
      <c r="D36" s="48" t="s">
        <v>225</v>
      </c>
      <c r="E36" s="48" t="s">
        <v>226</v>
      </c>
    </row>
    <row r="37" spans="1:12" ht="14.25">
      <c r="A37" s="4"/>
      <c r="B37" s="175" t="s">
        <v>5</v>
      </c>
      <c r="C37" s="50" t="s">
        <v>5</v>
      </c>
      <c r="D37" s="50" t="s">
        <v>5</v>
      </c>
      <c r="E37" s="176" t="s">
        <v>5</v>
      </c>
    </row>
    <row r="38" spans="1:12" ht="50.25" customHeight="1">
      <c r="A38" s="118" t="s">
        <v>94</v>
      </c>
      <c r="B38" s="174"/>
      <c r="C38" s="391">
        <f>ROUNDDOWN((B38+B39)*4/5,-3)</f>
        <v>0</v>
      </c>
      <c r="D38" s="362">
        <v>480000</v>
      </c>
      <c r="E38" s="392">
        <f>FLOOR(MIN(C38, D38), 1000)</f>
        <v>0</v>
      </c>
    </row>
    <row r="39" spans="1:12" ht="53.25" customHeight="1">
      <c r="A39" s="118" t="s">
        <v>95</v>
      </c>
      <c r="B39" s="174"/>
      <c r="C39" s="392"/>
      <c r="D39" s="363"/>
      <c r="E39" s="393"/>
      <c r="L39" s="1" cm="1">
        <f t="array" ref="L39">SUMIFS(H14:H22, A14:A22, "介護テクノロジー等の導入支援", B14:B22, "見守り・コミュニケーション（施設）")
+ SUMIFS(H14:H22, A14:A22, "介護テクノロジー等の導入支援", B14:B22, "見守り・コミュニケーション（在宅）")
+ SUMIFS(H14:H22, A14:A22, "介護テクノロジー等の導入支援", B14:B22, "介護業務支援（インカム）")
+ SUMIFS(H14:H22, A14:A22, "介護テクノロジー等の導入支援", B14:B22, "介護業務支援（介護ソフト）")
+ SUM(IF((A14:A22="介護テクノロジー等のパッケージ型導入支援")*(ROW(A14:A22)=MIN(IF(A14:A22="介護テクノロジー等のパッケージ型導入支援",ROW(A14:A22))))*(COUNTIFS(A14:A22,"介護テクノロジー等のパッケージ型導入支援",B14:B22,"見守り・コミュニケーション（施設）")+COUNTIFS(A14:A22,"介護テクノロジー等のパッケージ型導入支援",B14:B22,"見守り・コミュニケーション（在宅）")+COUNTIFS(A14:A22,"介護テクノロジー等のパッケージ型導入支援",B14:B22,"介護業務支援（インカム）")+COUNTIFS(A14:A22,"介護テクノロジー等のパッケージ型導入支援",B14:B22,"介護業務支援（介護ソフト）")&gt;0), H14:H22, 0))</f>
        <v>0</v>
      </c>
    </row>
    <row r="40" spans="1:12" ht="15" customHeight="1">
      <c r="A40" s="44"/>
      <c r="B40" s="44"/>
      <c r="C40" s="44"/>
      <c r="D40" s="44"/>
      <c r="E40" s="44"/>
      <c r="F40" s="44"/>
      <c r="G40" s="44"/>
    </row>
    <row r="41" spans="1:12" ht="27" customHeight="1" thickBot="1">
      <c r="A41" s="44"/>
      <c r="B41" s="44"/>
      <c r="C41" s="44"/>
      <c r="D41" s="44"/>
      <c r="E41" s="207" t="s">
        <v>244</v>
      </c>
      <c r="F41" s="207"/>
      <c r="G41" s="44"/>
    </row>
    <row r="42" spans="1:12" ht="49.5" customHeight="1">
      <c r="B42" s="46"/>
      <c r="C42" s="46"/>
      <c r="D42" s="46"/>
      <c r="E42" s="170" t="s">
        <v>251</v>
      </c>
      <c r="F42" s="208" t="s">
        <v>249</v>
      </c>
      <c r="G42" s="208" t="s">
        <v>250</v>
      </c>
      <c r="H42" s="170" t="s">
        <v>276</v>
      </c>
    </row>
    <row r="43" spans="1:12" ht="15" thickBot="1">
      <c r="B43" s="44"/>
      <c r="C43" s="44"/>
      <c r="D43" s="44"/>
      <c r="E43" s="171" t="s">
        <v>227</v>
      </c>
      <c r="F43" s="209" t="s">
        <v>228</v>
      </c>
      <c r="G43" s="209" t="s">
        <v>248</v>
      </c>
      <c r="H43" s="171"/>
    </row>
    <row r="44" spans="1:12" ht="14.25">
      <c r="B44" s="44"/>
      <c r="C44" s="44"/>
      <c r="D44" s="44"/>
      <c r="E44" s="177" t="s">
        <v>5</v>
      </c>
      <c r="F44" s="210" t="s">
        <v>5</v>
      </c>
      <c r="G44" s="210" t="s">
        <v>5</v>
      </c>
      <c r="H44" s="177" t="s">
        <v>5</v>
      </c>
    </row>
    <row r="45" spans="1:12" ht="49.5" customHeight="1" thickBot="1">
      <c r="B45" s="46"/>
      <c r="C45" s="46"/>
      <c r="D45" s="46"/>
      <c r="E45" s="211" cm="1">
        <f t="array" ref="E45">SUMIFS(H14:H22, A14:A22, "介護テクノロジー等の導入支援", B14:B22, "見守り・コミュニケーション（施設）")
+ SUMIFS(H14:H22, A14:A22, "介護テクノロジー等の導入支援", B14:B22, "見守り・コミュニケーション（在宅）")
+ SUMIFS(H14:H22, A14:A22, "介護テクノロジー等の導入支援", B14:B22, "介護業務支援（インカム）")
+ SUMIFS(H14:H22, A14:A22, "介護テクノロジー等の導入支援", B14:B22, "介護業務支援（介護ソフト）")
+ SUM(IF((A14:A22="介護テクノロジー等のパッケージ型導入支援")*(ROW(A14:A22)=MIN(IF(A14:A22="介護テクノロジー等のパッケージ型導入支援",ROW(A14:A22))))*(COUNTIFS(A14:A22,"介護テクノロジー等のパッケージ型導入支援",B14:B22,"見守り・コミュニケーション（施設）")+COUNTIFS(A14:A22,"介護テクノロジー等のパッケージ型導入支援",B14:B22,"見守り・コミュニケーション（在宅）")+COUNTIFS(A14:A22,"介護テクノロジー等のパッケージ型導入支援",B14:B22,"介護業務支援（インカム）")+COUNTIFS(A14:A22,"介護テクノロジー等のパッケージ型導入支援",B14:B22,"介護業務支援（介護ソフト）")&gt;0), H14:H22, 0))</f>
        <v>0</v>
      </c>
      <c r="F45" s="178">
        <f>H45-E45-G45</f>
        <v>0</v>
      </c>
      <c r="G45" s="178">
        <f>E38</f>
        <v>0</v>
      </c>
      <c r="H45" s="178">
        <f>SUM(H14:H23)+E38</f>
        <v>0</v>
      </c>
    </row>
    <row r="46" spans="1:12" ht="8.25" customHeight="1">
      <c r="A46" s="400"/>
      <c r="B46" s="400"/>
      <c r="C46" s="400"/>
      <c r="D46" s="400"/>
      <c r="E46" s="116"/>
      <c r="F46" s="44"/>
      <c r="G46" s="44"/>
    </row>
    <row r="47" spans="1:12" ht="14.25" customHeight="1">
      <c r="A47" s="401" t="s">
        <v>97</v>
      </c>
      <c r="B47" s="401"/>
      <c r="C47" s="401"/>
      <c r="D47" s="401"/>
      <c r="E47" s="401"/>
      <c r="F47" s="401"/>
      <c r="G47" s="43"/>
    </row>
    <row r="48" spans="1:12" ht="14.25" customHeight="1">
      <c r="A48" s="401"/>
      <c r="B48" s="401"/>
      <c r="C48" s="401"/>
      <c r="D48" s="401"/>
      <c r="E48" s="401"/>
      <c r="F48" s="401"/>
      <c r="G48" s="43"/>
    </row>
    <row r="49" spans="1:19" ht="14.25" customHeight="1">
      <c r="A49" s="406" t="s">
        <v>75</v>
      </c>
      <c r="B49" s="406"/>
      <c r="C49" s="406"/>
      <c r="D49" s="406"/>
      <c r="E49" s="406"/>
      <c r="F49" s="406"/>
      <c r="G49" s="406"/>
      <c r="S49" s="107"/>
    </row>
    <row r="50" spans="1:19" ht="14.25" customHeight="1">
      <c r="A50" s="406"/>
      <c r="B50" s="406"/>
      <c r="C50" s="406"/>
      <c r="D50" s="406"/>
      <c r="E50" s="406"/>
      <c r="F50" s="406"/>
      <c r="G50" s="406"/>
      <c r="S50" s="107"/>
    </row>
    <row r="51" spans="1:19" ht="14.25" customHeight="1">
      <c r="A51" s="406"/>
      <c r="B51" s="406"/>
      <c r="C51" s="406"/>
      <c r="D51" s="406"/>
      <c r="E51" s="406"/>
      <c r="F51" s="406"/>
      <c r="G51" s="406"/>
      <c r="S51" s="108"/>
    </row>
    <row r="52" spans="1:19" ht="14.25" customHeight="1">
      <c r="A52" s="406"/>
      <c r="B52" s="406"/>
      <c r="C52" s="406"/>
      <c r="D52" s="406"/>
      <c r="E52" s="406"/>
      <c r="F52" s="406"/>
      <c r="G52" s="406"/>
      <c r="S52" s="108"/>
    </row>
    <row r="53" spans="1:19" ht="14.25" customHeight="1">
      <c r="A53" s="406"/>
      <c r="B53" s="406"/>
      <c r="C53" s="406"/>
      <c r="D53" s="406"/>
      <c r="E53" s="406"/>
      <c r="F53" s="406"/>
      <c r="G53" s="406"/>
      <c r="S53" s="108"/>
    </row>
    <row r="54" spans="1:19" ht="21">
      <c r="A54" s="43"/>
      <c r="B54" s="43"/>
      <c r="C54" s="43"/>
      <c r="D54" s="43"/>
      <c r="E54" s="109"/>
      <c r="F54" s="109" t="s">
        <v>0</v>
      </c>
      <c r="G54" s="407" t="str">
        <f>G4</f>
        <v/>
      </c>
      <c r="H54" s="407"/>
      <c r="S54" s="108"/>
    </row>
    <row r="55" spans="1:19" ht="21">
      <c r="A55" s="43"/>
      <c r="B55" s="43"/>
      <c r="C55" s="43"/>
      <c r="D55" s="43"/>
      <c r="E55" s="109"/>
      <c r="F55" s="109"/>
      <c r="G55" s="182"/>
      <c r="H55" s="182"/>
    </row>
    <row r="56" spans="1:19" ht="21">
      <c r="A56" s="43"/>
      <c r="B56" s="43"/>
      <c r="C56" s="43"/>
      <c r="D56" s="43"/>
      <c r="E56" s="109"/>
      <c r="F56" s="109" t="s">
        <v>8</v>
      </c>
      <c r="G56" s="407">
        <f>G6</f>
        <v>0</v>
      </c>
      <c r="H56" s="407"/>
    </row>
    <row r="57" spans="1:19" ht="21">
      <c r="A57" s="43"/>
      <c r="B57" s="43"/>
      <c r="C57" s="43"/>
      <c r="D57" s="43"/>
      <c r="E57" s="109"/>
      <c r="F57" s="109"/>
      <c r="G57" s="182"/>
      <c r="H57" s="182"/>
    </row>
    <row r="58" spans="1:19" ht="21">
      <c r="A58" s="43"/>
      <c r="B58" s="43"/>
      <c r="C58" s="43"/>
      <c r="D58" s="43"/>
      <c r="E58" s="109"/>
      <c r="F58" s="109" t="s">
        <v>270</v>
      </c>
      <c r="G58" s="407">
        <f>G8</f>
        <v>0</v>
      </c>
      <c r="H58" s="407"/>
    </row>
    <row r="59" spans="1:19" ht="14.25">
      <c r="A59" s="43"/>
      <c r="B59" s="43"/>
      <c r="C59" s="43"/>
      <c r="D59" s="43"/>
      <c r="E59" s="43"/>
      <c r="F59" s="43"/>
      <c r="G59" s="43"/>
    </row>
    <row r="60" spans="1:19" ht="19.5" customHeight="1">
      <c r="A60" s="408" t="s">
        <v>76</v>
      </c>
      <c r="B60" s="408"/>
      <c r="C60" s="110"/>
      <c r="D60" s="110"/>
      <c r="E60" s="110"/>
      <c r="F60" s="110"/>
      <c r="G60" s="110"/>
    </row>
    <row r="61" spans="1:19" ht="17.25" customHeight="1">
      <c r="A61" s="408"/>
      <c r="B61" s="408"/>
      <c r="C61" s="110"/>
      <c r="D61" s="110"/>
      <c r="E61" s="110"/>
      <c r="F61" s="110"/>
      <c r="G61" s="110"/>
    </row>
    <row r="62" spans="1:19" ht="10.5" customHeight="1">
      <c r="A62" s="110"/>
      <c r="B62" s="110"/>
      <c r="C62" s="110"/>
      <c r="D62" s="110"/>
      <c r="E62" s="110"/>
      <c r="F62" s="110"/>
      <c r="G62" s="110"/>
    </row>
    <row r="63" spans="1:19" ht="18.75" customHeight="1">
      <c r="A63" s="110"/>
      <c r="B63" s="409" t="s">
        <v>77</v>
      </c>
      <c r="C63" s="409"/>
      <c r="D63" s="409"/>
      <c r="E63" s="409" t="s">
        <v>78</v>
      </c>
      <c r="F63" s="409"/>
      <c r="G63" s="409"/>
    </row>
    <row r="64" spans="1:19" ht="18.75" customHeight="1">
      <c r="A64" s="110"/>
      <c r="B64" s="409"/>
      <c r="C64" s="409"/>
      <c r="D64" s="409"/>
      <c r="E64" s="409"/>
      <c r="F64" s="409"/>
      <c r="G64" s="409"/>
    </row>
    <row r="65" spans="1:7" ht="18.75" customHeight="1">
      <c r="A65" s="110"/>
      <c r="B65" s="409"/>
      <c r="C65" s="409"/>
      <c r="D65" s="409"/>
      <c r="E65" s="409"/>
      <c r="F65" s="409"/>
      <c r="G65" s="409"/>
    </row>
    <row r="66" spans="1:7" ht="18.75" customHeight="1">
      <c r="A66" s="110"/>
      <c r="B66" s="409"/>
      <c r="C66" s="409"/>
      <c r="D66" s="409"/>
      <c r="E66" s="409"/>
      <c r="F66" s="409"/>
      <c r="G66" s="409"/>
    </row>
    <row r="67" spans="1:7" ht="18.75" customHeight="1">
      <c r="A67" s="110"/>
      <c r="B67" s="410" t="s">
        <v>79</v>
      </c>
      <c r="C67" s="410"/>
      <c r="D67" s="410"/>
      <c r="E67" s="412">
        <f>H45</f>
        <v>0</v>
      </c>
      <c r="F67" s="413"/>
      <c r="G67" s="416" t="s">
        <v>80</v>
      </c>
    </row>
    <row r="68" spans="1:7" ht="18.75" customHeight="1">
      <c r="A68" s="110"/>
      <c r="B68" s="410"/>
      <c r="C68" s="410"/>
      <c r="D68" s="410"/>
      <c r="E68" s="414"/>
      <c r="F68" s="415"/>
      <c r="G68" s="417"/>
    </row>
    <row r="69" spans="1:7" ht="18.75" customHeight="1">
      <c r="A69" s="110"/>
      <c r="B69" s="410"/>
      <c r="C69" s="410"/>
      <c r="D69" s="410"/>
      <c r="E69" s="414"/>
      <c r="F69" s="415"/>
      <c r="G69" s="417"/>
    </row>
    <row r="70" spans="1:7" ht="18.75" customHeight="1">
      <c r="A70" s="110"/>
      <c r="B70" s="411"/>
      <c r="C70" s="411"/>
      <c r="D70" s="411"/>
      <c r="E70" s="414"/>
      <c r="F70" s="415"/>
      <c r="G70" s="417"/>
    </row>
    <row r="71" spans="1:7" ht="18.75" customHeight="1">
      <c r="A71" s="110"/>
      <c r="B71" s="418" t="s">
        <v>81</v>
      </c>
      <c r="C71" s="418"/>
      <c r="D71" s="418"/>
      <c r="E71" s="419"/>
      <c r="F71" s="420"/>
      <c r="G71" s="417" t="s">
        <v>80</v>
      </c>
    </row>
    <row r="72" spans="1:7" ht="18.75" customHeight="1">
      <c r="A72" s="110"/>
      <c r="B72" s="410"/>
      <c r="C72" s="410"/>
      <c r="D72" s="410"/>
      <c r="E72" s="419"/>
      <c r="F72" s="420"/>
      <c r="G72" s="417"/>
    </row>
    <row r="73" spans="1:7" ht="18.75" customHeight="1">
      <c r="A73" s="110"/>
      <c r="B73" s="410"/>
      <c r="C73" s="410"/>
      <c r="D73" s="410"/>
      <c r="E73" s="419"/>
      <c r="F73" s="420"/>
      <c r="G73" s="417"/>
    </row>
    <row r="74" spans="1:7" ht="18.75" customHeight="1">
      <c r="A74" s="110"/>
      <c r="B74" s="411"/>
      <c r="C74" s="411"/>
      <c r="D74" s="411"/>
      <c r="E74" s="419"/>
      <c r="F74" s="420"/>
      <c r="G74" s="417"/>
    </row>
    <row r="75" spans="1:7" ht="18.75" customHeight="1">
      <c r="A75" s="110"/>
      <c r="B75" s="418" t="s">
        <v>82</v>
      </c>
      <c r="C75" s="418"/>
      <c r="D75" s="418"/>
      <c r="E75" s="414">
        <f>E83-E67-E71-E79</f>
        <v>0</v>
      </c>
      <c r="F75" s="415"/>
      <c r="G75" s="417" t="s">
        <v>80</v>
      </c>
    </row>
    <row r="76" spans="1:7" ht="18.75" customHeight="1">
      <c r="A76" s="110"/>
      <c r="B76" s="410"/>
      <c r="C76" s="410"/>
      <c r="D76" s="410"/>
      <c r="E76" s="414"/>
      <c r="F76" s="415"/>
      <c r="G76" s="417"/>
    </row>
    <row r="77" spans="1:7" ht="18.75" customHeight="1">
      <c r="A77" s="110"/>
      <c r="B77" s="410"/>
      <c r="C77" s="410"/>
      <c r="D77" s="410"/>
      <c r="E77" s="414"/>
      <c r="F77" s="415"/>
      <c r="G77" s="417"/>
    </row>
    <row r="78" spans="1:7" ht="18.75" customHeight="1">
      <c r="A78" s="110"/>
      <c r="B78" s="411"/>
      <c r="C78" s="411"/>
      <c r="D78" s="411"/>
      <c r="E78" s="414"/>
      <c r="F78" s="415"/>
      <c r="G78" s="417"/>
    </row>
    <row r="79" spans="1:7" ht="18.75" customHeight="1">
      <c r="A79" s="110"/>
      <c r="B79" s="421" t="s">
        <v>83</v>
      </c>
      <c r="C79" s="421"/>
      <c r="D79" s="421"/>
      <c r="E79" s="419"/>
      <c r="F79" s="420"/>
      <c r="G79" s="417" t="s">
        <v>80</v>
      </c>
    </row>
    <row r="80" spans="1:7" ht="18.75" customHeight="1">
      <c r="A80" s="110"/>
      <c r="B80" s="422"/>
      <c r="C80" s="422"/>
      <c r="D80" s="422"/>
      <c r="E80" s="419"/>
      <c r="F80" s="420"/>
      <c r="G80" s="417"/>
    </row>
    <row r="81" spans="1:7" ht="18.75" customHeight="1">
      <c r="A81" s="110"/>
      <c r="B81" s="422"/>
      <c r="C81" s="422"/>
      <c r="D81" s="422"/>
      <c r="E81" s="419"/>
      <c r="F81" s="420"/>
      <c r="G81" s="417"/>
    </row>
    <row r="82" spans="1:7" ht="18.75" customHeight="1" thickBot="1">
      <c r="A82" s="110"/>
      <c r="B82" s="423"/>
      <c r="C82" s="423"/>
      <c r="D82" s="423"/>
      <c r="E82" s="424"/>
      <c r="F82" s="425"/>
      <c r="G82" s="417"/>
    </row>
    <row r="83" spans="1:7" ht="18.75" customHeight="1" thickTop="1">
      <c r="A83" s="110"/>
      <c r="B83" s="426" t="s">
        <v>84</v>
      </c>
      <c r="C83" s="426"/>
      <c r="D83" s="426"/>
      <c r="E83" s="427"/>
      <c r="F83" s="428"/>
      <c r="G83" s="431" t="s">
        <v>277</v>
      </c>
    </row>
    <row r="84" spans="1:7" ht="18.75" customHeight="1">
      <c r="A84" s="110"/>
      <c r="B84" s="409"/>
      <c r="C84" s="409"/>
      <c r="D84" s="409"/>
      <c r="E84" s="419"/>
      <c r="F84" s="420"/>
      <c r="G84" s="417"/>
    </row>
    <row r="85" spans="1:7" ht="18.75" customHeight="1">
      <c r="A85" s="110"/>
      <c r="B85" s="409"/>
      <c r="C85" s="409"/>
      <c r="D85" s="409"/>
      <c r="E85" s="419"/>
      <c r="F85" s="420"/>
      <c r="G85" s="417"/>
    </row>
    <row r="86" spans="1:7" ht="18.75" customHeight="1">
      <c r="A86" s="110"/>
      <c r="B86" s="409"/>
      <c r="C86" s="409"/>
      <c r="D86" s="409"/>
      <c r="E86" s="429"/>
      <c r="F86" s="430"/>
      <c r="G86" s="432"/>
    </row>
    <row r="87" spans="1:7" ht="18.75" customHeight="1">
      <c r="A87" s="110"/>
      <c r="B87" s="110"/>
      <c r="C87" s="110"/>
      <c r="D87" s="110"/>
      <c r="E87" s="110"/>
      <c r="F87" s="110"/>
      <c r="G87" s="110"/>
    </row>
    <row r="88" spans="1:7" ht="18.75" customHeight="1">
      <c r="A88" s="408" t="s">
        <v>85</v>
      </c>
      <c r="B88" s="408"/>
      <c r="C88" s="110"/>
      <c r="D88" s="110"/>
      <c r="E88" s="110"/>
      <c r="F88" s="110"/>
      <c r="G88" s="110"/>
    </row>
    <row r="89" spans="1:7" ht="18.75" customHeight="1">
      <c r="A89" s="408"/>
      <c r="B89" s="408"/>
      <c r="C89" s="110"/>
      <c r="D89" s="110"/>
      <c r="E89" s="110"/>
      <c r="F89" s="110"/>
      <c r="G89" s="110"/>
    </row>
    <row r="90" spans="1:7" ht="10.5" customHeight="1">
      <c r="A90" s="110"/>
      <c r="B90" s="110"/>
      <c r="C90" s="110"/>
      <c r="D90" s="110"/>
      <c r="E90" s="110"/>
      <c r="F90" s="110"/>
      <c r="G90" s="110"/>
    </row>
    <row r="91" spans="1:7" ht="18.75" customHeight="1">
      <c r="A91" s="110"/>
      <c r="B91" s="409" t="s">
        <v>86</v>
      </c>
      <c r="C91" s="409"/>
      <c r="D91" s="409"/>
      <c r="E91" s="409" t="s">
        <v>87</v>
      </c>
      <c r="F91" s="409"/>
      <c r="G91" s="409"/>
    </row>
    <row r="92" spans="1:7" ht="18.75" customHeight="1">
      <c r="A92" s="110"/>
      <c r="B92" s="409"/>
      <c r="C92" s="409"/>
      <c r="D92" s="409"/>
      <c r="E92" s="409"/>
      <c r="F92" s="409"/>
      <c r="G92" s="409"/>
    </row>
    <row r="93" spans="1:7" ht="18.75" customHeight="1">
      <c r="A93" s="110"/>
      <c r="B93" s="409"/>
      <c r="C93" s="409"/>
      <c r="D93" s="409"/>
      <c r="E93" s="409"/>
      <c r="F93" s="409"/>
      <c r="G93" s="409"/>
    </row>
    <row r="94" spans="1:7" ht="18.75" customHeight="1">
      <c r="A94" s="110"/>
      <c r="B94" s="409"/>
      <c r="C94" s="409"/>
      <c r="D94" s="409"/>
      <c r="E94" s="409"/>
      <c r="F94" s="409"/>
      <c r="G94" s="409"/>
    </row>
    <row r="95" spans="1:7" ht="18.75" customHeight="1">
      <c r="A95" s="110"/>
      <c r="B95" s="422" t="s">
        <v>88</v>
      </c>
      <c r="C95" s="422"/>
      <c r="D95" s="422"/>
      <c r="E95" s="419"/>
      <c r="F95" s="420"/>
      <c r="G95" s="417" t="s">
        <v>80</v>
      </c>
    </row>
    <row r="96" spans="1:7" ht="18.75" customHeight="1">
      <c r="A96" s="110"/>
      <c r="B96" s="422"/>
      <c r="C96" s="422"/>
      <c r="D96" s="422"/>
      <c r="E96" s="419"/>
      <c r="F96" s="420"/>
      <c r="G96" s="417"/>
    </row>
    <row r="97" spans="1:7" ht="18.75" customHeight="1">
      <c r="A97" s="110"/>
      <c r="B97" s="422"/>
      <c r="C97" s="422"/>
      <c r="D97" s="422"/>
      <c r="E97" s="419"/>
      <c r="F97" s="420"/>
      <c r="G97" s="417"/>
    </row>
    <row r="98" spans="1:7" ht="18.75" customHeight="1">
      <c r="A98" s="110"/>
      <c r="B98" s="433"/>
      <c r="C98" s="433"/>
      <c r="D98" s="433"/>
      <c r="E98" s="419"/>
      <c r="F98" s="420"/>
      <c r="G98" s="417"/>
    </row>
    <row r="99" spans="1:7" ht="18.75" customHeight="1">
      <c r="A99" s="110"/>
      <c r="B99" s="421" t="s">
        <v>89</v>
      </c>
      <c r="C99" s="421"/>
      <c r="D99" s="421"/>
      <c r="E99" s="419"/>
      <c r="F99" s="420"/>
      <c r="G99" s="417" t="s">
        <v>80</v>
      </c>
    </row>
    <row r="100" spans="1:7" ht="18.75" customHeight="1">
      <c r="A100" s="110"/>
      <c r="B100" s="422"/>
      <c r="C100" s="422"/>
      <c r="D100" s="422"/>
      <c r="E100" s="419"/>
      <c r="F100" s="420"/>
      <c r="G100" s="417"/>
    </row>
    <row r="101" spans="1:7" ht="18.75" customHeight="1">
      <c r="A101" s="110"/>
      <c r="B101" s="422"/>
      <c r="C101" s="422"/>
      <c r="D101" s="422"/>
      <c r="E101" s="419"/>
      <c r="F101" s="420"/>
      <c r="G101" s="417"/>
    </row>
    <row r="102" spans="1:7" ht="18.75" customHeight="1">
      <c r="A102" s="110"/>
      <c r="B102" s="433"/>
      <c r="C102" s="433"/>
      <c r="D102" s="433"/>
      <c r="E102" s="419"/>
      <c r="F102" s="420"/>
      <c r="G102" s="417"/>
    </row>
    <row r="103" spans="1:7" ht="18.75" customHeight="1">
      <c r="A103" s="110"/>
      <c r="B103" s="438"/>
      <c r="C103" s="438"/>
      <c r="D103" s="438"/>
      <c r="E103" s="441"/>
      <c r="F103" s="442"/>
      <c r="G103" s="417" t="s">
        <v>80</v>
      </c>
    </row>
    <row r="104" spans="1:7" ht="18.75" customHeight="1">
      <c r="A104" s="110"/>
      <c r="B104" s="439"/>
      <c r="C104" s="439"/>
      <c r="D104" s="439"/>
      <c r="E104" s="441"/>
      <c r="F104" s="442"/>
      <c r="G104" s="417"/>
    </row>
    <row r="105" spans="1:7" ht="18.75" customHeight="1">
      <c r="A105" s="110"/>
      <c r="B105" s="439"/>
      <c r="C105" s="439"/>
      <c r="D105" s="439"/>
      <c r="E105" s="441"/>
      <c r="F105" s="442"/>
      <c r="G105" s="417"/>
    </row>
    <row r="106" spans="1:7" ht="18.75" customHeight="1">
      <c r="A106" s="110"/>
      <c r="B106" s="440"/>
      <c r="C106" s="440"/>
      <c r="D106" s="440"/>
      <c r="E106" s="441"/>
      <c r="F106" s="442"/>
      <c r="G106" s="417"/>
    </row>
    <row r="107" spans="1:7" ht="31.5" customHeight="1">
      <c r="A107" s="45"/>
      <c r="B107" s="443"/>
      <c r="C107" s="443"/>
      <c r="D107" s="443"/>
      <c r="E107" s="446"/>
      <c r="F107" s="447"/>
      <c r="G107" s="417" t="s">
        <v>80</v>
      </c>
    </row>
    <row r="108" spans="1:7" ht="24" customHeight="1">
      <c r="A108" s="45"/>
      <c r="B108" s="444"/>
      <c r="C108" s="444"/>
      <c r="D108" s="444"/>
      <c r="E108" s="446"/>
      <c r="F108" s="447"/>
      <c r="G108" s="417"/>
    </row>
    <row r="109" spans="1:7">
      <c r="B109" s="444"/>
      <c r="C109" s="444"/>
      <c r="D109" s="444"/>
      <c r="E109" s="446"/>
      <c r="F109" s="447"/>
      <c r="G109" s="417"/>
    </row>
    <row r="110" spans="1:7" ht="14.25" thickBot="1">
      <c r="B110" s="445"/>
      <c r="C110" s="445"/>
      <c r="D110" s="445"/>
      <c r="E110" s="448"/>
      <c r="F110" s="449"/>
      <c r="G110" s="417"/>
    </row>
    <row r="111" spans="1:7" ht="14.25" thickTop="1">
      <c r="B111" s="426" t="s">
        <v>90</v>
      </c>
      <c r="C111" s="426"/>
      <c r="D111" s="426"/>
      <c r="E111" s="434">
        <f>SUM(E95:E102)</f>
        <v>0</v>
      </c>
      <c r="F111" s="435"/>
      <c r="G111" s="431" t="s">
        <v>278</v>
      </c>
    </row>
    <row r="112" spans="1:7">
      <c r="B112" s="409"/>
      <c r="C112" s="409"/>
      <c r="D112" s="409"/>
      <c r="E112" s="414"/>
      <c r="F112" s="415"/>
      <c r="G112" s="417"/>
    </row>
    <row r="113" spans="2:7">
      <c r="B113" s="409"/>
      <c r="C113" s="409"/>
      <c r="D113" s="409"/>
      <c r="E113" s="414"/>
      <c r="F113" s="415"/>
      <c r="G113" s="417"/>
    </row>
    <row r="114" spans="2:7">
      <c r="B114" s="409"/>
      <c r="C114" s="409"/>
      <c r="D114" s="409"/>
      <c r="E114" s="436"/>
      <c r="F114" s="437"/>
      <c r="G114" s="432"/>
    </row>
    <row r="115" spans="2:7" ht="25.5">
      <c r="B115" s="111" t="s">
        <v>91</v>
      </c>
      <c r="C115" s="111"/>
      <c r="D115" s="45"/>
      <c r="E115" s="45"/>
      <c r="F115" s="45"/>
      <c r="G115" s="45"/>
    </row>
    <row r="116" spans="2:7" ht="21">
      <c r="B116" s="45"/>
      <c r="C116" s="45"/>
      <c r="D116" s="45"/>
      <c r="E116" s="45"/>
      <c r="F116" s="45"/>
      <c r="G116" s="45"/>
    </row>
  </sheetData>
  <sheetProtection selectLockedCells="1"/>
  <dataConsolidate/>
  <mergeCells count="111">
    <mergeCell ref="F16:F17"/>
    <mergeCell ref="A14:A15"/>
    <mergeCell ref="A16:A17"/>
    <mergeCell ref="A18:A19"/>
    <mergeCell ref="A20:A21"/>
    <mergeCell ref="A22:A23"/>
    <mergeCell ref="B22:B23"/>
    <mergeCell ref="B20:B21"/>
    <mergeCell ref="D20:D21"/>
    <mergeCell ref="E20:E21"/>
    <mergeCell ref="D22:D23"/>
    <mergeCell ref="E22:E23"/>
    <mergeCell ref="B99:D102"/>
    <mergeCell ref="E99:F102"/>
    <mergeCell ref="G99:G102"/>
    <mergeCell ref="B111:D114"/>
    <mergeCell ref="E111:F114"/>
    <mergeCell ref="G111:G114"/>
    <mergeCell ref="B103:D106"/>
    <mergeCell ref="E103:F106"/>
    <mergeCell ref="G103:G106"/>
    <mergeCell ref="B107:D110"/>
    <mergeCell ref="E107:F110"/>
    <mergeCell ref="G107:G110"/>
    <mergeCell ref="B83:D86"/>
    <mergeCell ref="E83:F86"/>
    <mergeCell ref="G83:G86"/>
    <mergeCell ref="A88:B89"/>
    <mergeCell ref="B91:D94"/>
    <mergeCell ref="E91:G94"/>
    <mergeCell ref="B95:D98"/>
    <mergeCell ref="E95:F98"/>
    <mergeCell ref="G95:G98"/>
    <mergeCell ref="B71:D74"/>
    <mergeCell ref="E71:F74"/>
    <mergeCell ref="G71:G74"/>
    <mergeCell ref="B75:D78"/>
    <mergeCell ref="E75:F78"/>
    <mergeCell ref="G75:G78"/>
    <mergeCell ref="B79:D82"/>
    <mergeCell ref="E79:F82"/>
    <mergeCell ref="G79:G82"/>
    <mergeCell ref="A49:G53"/>
    <mergeCell ref="G54:H54"/>
    <mergeCell ref="G56:H56"/>
    <mergeCell ref="G58:H58"/>
    <mergeCell ref="A60:B61"/>
    <mergeCell ref="B63:D66"/>
    <mergeCell ref="E63:G66"/>
    <mergeCell ref="B67:D70"/>
    <mergeCell ref="E67:F70"/>
    <mergeCell ref="G67:G70"/>
    <mergeCell ref="C38:C39"/>
    <mergeCell ref="D38:D39"/>
    <mergeCell ref="E38:E39"/>
    <mergeCell ref="A30:B30"/>
    <mergeCell ref="A32:B32"/>
    <mergeCell ref="A31:B31"/>
    <mergeCell ref="E31:F31"/>
    <mergeCell ref="A46:D46"/>
    <mergeCell ref="A47:F48"/>
    <mergeCell ref="E30:F30"/>
    <mergeCell ref="E32:F32"/>
    <mergeCell ref="H16:H17"/>
    <mergeCell ref="B18:B19"/>
    <mergeCell ref="D18:D19"/>
    <mergeCell ref="E18:E19"/>
    <mergeCell ref="F18:F19"/>
    <mergeCell ref="G18:G19"/>
    <mergeCell ref="A35:A36"/>
    <mergeCell ref="G22:G23"/>
    <mergeCell ref="H22:H23"/>
    <mergeCell ref="C29:D29"/>
    <mergeCell ref="A27:G27"/>
    <mergeCell ref="F20:F21"/>
    <mergeCell ref="G20:G21"/>
    <mergeCell ref="H20:H21"/>
    <mergeCell ref="C28:F28"/>
    <mergeCell ref="A28:B29"/>
    <mergeCell ref="F22:F23"/>
    <mergeCell ref="A24:A25"/>
    <mergeCell ref="B24:B25"/>
    <mergeCell ref="D24:D25"/>
    <mergeCell ref="E24:E25"/>
    <mergeCell ref="F24:F25"/>
    <mergeCell ref="G24:G25"/>
    <mergeCell ref="E29:F29"/>
    <mergeCell ref="H24:H25"/>
    <mergeCell ref="H14:H15"/>
    <mergeCell ref="A2:G2"/>
    <mergeCell ref="B10:B11"/>
    <mergeCell ref="D10:D11"/>
    <mergeCell ref="E10:E11"/>
    <mergeCell ref="F10:F11"/>
    <mergeCell ref="G10:G11"/>
    <mergeCell ref="H10:H11"/>
    <mergeCell ref="C11:C12"/>
    <mergeCell ref="A10:A11"/>
    <mergeCell ref="G4:H4"/>
    <mergeCell ref="G6:H6"/>
    <mergeCell ref="G8:H8"/>
    <mergeCell ref="B14:B15"/>
    <mergeCell ref="D14:D15"/>
    <mergeCell ref="E14:E15"/>
    <mergeCell ref="F14:F15"/>
    <mergeCell ref="G14:G15"/>
    <mergeCell ref="H18:H19"/>
    <mergeCell ref="B16:B17"/>
    <mergeCell ref="D16:D17"/>
    <mergeCell ref="E16:E17"/>
    <mergeCell ref="G16:G17"/>
  </mergeCells>
  <phoneticPr fontId="4"/>
  <pageMargins left="0.7" right="0.7" top="0.75" bottom="0.75" header="0.3" footer="0.3"/>
  <pageSetup paperSize="9" scale="53" fitToHeight="0" orientation="portrait" cellComments="asDisplayed" r:id="rId1"/>
  <rowBreaks count="1" manualBreakCount="1">
    <brk id="46" max="7" man="1"/>
  </rowBreaks>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10B71B69-A23C-4239-A1BA-B6EF899CDDEE}">
          <x14:formula1>
            <xm:f>選択肢メニュー!$A$3:$A$4</xm:f>
          </x14:formula1>
          <xm:sqref>A14:A25</xm:sqref>
        </x14:dataValidation>
        <x14:dataValidation type="list" allowBlank="1" showInputMessage="1" showErrorMessage="1" xr:uid="{E1C61DBF-1077-4EF0-86F3-68724422AFB1}">
          <x14:formula1>
            <xm:f>選択肢メニュー!$B$3:$B$22</xm:f>
          </x14:formula1>
          <xm:sqref>B14:B25</xm:sqref>
        </x14:dataValidation>
        <x14:dataValidation type="list" allowBlank="1" showInputMessage="1" showErrorMessage="1" xr:uid="{40613E24-D2A2-4877-A9F6-A5EB8696380D}">
          <x14:formula1>
            <xm:f>選択肢メニュー!$C$3:$C$4</xm:f>
          </x14:formula1>
          <xm:sqref>A32:B32</xm:sqref>
        </x14:dataValidation>
        <x14:dataValidation type="list" allowBlank="1" showInputMessage="1" showErrorMessage="1" xr:uid="{AB8ACFF0-E65E-4F48-89CC-64795192B4BF}">
          <x14:formula1>
            <xm:f>選択肢メニュー!$D$3:$D$4</xm:f>
          </x14:formula1>
          <xm:sqref>C32</xm:sqref>
        </x14:dataValidation>
        <x14:dataValidation type="list" allowBlank="1" showInputMessage="1" showErrorMessage="1" xr:uid="{5696EB86-422D-4BE3-848D-C6F1A3F11840}">
          <x14:formula1>
            <xm:f>選択肢メニュー!$E$3:$E$4</xm:f>
          </x14:formula1>
          <xm:sqref>E32:F32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pageSetUpPr fitToPage="1"/>
  </sheetPr>
  <dimension ref="A1:H42"/>
  <sheetViews>
    <sheetView showGridLines="0" view="pageBreakPreview" zoomScale="90" zoomScaleNormal="100" zoomScaleSheetLayoutView="90" workbookViewId="0">
      <selection activeCell="I30" sqref="I30"/>
    </sheetView>
  </sheetViews>
  <sheetFormatPr defaultColWidth="9" defaultRowHeight="13.5"/>
  <cols>
    <col min="1" max="1" width="2.125" style="26" customWidth="1"/>
    <col min="2" max="2" width="13.5" style="26" customWidth="1"/>
    <col min="3" max="3" width="17.125" style="26" customWidth="1"/>
    <col min="4" max="4" width="37.625" style="26" customWidth="1"/>
    <col min="5" max="8" width="4.625" style="26" customWidth="1"/>
    <col min="9" max="16384" width="9" style="26"/>
  </cols>
  <sheetData>
    <row r="1" spans="1:8" ht="17.25">
      <c r="A1" s="24" t="s">
        <v>27</v>
      </c>
      <c r="B1" s="25"/>
      <c r="C1" s="25"/>
      <c r="D1" s="25"/>
      <c r="E1" s="25"/>
      <c r="F1" s="25"/>
      <c r="G1" s="25"/>
      <c r="H1" s="25"/>
    </row>
    <row r="2" spans="1:8" ht="17.25">
      <c r="A2" s="24"/>
      <c r="B2" s="25"/>
      <c r="C2" s="25"/>
      <c r="D2" s="25"/>
      <c r="E2" s="25"/>
      <c r="F2" s="25"/>
      <c r="G2" s="25"/>
      <c r="H2" s="25"/>
    </row>
    <row r="3" spans="1:8" ht="24" customHeight="1">
      <c r="B3" s="27" t="s">
        <v>28</v>
      </c>
      <c r="C3" s="461" t="str">
        <f>'１号_交付申請書'!X9&amp;""</f>
        <v/>
      </c>
      <c r="D3" s="461"/>
    </row>
    <row r="4" spans="1:8" ht="24" customHeight="1"/>
    <row r="5" spans="1:8" ht="18" customHeight="1">
      <c r="B5" s="462" t="s">
        <v>29</v>
      </c>
      <c r="C5" s="28" t="s">
        <v>30</v>
      </c>
      <c r="D5" s="462" t="s">
        <v>31</v>
      </c>
      <c r="E5" s="29" t="s">
        <v>32</v>
      </c>
      <c r="F5" s="30"/>
      <c r="G5" s="30"/>
      <c r="H5" s="31"/>
    </row>
    <row r="6" spans="1:8" ht="18" customHeight="1">
      <c r="B6" s="462"/>
      <c r="C6" s="32" t="s">
        <v>33</v>
      </c>
      <c r="D6" s="462"/>
      <c r="E6" s="33" t="s">
        <v>34</v>
      </c>
      <c r="F6" s="34" t="s">
        <v>10</v>
      </c>
      <c r="G6" s="34" t="s">
        <v>35</v>
      </c>
      <c r="H6" s="35" t="s">
        <v>36</v>
      </c>
    </row>
    <row r="7" spans="1:8" ht="18" customHeight="1">
      <c r="B7" s="451"/>
      <c r="C7" s="36"/>
      <c r="D7" s="453"/>
      <c r="E7" s="455"/>
      <c r="F7" s="457"/>
      <c r="G7" s="457"/>
      <c r="H7" s="459"/>
    </row>
    <row r="8" spans="1:8" ht="18" customHeight="1">
      <c r="B8" s="452"/>
      <c r="C8" s="37"/>
      <c r="D8" s="454"/>
      <c r="E8" s="456"/>
      <c r="F8" s="458"/>
      <c r="G8" s="458"/>
      <c r="H8" s="460"/>
    </row>
    <row r="9" spans="1:8" ht="18" customHeight="1">
      <c r="B9" s="451"/>
      <c r="C9" s="36"/>
      <c r="D9" s="453"/>
      <c r="E9" s="455"/>
      <c r="F9" s="457"/>
      <c r="G9" s="457"/>
      <c r="H9" s="459"/>
    </row>
    <row r="10" spans="1:8" ht="18" customHeight="1">
      <c r="B10" s="452"/>
      <c r="C10" s="37"/>
      <c r="D10" s="454"/>
      <c r="E10" s="456"/>
      <c r="F10" s="458"/>
      <c r="G10" s="458"/>
      <c r="H10" s="460"/>
    </row>
    <row r="11" spans="1:8" ht="18" customHeight="1">
      <c r="B11" s="451"/>
      <c r="C11" s="36"/>
      <c r="D11" s="453"/>
      <c r="E11" s="455"/>
      <c r="F11" s="457"/>
      <c r="G11" s="457"/>
      <c r="H11" s="459"/>
    </row>
    <row r="12" spans="1:8" ht="18" customHeight="1">
      <c r="B12" s="452"/>
      <c r="C12" s="37"/>
      <c r="D12" s="454"/>
      <c r="E12" s="456"/>
      <c r="F12" s="458"/>
      <c r="G12" s="458"/>
      <c r="H12" s="460"/>
    </row>
    <row r="13" spans="1:8" ht="18" customHeight="1">
      <c r="B13" s="451"/>
      <c r="C13" s="36"/>
      <c r="D13" s="453"/>
      <c r="E13" s="455"/>
      <c r="F13" s="457"/>
      <c r="G13" s="457"/>
      <c r="H13" s="459"/>
    </row>
    <row r="14" spans="1:8" ht="18" customHeight="1">
      <c r="B14" s="452"/>
      <c r="C14" s="37"/>
      <c r="D14" s="454"/>
      <c r="E14" s="456"/>
      <c r="F14" s="458"/>
      <c r="G14" s="458"/>
      <c r="H14" s="460"/>
    </row>
    <row r="15" spans="1:8" ht="18" customHeight="1">
      <c r="B15" s="451"/>
      <c r="C15" s="36"/>
      <c r="D15" s="453"/>
      <c r="E15" s="455"/>
      <c r="F15" s="457"/>
      <c r="G15" s="457"/>
      <c r="H15" s="459"/>
    </row>
    <row r="16" spans="1:8" ht="18" customHeight="1">
      <c r="B16" s="452"/>
      <c r="C16" s="37"/>
      <c r="D16" s="454"/>
      <c r="E16" s="456"/>
      <c r="F16" s="458"/>
      <c r="G16" s="458"/>
      <c r="H16" s="460"/>
    </row>
    <row r="17" spans="2:8" ht="18" customHeight="1">
      <c r="B17" s="451"/>
      <c r="C17" s="36"/>
      <c r="D17" s="453"/>
      <c r="E17" s="455"/>
      <c r="F17" s="457"/>
      <c r="G17" s="457"/>
      <c r="H17" s="459"/>
    </row>
    <row r="18" spans="2:8" ht="18" customHeight="1">
      <c r="B18" s="452"/>
      <c r="C18" s="37"/>
      <c r="D18" s="454"/>
      <c r="E18" s="456"/>
      <c r="F18" s="458"/>
      <c r="G18" s="458"/>
      <c r="H18" s="460"/>
    </row>
    <row r="19" spans="2:8" ht="18" customHeight="1">
      <c r="B19" s="451"/>
      <c r="C19" s="36"/>
      <c r="D19" s="453"/>
      <c r="E19" s="455"/>
      <c r="F19" s="457"/>
      <c r="G19" s="457"/>
      <c r="H19" s="459"/>
    </row>
    <row r="20" spans="2:8" ht="18" customHeight="1">
      <c r="B20" s="452"/>
      <c r="C20" s="37"/>
      <c r="D20" s="454"/>
      <c r="E20" s="456"/>
      <c r="F20" s="458"/>
      <c r="G20" s="458"/>
      <c r="H20" s="460"/>
    </row>
    <row r="21" spans="2:8" ht="18" customHeight="1">
      <c r="B21" s="451"/>
      <c r="C21" s="36"/>
      <c r="D21" s="453"/>
      <c r="E21" s="455"/>
      <c r="F21" s="457"/>
      <c r="G21" s="457"/>
      <c r="H21" s="459"/>
    </row>
    <row r="22" spans="2:8" ht="18" customHeight="1">
      <c r="B22" s="452"/>
      <c r="C22" s="37"/>
      <c r="D22" s="454"/>
      <c r="E22" s="456"/>
      <c r="F22" s="458"/>
      <c r="G22" s="458"/>
      <c r="H22" s="460"/>
    </row>
    <row r="23" spans="2:8" ht="18" customHeight="1">
      <c r="B23" s="451"/>
      <c r="C23" s="36"/>
      <c r="D23" s="453"/>
      <c r="E23" s="455"/>
      <c r="F23" s="457"/>
      <c r="G23" s="457"/>
      <c r="H23" s="459"/>
    </row>
    <row r="24" spans="2:8" ht="18" customHeight="1">
      <c r="B24" s="452"/>
      <c r="C24" s="37"/>
      <c r="D24" s="454"/>
      <c r="E24" s="456"/>
      <c r="F24" s="458"/>
      <c r="G24" s="458"/>
      <c r="H24" s="460"/>
    </row>
    <row r="25" spans="2:8" ht="18" customHeight="1">
      <c r="B25" s="451"/>
      <c r="C25" s="36"/>
      <c r="D25" s="453"/>
      <c r="E25" s="455"/>
      <c r="F25" s="457"/>
      <c r="G25" s="457"/>
      <c r="H25" s="459"/>
    </row>
    <row r="26" spans="2:8" ht="18" customHeight="1">
      <c r="B26" s="452"/>
      <c r="C26" s="37"/>
      <c r="D26" s="454"/>
      <c r="E26" s="456"/>
      <c r="F26" s="458"/>
      <c r="G26" s="458"/>
      <c r="H26" s="460"/>
    </row>
    <row r="27" spans="2:8" ht="18" customHeight="1">
      <c r="B27" s="451"/>
      <c r="C27" s="36"/>
      <c r="D27" s="38"/>
      <c r="E27" s="455"/>
      <c r="F27" s="457"/>
      <c r="G27" s="457"/>
      <c r="H27" s="459"/>
    </row>
    <row r="28" spans="2:8" ht="18" customHeight="1">
      <c r="B28" s="452"/>
      <c r="C28" s="37"/>
      <c r="D28" s="39"/>
      <c r="E28" s="456"/>
      <c r="F28" s="458"/>
      <c r="G28" s="458"/>
      <c r="H28" s="460"/>
    </row>
    <row r="29" spans="2:8" ht="18" customHeight="1">
      <c r="B29" s="451"/>
      <c r="C29" s="36"/>
      <c r="D29" s="453"/>
      <c r="E29" s="455"/>
      <c r="F29" s="457"/>
      <c r="G29" s="457"/>
      <c r="H29" s="459"/>
    </row>
    <row r="30" spans="2:8" ht="18" customHeight="1">
      <c r="B30" s="452"/>
      <c r="C30" s="37"/>
      <c r="D30" s="454"/>
      <c r="E30" s="456"/>
      <c r="F30" s="458"/>
      <c r="G30" s="458"/>
      <c r="H30" s="460"/>
    </row>
    <row r="31" spans="2:8" ht="18" customHeight="1">
      <c r="B31" s="451"/>
      <c r="C31" s="36"/>
      <c r="D31" s="453"/>
      <c r="E31" s="455"/>
      <c r="F31" s="457"/>
      <c r="G31" s="457"/>
      <c r="H31" s="459"/>
    </row>
    <row r="32" spans="2:8" ht="18" customHeight="1">
      <c r="B32" s="452"/>
      <c r="C32" s="37"/>
      <c r="D32" s="454"/>
      <c r="E32" s="456"/>
      <c r="F32" s="458"/>
      <c r="G32" s="458"/>
      <c r="H32" s="460"/>
    </row>
    <row r="33" spans="2:8" ht="18" customHeight="1">
      <c r="B33" s="451"/>
      <c r="C33" s="36"/>
      <c r="D33" s="453"/>
      <c r="E33" s="455"/>
      <c r="F33" s="457"/>
      <c r="G33" s="457"/>
      <c r="H33" s="459"/>
    </row>
    <row r="34" spans="2:8" ht="18" customHeight="1">
      <c r="B34" s="452"/>
      <c r="C34" s="37"/>
      <c r="D34" s="454"/>
      <c r="E34" s="456"/>
      <c r="F34" s="458"/>
      <c r="G34" s="458"/>
      <c r="H34" s="460"/>
    </row>
    <row r="35" spans="2:8" ht="18" customHeight="1">
      <c r="B35" s="451"/>
      <c r="C35" s="36"/>
      <c r="D35" s="453"/>
      <c r="E35" s="455"/>
      <c r="F35" s="457"/>
      <c r="G35" s="457"/>
      <c r="H35" s="459"/>
    </row>
    <row r="36" spans="2:8" ht="18" customHeight="1">
      <c r="B36" s="452"/>
      <c r="C36" s="37"/>
      <c r="D36" s="454"/>
      <c r="E36" s="456"/>
      <c r="F36" s="458"/>
      <c r="G36" s="458"/>
      <c r="H36" s="460"/>
    </row>
    <row r="37" spans="2:8" ht="18" customHeight="1">
      <c r="B37" s="451"/>
      <c r="C37" s="36"/>
      <c r="D37" s="453"/>
      <c r="E37" s="455"/>
      <c r="F37" s="457"/>
      <c r="G37" s="457"/>
      <c r="H37" s="459"/>
    </row>
    <row r="38" spans="2:8" ht="18" customHeight="1">
      <c r="B38" s="452"/>
      <c r="C38" s="37"/>
      <c r="D38" s="454"/>
      <c r="E38" s="456"/>
      <c r="F38" s="458"/>
      <c r="G38" s="458"/>
      <c r="H38" s="460"/>
    </row>
    <row r="40" spans="2:8">
      <c r="B40" s="26" t="s">
        <v>37</v>
      </c>
    </row>
    <row r="41" spans="2:8" ht="13.5" customHeight="1">
      <c r="B41" s="450" t="s">
        <v>113</v>
      </c>
      <c r="C41" s="450"/>
      <c r="D41" s="450"/>
      <c r="E41" s="450"/>
      <c r="F41" s="450"/>
      <c r="G41" s="450"/>
      <c r="H41" s="450"/>
    </row>
    <row r="42" spans="2:8">
      <c r="B42" s="26" t="s">
        <v>38</v>
      </c>
    </row>
  </sheetData>
  <sheetProtection formatCells="0" formatColumns="0" formatRows="0" selectLockedCells="1"/>
  <mergeCells count="99">
    <mergeCell ref="C3:D3"/>
    <mergeCell ref="B5:B6"/>
    <mergeCell ref="D5:D6"/>
    <mergeCell ref="B7:B8"/>
    <mergeCell ref="D7:D8"/>
    <mergeCell ref="F7:F8"/>
    <mergeCell ref="G7:G8"/>
    <mergeCell ref="H7:H8"/>
    <mergeCell ref="B9:B10"/>
    <mergeCell ref="D9:D10"/>
    <mergeCell ref="E9:E10"/>
    <mergeCell ref="F9:F10"/>
    <mergeCell ref="G9:G10"/>
    <mergeCell ref="H9:H10"/>
    <mergeCell ref="E7:E8"/>
    <mergeCell ref="H13:H14"/>
    <mergeCell ref="B11:B12"/>
    <mergeCell ref="D11:D12"/>
    <mergeCell ref="E11:E12"/>
    <mergeCell ref="F11:F12"/>
    <mergeCell ref="G11:G12"/>
    <mergeCell ref="H11:H12"/>
    <mergeCell ref="B13:B14"/>
    <mergeCell ref="D13:D14"/>
    <mergeCell ref="E13:E14"/>
    <mergeCell ref="F13:F14"/>
    <mergeCell ref="G13:G14"/>
    <mergeCell ref="H17:H18"/>
    <mergeCell ref="B15:B16"/>
    <mergeCell ref="D15:D16"/>
    <mergeCell ref="E15:E16"/>
    <mergeCell ref="F15:F16"/>
    <mergeCell ref="G15:G16"/>
    <mergeCell ref="H15:H16"/>
    <mergeCell ref="B17:B18"/>
    <mergeCell ref="D17:D18"/>
    <mergeCell ref="E17:E18"/>
    <mergeCell ref="F17:F18"/>
    <mergeCell ref="G17:G18"/>
    <mergeCell ref="H21:H22"/>
    <mergeCell ref="B19:B20"/>
    <mergeCell ref="D19:D20"/>
    <mergeCell ref="E19:E20"/>
    <mergeCell ref="F19:F20"/>
    <mergeCell ref="G19:G20"/>
    <mergeCell ref="H19:H20"/>
    <mergeCell ref="B21:B22"/>
    <mergeCell ref="D21:D22"/>
    <mergeCell ref="E21:E22"/>
    <mergeCell ref="F21:F22"/>
    <mergeCell ref="G21:G22"/>
    <mergeCell ref="H25:H26"/>
    <mergeCell ref="B23:B24"/>
    <mergeCell ref="D23:D24"/>
    <mergeCell ref="E23:E24"/>
    <mergeCell ref="F23:F24"/>
    <mergeCell ref="G23:G24"/>
    <mergeCell ref="H23:H24"/>
    <mergeCell ref="B25:B26"/>
    <mergeCell ref="D25:D26"/>
    <mergeCell ref="E25:E26"/>
    <mergeCell ref="F25:F26"/>
    <mergeCell ref="G25:G26"/>
    <mergeCell ref="B27:B28"/>
    <mergeCell ref="E27:E28"/>
    <mergeCell ref="F27:F28"/>
    <mergeCell ref="G27:G28"/>
    <mergeCell ref="H27:H28"/>
    <mergeCell ref="H29:H30"/>
    <mergeCell ref="B31:B32"/>
    <mergeCell ref="D31:D32"/>
    <mergeCell ref="E31:E32"/>
    <mergeCell ref="F31:F32"/>
    <mergeCell ref="G31:G32"/>
    <mergeCell ref="H31:H32"/>
    <mergeCell ref="B29:B30"/>
    <mergeCell ref="D29:D30"/>
    <mergeCell ref="E29:E30"/>
    <mergeCell ref="F29:F30"/>
    <mergeCell ref="G29:G30"/>
    <mergeCell ref="H35:H36"/>
    <mergeCell ref="B33:B34"/>
    <mergeCell ref="D33:D34"/>
    <mergeCell ref="E33:E34"/>
    <mergeCell ref="F33:F34"/>
    <mergeCell ref="G33:G34"/>
    <mergeCell ref="H33:H34"/>
    <mergeCell ref="B35:B36"/>
    <mergeCell ref="D35:D36"/>
    <mergeCell ref="E35:E36"/>
    <mergeCell ref="F35:F36"/>
    <mergeCell ref="G35:G36"/>
    <mergeCell ref="B41:H41"/>
    <mergeCell ref="B37:B38"/>
    <mergeCell ref="D37:D38"/>
    <mergeCell ref="E37:E38"/>
    <mergeCell ref="F37:F38"/>
    <mergeCell ref="G37:G38"/>
    <mergeCell ref="H37:H38"/>
  </mergeCells>
  <phoneticPr fontId="4"/>
  <dataValidations count="2">
    <dataValidation imeMode="disabled" allowBlank="1" showInputMessage="1" showErrorMessage="1" sqref="F7:H38" xr:uid="{00000000-0002-0000-0400-000000000000}"/>
    <dataValidation type="list" allowBlank="1" showInputMessage="1" showErrorMessage="1" sqref="E7 E9 E11 E13 E15 E29 E37 E31 E33 E35 E17 E19 E21 E23 E25 E27" xr:uid="{00000000-0002-0000-0400-000001000000}">
      <formula1>"T,S,H"</formula1>
    </dataValidation>
  </dataValidations>
  <printOptions horizontalCentered="1"/>
  <pageMargins left="0.70866141732283472" right="0.70866141732283472" top="0.74803149606299213" bottom="0.74803149606299213" header="0.51181102362204722" footer="0.31496062992125984"/>
  <pageSetup paperSize="9" scale="90" orientation="portrait" blackAndWhite="1"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pageSetUpPr fitToPage="1"/>
  </sheetPr>
  <dimension ref="A1:AP35"/>
  <sheetViews>
    <sheetView showZeros="0" view="pageBreakPreview" zoomScale="90" zoomScaleNormal="115" zoomScaleSheetLayoutView="90" workbookViewId="0">
      <selection activeCell="BA17" sqref="BA17"/>
    </sheetView>
  </sheetViews>
  <sheetFormatPr defaultColWidth="2.25" defaultRowHeight="12"/>
  <cols>
    <col min="1" max="1" width="2.625" style="6" customWidth="1"/>
    <col min="2" max="2" width="2.5" style="6" bestFit="1" customWidth="1"/>
    <col min="3" max="3" width="2.25" style="6"/>
    <col min="4" max="4" width="2.5" style="6" bestFit="1" customWidth="1"/>
    <col min="5" max="16" width="2.25" style="6"/>
    <col min="17" max="17" width="2.5" style="6" customWidth="1"/>
    <col min="18" max="38" width="2.25" style="6"/>
    <col min="39" max="39" width="2.25" style="6" hidden="1" customWidth="1"/>
    <col min="40" max="40" width="2.5" style="6" bestFit="1" customWidth="1"/>
    <col min="41" max="74" width="2.25" style="6"/>
    <col min="75" max="75" width="3.5" style="6" customWidth="1"/>
    <col min="76" max="16384" width="2.25" style="6"/>
  </cols>
  <sheetData>
    <row r="1" spans="1:42" ht="18.95" customHeight="1">
      <c r="A1" s="88"/>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row>
    <row r="2" spans="1:42" ht="18.95" customHeight="1">
      <c r="A2" s="89"/>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row>
    <row r="3" spans="1:42" ht="18.95" customHeight="1">
      <c r="A3" s="89"/>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row>
    <row r="4" spans="1:42" ht="18.95" customHeight="1">
      <c r="A4" s="68" t="s">
        <v>63</v>
      </c>
      <c r="B4" s="8"/>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row>
    <row r="5" spans="1:42" ht="18.95" customHeight="1">
      <c r="A5" s="68"/>
      <c r="B5" s="8"/>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row>
    <row r="6" spans="1:42" ht="18.95" customHeight="1">
      <c r="A6" s="7"/>
      <c r="B6" s="8"/>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row>
    <row r="7" spans="1:42" ht="18.95" customHeight="1">
      <c r="A7" s="9"/>
      <c r="B7" s="9"/>
      <c r="C7" s="10"/>
      <c r="D7" s="10"/>
      <c r="E7" s="9"/>
      <c r="F7" s="9"/>
      <c r="G7" s="9"/>
      <c r="H7" s="9"/>
      <c r="I7" s="9"/>
      <c r="J7" s="9"/>
      <c r="K7" s="9"/>
      <c r="L7" s="9"/>
      <c r="M7" s="9"/>
      <c r="N7" s="9"/>
      <c r="O7" s="9"/>
      <c r="P7" s="9"/>
      <c r="Q7" s="9"/>
      <c r="R7" s="9"/>
      <c r="S7" s="9"/>
      <c r="T7" s="9"/>
      <c r="U7" s="9"/>
      <c r="V7" s="9"/>
      <c r="W7" s="9"/>
      <c r="X7" s="9"/>
      <c r="Y7" s="9"/>
      <c r="Z7" s="9"/>
      <c r="AA7" s="463" t="s">
        <v>48</v>
      </c>
      <c r="AB7" s="464"/>
      <c r="AC7" s="464"/>
      <c r="AD7" s="464"/>
      <c r="AE7" s="464"/>
      <c r="AF7" s="464"/>
      <c r="AG7" s="464"/>
      <c r="AH7" s="464"/>
      <c r="AI7" s="464"/>
      <c r="AJ7" s="464"/>
      <c r="AK7" s="464"/>
      <c r="AL7" s="10"/>
    </row>
    <row r="8" spans="1:42" s="5" customFormat="1" ht="18.95" customHeight="1">
      <c r="A8" s="9"/>
      <c r="B8" s="9"/>
      <c r="C8" s="10"/>
      <c r="D8" s="10"/>
      <c r="E8" s="9"/>
      <c r="F8" s="9"/>
      <c r="G8" s="9"/>
      <c r="H8" s="9"/>
      <c r="I8" s="9"/>
      <c r="J8" s="9"/>
      <c r="K8" s="9"/>
      <c r="L8" s="9"/>
      <c r="M8" s="9"/>
      <c r="N8" s="9"/>
      <c r="O8" s="9"/>
      <c r="P8" s="9"/>
      <c r="Q8" s="9"/>
      <c r="R8" s="9"/>
      <c r="S8" s="9"/>
      <c r="T8" s="9"/>
      <c r="U8" s="9"/>
      <c r="V8" s="9"/>
      <c r="W8" s="9"/>
      <c r="X8" s="9"/>
      <c r="Y8" s="9"/>
      <c r="Z8" s="9"/>
      <c r="AA8" s="70"/>
      <c r="AB8" s="10"/>
      <c r="AC8" s="10"/>
      <c r="AD8" s="10"/>
      <c r="AE8" s="10"/>
      <c r="AF8" s="10"/>
      <c r="AG8" s="10"/>
      <c r="AH8" s="10"/>
      <c r="AI8" s="10"/>
      <c r="AJ8" s="10"/>
      <c r="AK8" s="10"/>
      <c r="AL8" s="10"/>
    </row>
    <row r="9" spans="1:42" ht="18.95" customHeight="1">
      <c r="A9" s="9"/>
      <c r="B9" s="9"/>
      <c r="C9" s="10"/>
      <c r="D9" s="10"/>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row>
    <row r="10" spans="1:42" ht="18.95" customHeight="1">
      <c r="A10" s="11"/>
      <c r="B10" s="11"/>
      <c r="C10" s="11"/>
      <c r="D10" s="11"/>
      <c r="E10" s="11"/>
      <c r="F10" s="11"/>
      <c r="G10" s="11"/>
      <c r="H10" s="9"/>
      <c r="I10" s="9"/>
      <c r="J10" s="9"/>
      <c r="K10" s="9"/>
      <c r="L10" s="9"/>
      <c r="M10" s="9"/>
      <c r="N10" s="9"/>
      <c r="O10" s="9"/>
      <c r="P10" s="9"/>
      <c r="Q10" s="9"/>
      <c r="R10" s="243" t="s">
        <v>25</v>
      </c>
      <c r="S10" s="243"/>
      <c r="T10" s="243"/>
      <c r="U10" s="243"/>
      <c r="V10" s="243"/>
      <c r="W10" s="243"/>
      <c r="X10" s="240"/>
      <c r="Y10" s="240"/>
      <c r="Z10" s="240"/>
      <c r="AA10" s="240"/>
      <c r="AB10" s="240"/>
      <c r="AC10" s="240"/>
      <c r="AD10" s="240"/>
      <c r="AE10" s="240"/>
      <c r="AF10" s="240"/>
      <c r="AG10" s="240"/>
      <c r="AH10" s="240"/>
      <c r="AI10" s="240"/>
      <c r="AJ10" s="240"/>
      <c r="AK10" s="240"/>
      <c r="AL10" s="9"/>
      <c r="AO10" s="12"/>
      <c r="AP10" s="12"/>
    </row>
    <row r="11" spans="1:42" ht="18.95" customHeight="1">
      <c r="A11" s="11"/>
      <c r="B11" s="11"/>
      <c r="C11" s="11"/>
      <c r="D11" s="11"/>
      <c r="E11" s="11"/>
      <c r="F11" s="11"/>
      <c r="G11" s="11"/>
      <c r="H11" s="9"/>
      <c r="I11" s="9"/>
      <c r="J11" s="9"/>
      <c r="K11" s="9"/>
      <c r="L11" s="9"/>
      <c r="M11" s="9"/>
      <c r="N11" s="9"/>
      <c r="O11" s="9"/>
      <c r="P11" s="9"/>
      <c r="Q11" s="9"/>
      <c r="R11" s="231" t="s">
        <v>26</v>
      </c>
      <c r="S11" s="231"/>
      <c r="T11" s="231"/>
      <c r="U11" s="231"/>
      <c r="V11" s="231"/>
      <c r="W11" s="231"/>
      <c r="X11" s="239"/>
      <c r="Y11" s="239"/>
      <c r="Z11" s="239"/>
      <c r="AA11" s="239"/>
      <c r="AB11" s="239"/>
      <c r="AC11" s="239"/>
      <c r="AD11" s="239"/>
      <c r="AE11" s="239"/>
      <c r="AF11" s="239"/>
      <c r="AG11" s="239"/>
      <c r="AH11" s="239"/>
      <c r="AI11" s="239"/>
      <c r="AJ11" s="239"/>
      <c r="AK11" s="239"/>
      <c r="AL11" s="9"/>
    </row>
    <row r="12" spans="1:42" ht="18.95" customHeight="1">
      <c r="A12" s="11"/>
      <c r="B12" s="11"/>
      <c r="C12" s="11"/>
      <c r="D12" s="11"/>
      <c r="E12" s="11"/>
      <c r="F12" s="11"/>
      <c r="G12" s="11"/>
      <c r="H12" s="9"/>
      <c r="I12" s="9"/>
      <c r="J12" s="9"/>
      <c r="K12" s="9"/>
      <c r="L12" s="9"/>
      <c r="M12" s="9"/>
      <c r="N12" s="9"/>
      <c r="O12" s="9"/>
      <c r="P12" s="9"/>
      <c r="Q12" s="9"/>
      <c r="R12" s="231" t="s">
        <v>49</v>
      </c>
      <c r="S12" s="231"/>
      <c r="T12" s="231"/>
      <c r="U12" s="231"/>
      <c r="V12" s="231"/>
      <c r="W12" s="231"/>
      <c r="X12" s="239"/>
      <c r="Y12" s="239"/>
      <c r="Z12" s="239"/>
      <c r="AA12" s="239"/>
      <c r="AB12" s="239"/>
      <c r="AC12" s="239"/>
      <c r="AD12" s="239"/>
      <c r="AE12" s="239"/>
      <c r="AF12" s="239"/>
      <c r="AG12" s="239"/>
      <c r="AH12" s="239"/>
      <c r="AI12" s="239"/>
      <c r="AJ12" s="239"/>
      <c r="AK12" s="239"/>
      <c r="AL12" s="9"/>
    </row>
    <row r="13" spans="1:42" s="5" customFormat="1" ht="18.95" customHeight="1">
      <c r="A13" s="11"/>
      <c r="B13" s="11"/>
      <c r="C13" s="11"/>
      <c r="D13" s="11"/>
      <c r="E13" s="11"/>
      <c r="F13" s="11"/>
      <c r="G13" s="11"/>
      <c r="H13" s="9"/>
      <c r="I13" s="9"/>
      <c r="J13" s="9"/>
      <c r="K13" s="9"/>
      <c r="L13" s="9"/>
      <c r="M13" s="9"/>
      <c r="N13" s="9"/>
      <c r="O13" s="9"/>
      <c r="P13" s="9"/>
      <c r="Q13" s="9"/>
      <c r="R13" s="65"/>
      <c r="S13" s="65"/>
      <c r="T13" s="65"/>
      <c r="U13" s="65"/>
      <c r="V13" s="65"/>
      <c r="W13" s="65"/>
      <c r="X13" s="69"/>
      <c r="Y13" s="69"/>
      <c r="Z13" s="69"/>
      <c r="AA13" s="69"/>
      <c r="AB13" s="69"/>
      <c r="AC13" s="69"/>
      <c r="AD13" s="69"/>
      <c r="AE13" s="69"/>
      <c r="AF13" s="69"/>
      <c r="AG13" s="69"/>
      <c r="AH13" s="69"/>
      <c r="AI13" s="69"/>
      <c r="AJ13" s="69"/>
      <c r="AK13" s="69"/>
      <c r="AL13" s="9"/>
    </row>
    <row r="14" spans="1:42" s="5" customFormat="1" ht="18.95" customHeight="1">
      <c r="A14" s="11"/>
      <c r="B14" s="11"/>
      <c r="C14" s="11"/>
      <c r="D14" s="11"/>
      <c r="E14" s="11"/>
      <c r="F14" s="11"/>
      <c r="G14" s="11"/>
      <c r="H14" s="9"/>
      <c r="I14" s="9"/>
      <c r="J14" s="9"/>
      <c r="K14" s="9"/>
      <c r="L14" s="9"/>
      <c r="M14" s="9"/>
      <c r="N14" s="9"/>
      <c r="O14" s="9"/>
      <c r="P14" s="9"/>
      <c r="Q14" s="9"/>
      <c r="R14" s="65"/>
      <c r="S14" s="65"/>
      <c r="T14" s="65"/>
      <c r="U14" s="65"/>
      <c r="V14" s="65"/>
      <c r="W14" s="65"/>
      <c r="X14" s="69"/>
      <c r="Y14" s="69"/>
      <c r="Z14" s="69"/>
      <c r="AA14" s="69"/>
      <c r="AB14" s="69"/>
      <c r="AC14" s="69"/>
      <c r="AD14" s="69"/>
      <c r="AE14" s="69"/>
      <c r="AF14" s="69"/>
      <c r="AG14" s="69"/>
      <c r="AH14" s="69"/>
      <c r="AI14" s="69"/>
      <c r="AJ14" s="69"/>
      <c r="AK14" s="69"/>
      <c r="AL14" s="9"/>
    </row>
    <row r="15" spans="1:42" s="5" customFormat="1" ht="18.95" customHeight="1">
      <c r="A15" s="11"/>
      <c r="B15" s="11"/>
      <c r="C15" s="11"/>
      <c r="D15" s="11"/>
      <c r="E15" s="11"/>
      <c r="F15" s="11"/>
      <c r="G15" s="11"/>
      <c r="H15" s="9"/>
      <c r="I15" s="9"/>
      <c r="J15" s="9"/>
      <c r="K15" s="9"/>
      <c r="L15" s="9"/>
      <c r="M15" s="9"/>
      <c r="N15" s="9"/>
      <c r="O15" s="9"/>
      <c r="P15" s="9"/>
      <c r="Q15" s="9"/>
      <c r="R15" s="65"/>
      <c r="S15" s="65"/>
      <c r="T15" s="65"/>
      <c r="U15" s="65"/>
      <c r="V15" s="65"/>
      <c r="W15" s="65"/>
      <c r="X15" s="69"/>
      <c r="Y15" s="69"/>
      <c r="Z15" s="69"/>
      <c r="AA15" s="69"/>
      <c r="AB15" s="69"/>
      <c r="AC15" s="69"/>
      <c r="AD15" s="69"/>
      <c r="AE15" s="69"/>
      <c r="AF15" s="69"/>
      <c r="AG15" s="69"/>
      <c r="AH15" s="69"/>
      <c r="AI15" s="69"/>
      <c r="AJ15" s="69"/>
      <c r="AK15" s="69"/>
      <c r="AL15" s="9"/>
    </row>
    <row r="16" spans="1:42" ht="18.95" customHeight="1">
      <c r="A16" s="11"/>
      <c r="B16" s="11"/>
      <c r="C16" s="11"/>
      <c r="D16" s="11"/>
      <c r="E16" s="11"/>
      <c r="F16" s="11"/>
      <c r="G16" s="11"/>
      <c r="H16" s="9"/>
      <c r="I16" s="9"/>
      <c r="J16" s="9"/>
      <c r="K16" s="9"/>
      <c r="L16" s="9"/>
      <c r="M16" s="9"/>
      <c r="N16" s="9"/>
      <c r="O16" s="9"/>
      <c r="P16" s="9"/>
      <c r="Q16" s="9"/>
      <c r="R16" s="9"/>
      <c r="S16" s="13"/>
      <c r="U16" s="9"/>
      <c r="V16" s="9"/>
      <c r="W16" s="9"/>
      <c r="X16" s="9"/>
      <c r="Y16" s="9"/>
      <c r="Z16" s="9"/>
      <c r="AA16" s="9"/>
      <c r="AB16" s="9"/>
      <c r="AC16" s="9"/>
      <c r="AD16" s="9"/>
      <c r="AE16" s="9"/>
      <c r="AF16" s="9"/>
      <c r="AG16" s="9"/>
      <c r="AH16" s="9"/>
      <c r="AI16" s="9"/>
      <c r="AJ16" s="9"/>
      <c r="AK16" s="9"/>
      <c r="AL16" s="9"/>
    </row>
    <row r="17" spans="1:38" s="19" customFormat="1" ht="113.25" customHeight="1">
      <c r="A17" s="18"/>
      <c r="B17" s="230" t="s">
        <v>114</v>
      </c>
      <c r="C17" s="230"/>
      <c r="D17" s="230"/>
      <c r="E17" s="230"/>
      <c r="F17" s="230"/>
      <c r="G17" s="230"/>
      <c r="H17" s="230"/>
      <c r="I17" s="230"/>
      <c r="J17" s="230"/>
      <c r="K17" s="230"/>
      <c r="L17" s="230"/>
      <c r="M17" s="230"/>
      <c r="N17" s="230"/>
      <c r="O17" s="230"/>
      <c r="P17" s="230"/>
      <c r="Q17" s="230"/>
      <c r="R17" s="230"/>
      <c r="S17" s="230"/>
      <c r="T17" s="230"/>
      <c r="U17" s="230"/>
      <c r="V17" s="230"/>
      <c r="W17" s="230"/>
      <c r="X17" s="230"/>
      <c r="Y17" s="230"/>
      <c r="Z17" s="230"/>
      <c r="AA17" s="230"/>
      <c r="AB17" s="230"/>
      <c r="AC17" s="230"/>
      <c r="AD17" s="230"/>
      <c r="AE17" s="230"/>
      <c r="AF17" s="230"/>
      <c r="AG17" s="230"/>
      <c r="AH17" s="230"/>
      <c r="AI17" s="230"/>
      <c r="AJ17" s="230"/>
      <c r="AK17" s="230"/>
      <c r="AL17" s="18"/>
    </row>
    <row r="18" spans="1:38" s="19" customFormat="1" ht="13.5" customHeight="1">
      <c r="A18" s="18"/>
      <c r="B18" s="87"/>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87"/>
      <c r="AL18" s="18"/>
    </row>
    <row r="19" spans="1:38" ht="15.95" customHeight="1">
      <c r="A19" s="9"/>
      <c r="B19" s="233"/>
      <c r="C19" s="233"/>
      <c r="D19" s="233"/>
      <c r="E19" s="233"/>
      <c r="F19" s="233"/>
      <c r="G19" s="233"/>
      <c r="H19" s="233"/>
      <c r="I19" s="233"/>
      <c r="J19" s="233"/>
      <c r="K19" s="233"/>
      <c r="L19" s="233"/>
      <c r="M19" s="233"/>
      <c r="N19" s="233"/>
      <c r="O19" s="233"/>
      <c r="P19" s="233"/>
      <c r="Q19" s="233"/>
      <c r="R19" s="233"/>
      <c r="S19" s="233"/>
      <c r="T19" s="233"/>
      <c r="U19" s="233"/>
      <c r="V19" s="233"/>
      <c r="W19" s="233"/>
      <c r="X19" s="233"/>
      <c r="Y19" s="233"/>
      <c r="Z19" s="233"/>
      <c r="AA19" s="233"/>
      <c r="AB19" s="233"/>
      <c r="AC19" s="233"/>
      <c r="AD19" s="233"/>
      <c r="AE19" s="233"/>
      <c r="AF19" s="233"/>
      <c r="AG19" s="233"/>
      <c r="AH19" s="233"/>
      <c r="AI19" s="233"/>
      <c r="AJ19" s="233"/>
      <c r="AK19" s="233"/>
      <c r="AL19" s="9"/>
    </row>
    <row r="20" spans="1:38" ht="15.95" customHeight="1">
      <c r="A20" s="9"/>
      <c r="B20" s="86"/>
      <c r="C20" s="86"/>
      <c r="D20" s="86"/>
      <c r="E20" s="86"/>
      <c r="F20" s="86"/>
      <c r="G20" s="86"/>
      <c r="H20" s="86"/>
      <c r="I20" s="86"/>
      <c r="J20" s="86"/>
      <c r="K20" s="86"/>
      <c r="L20" s="86"/>
      <c r="M20" s="86"/>
      <c r="N20" s="86"/>
      <c r="O20" s="86"/>
      <c r="P20" s="86"/>
      <c r="Q20" s="86"/>
      <c r="R20" s="86"/>
      <c r="S20" s="86"/>
      <c r="T20" s="86"/>
      <c r="U20" s="86"/>
      <c r="V20" s="86"/>
      <c r="W20" s="86"/>
      <c r="X20" s="86"/>
      <c r="Y20" s="86"/>
      <c r="Z20" s="86"/>
      <c r="AA20" s="86"/>
      <c r="AB20" s="86"/>
      <c r="AC20" s="86"/>
      <c r="AD20" s="86"/>
      <c r="AE20" s="86"/>
      <c r="AF20" s="86"/>
      <c r="AG20" s="86"/>
      <c r="AH20" s="86"/>
      <c r="AI20" s="86"/>
      <c r="AJ20" s="86"/>
      <c r="AK20" s="86"/>
      <c r="AL20" s="9"/>
    </row>
    <row r="21" spans="1:38" ht="15.95" customHeight="1">
      <c r="A21" s="9"/>
      <c r="B21" s="86"/>
      <c r="C21" s="86"/>
      <c r="D21" s="86"/>
      <c r="E21" s="86"/>
      <c r="F21" s="86"/>
      <c r="G21" s="86"/>
      <c r="H21" s="86"/>
      <c r="I21" s="86"/>
      <c r="J21" s="86"/>
      <c r="K21" s="86"/>
      <c r="L21" s="86"/>
      <c r="M21" s="86"/>
      <c r="N21" s="86"/>
      <c r="O21" s="86"/>
      <c r="P21" s="86"/>
      <c r="Q21" s="86"/>
      <c r="R21" s="86"/>
      <c r="S21" s="86"/>
      <c r="T21" s="86"/>
      <c r="U21" s="86"/>
      <c r="V21" s="86"/>
      <c r="W21" s="86"/>
      <c r="X21" s="86"/>
      <c r="Y21" s="86"/>
      <c r="Z21" s="86"/>
      <c r="AA21" s="86"/>
      <c r="AB21" s="86"/>
      <c r="AC21" s="86"/>
      <c r="AD21" s="86"/>
      <c r="AE21" s="86"/>
      <c r="AF21" s="86"/>
      <c r="AG21" s="86"/>
      <c r="AH21" s="86"/>
      <c r="AI21" s="86"/>
      <c r="AJ21" s="86"/>
      <c r="AK21" s="86"/>
      <c r="AL21" s="9"/>
    </row>
    <row r="22" spans="1:38" ht="15.95" customHeight="1">
      <c r="A22" s="9"/>
      <c r="B22" s="86"/>
      <c r="C22" s="86"/>
      <c r="D22" s="86"/>
      <c r="E22" s="86"/>
      <c r="F22" s="86"/>
      <c r="G22" s="86"/>
      <c r="H22" s="86"/>
      <c r="I22" s="86"/>
      <c r="J22" s="86"/>
      <c r="K22" s="86"/>
      <c r="L22" s="86"/>
      <c r="M22" s="86"/>
      <c r="N22" s="86"/>
      <c r="O22" s="86"/>
      <c r="P22" s="86"/>
      <c r="Q22" s="86"/>
      <c r="R22" s="86"/>
      <c r="S22" s="86"/>
      <c r="T22" s="86"/>
      <c r="U22" s="86"/>
      <c r="V22" s="86"/>
      <c r="W22" s="86"/>
      <c r="X22" s="86"/>
      <c r="Y22" s="86"/>
      <c r="Z22" s="86"/>
      <c r="AA22" s="86"/>
      <c r="AB22" s="86"/>
      <c r="AC22" s="86"/>
      <c r="AD22" s="86"/>
      <c r="AE22" s="86"/>
      <c r="AF22" s="86"/>
      <c r="AG22" s="86"/>
      <c r="AH22" s="86"/>
      <c r="AI22" s="86"/>
      <c r="AJ22" s="86"/>
      <c r="AK22" s="86"/>
      <c r="AL22" s="9"/>
    </row>
    <row r="23" spans="1:38" ht="15.95" customHeight="1">
      <c r="A23" s="9"/>
      <c r="B23" s="86"/>
      <c r="C23" s="86"/>
      <c r="D23" s="86"/>
      <c r="E23" s="86"/>
      <c r="F23" s="86"/>
      <c r="G23" s="86"/>
      <c r="H23" s="86"/>
      <c r="I23" s="86"/>
      <c r="J23" s="86"/>
      <c r="K23" s="86"/>
      <c r="L23" s="86"/>
      <c r="M23" s="86"/>
      <c r="N23" s="86"/>
      <c r="O23" s="86"/>
      <c r="P23" s="86"/>
      <c r="Q23" s="86"/>
      <c r="R23" s="86"/>
      <c r="S23" s="86"/>
      <c r="T23" s="86"/>
      <c r="U23" s="86"/>
      <c r="V23" s="86"/>
      <c r="W23" s="86"/>
      <c r="X23" s="86"/>
      <c r="Y23" s="86"/>
      <c r="Z23" s="86"/>
      <c r="AA23" s="86"/>
      <c r="AB23" s="86"/>
      <c r="AC23" s="86"/>
      <c r="AD23" s="86"/>
      <c r="AE23" s="86"/>
      <c r="AF23" s="86"/>
      <c r="AG23" s="86"/>
      <c r="AH23" s="86"/>
      <c r="AI23" s="86"/>
      <c r="AJ23" s="86"/>
      <c r="AK23" s="86"/>
      <c r="AL23" s="9"/>
    </row>
    <row r="24" spans="1:38" ht="15.95" customHeight="1">
      <c r="A24" s="9"/>
      <c r="B24" s="86"/>
      <c r="C24" s="86"/>
      <c r="D24" s="86"/>
      <c r="E24" s="86"/>
      <c r="F24" s="86"/>
      <c r="G24" s="86"/>
      <c r="H24" s="86"/>
      <c r="I24" s="86"/>
      <c r="J24" s="86"/>
      <c r="K24" s="86"/>
      <c r="L24" s="86"/>
      <c r="M24" s="86"/>
      <c r="N24" s="86"/>
      <c r="O24" s="86"/>
      <c r="P24" s="86"/>
      <c r="Q24" s="86"/>
      <c r="R24" s="86"/>
      <c r="S24" s="86"/>
      <c r="T24" s="86"/>
      <c r="U24" s="86"/>
      <c r="V24" s="86"/>
      <c r="W24" s="86"/>
      <c r="X24" s="86"/>
      <c r="Y24" s="86"/>
      <c r="Z24" s="86"/>
      <c r="AA24" s="86"/>
      <c r="AB24" s="86"/>
      <c r="AC24" s="86"/>
      <c r="AD24" s="86"/>
      <c r="AE24" s="86"/>
      <c r="AF24" s="86"/>
      <c r="AG24" s="86"/>
      <c r="AH24" s="86"/>
      <c r="AI24" s="86"/>
      <c r="AJ24" s="86"/>
      <c r="AK24" s="86"/>
      <c r="AL24" s="9"/>
    </row>
    <row r="25" spans="1:38" ht="15.95" customHeight="1">
      <c r="A25" s="9"/>
      <c r="B25" s="86"/>
      <c r="C25" s="86"/>
      <c r="D25" s="86"/>
      <c r="E25" s="86"/>
      <c r="F25" s="86"/>
      <c r="G25" s="86"/>
      <c r="H25" s="86"/>
      <c r="I25" s="86"/>
      <c r="J25" s="86"/>
      <c r="K25" s="86"/>
      <c r="L25" s="86"/>
      <c r="M25" s="86"/>
      <c r="N25" s="86"/>
      <c r="O25" s="86"/>
      <c r="P25" s="86"/>
      <c r="Q25" s="86"/>
      <c r="R25" s="86"/>
      <c r="S25" s="86"/>
      <c r="T25" s="86"/>
      <c r="U25" s="86"/>
      <c r="V25" s="86"/>
      <c r="W25" s="86"/>
      <c r="X25" s="86"/>
      <c r="Y25" s="86"/>
      <c r="Z25" s="86"/>
      <c r="AA25" s="86"/>
      <c r="AB25" s="86"/>
      <c r="AC25" s="86"/>
      <c r="AD25" s="86"/>
      <c r="AE25" s="86"/>
      <c r="AF25" s="86"/>
      <c r="AG25" s="86"/>
      <c r="AH25" s="86"/>
      <c r="AI25" s="86"/>
      <c r="AJ25" s="86"/>
      <c r="AK25" s="86"/>
      <c r="AL25" s="9"/>
    </row>
    <row r="26" spans="1:38" ht="15.95" customHeight="1">
      <c r="A26" s="9"/>
      <c r="B26" s="86"/>
      <c r="C26" s="86"/>
      <c r="D26" s="86"/>
      <c r="E26" s="86"/>
      <c r="F26" s="86"/>
      <c r="G26" s="86"/>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9"/>
    </row>
    <row r="27" spans="1:38" ht="15.95" customHeight="1">
      <c r="A27" s="9"/>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9"/>
    </row>
    <row r="28" spans="1:38" ht="15.95" customHeight="1">
      <c r="A28" s="9"/>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9"/>
    </row>
    <row r="29" spans="1:38" ht="15.95" customHeight="1">
      <c r="A29" s="9"/>
      <c r="B29" s="86"/>
      <c r="C29" s="86"/>
      <c r="D29" s="86"/>
      <c r="E29" s="86"/>
      <c r="F29" s="86"/>
      <c r="G29" s="86"/>
      <c r="H29" s="86"/>
      <c r="I29" s="86"/>
      <c r="J29" s="86"/>
      <c r="K29" s="86"/>
      <c r="L29" s="86"/>
      <c r="M29" s="86"/>
      <c r="N29" s="86"/>
      <c r="O29" s="86"/>
      <c r="P29" s="86"/>
      <c r="Q29" s="86"/>
      <c r="R29" s="86"/>
      <c r="S29" s="86"/>
      <c r="T29" s="86"/>
      <c r="U29" s="86"/>
      <c r="V29" s="86"/>
      <c r="W29" s="86"/>
      <c r="X29" s="86"/>
      <c r="Y29" s="86"/>
      <c r="Z29" s="86"/>
      <c r="AA29" s="86"/>
      <c r="AB29" s="86"/>
      <c r="AC29" s="86"/>
      <c r="AD29" s="86"/>
      <c r="AE29" s="86"/>
      <c r="AF29" s="86"/>
      <c r="AG29" s="86"/>
      <c r="AH29" s="86"/>
      <c r="AI29" s="86"/>
      <c r="AJ29" s="86"/>
      <c r="AK29" s="86"/>
      <c r="AL29" s="9"/>
    </row>
    <row r="30" spans="1:38" ht="18.75" customHeight="1">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row>
    <row r="31" spans="1:38" ht="18.95" customHeight="1">
      <c r="A31" s="5"/>
      <c r="B31" s="5"/>
      <c r="C31" s="5"/>
      <c r="D31" s="5"/>
      <c r="E31" s="5"/>
      <c r="F31" s="5"/>
      <c r="G31" s="5"/>
      <c r="H31" s="5"/>
      <c r="I31" s="5"/>
      <c r="J31" s="5"/>
      <c r="K31" s="5"/>
      <c r="L31" s="5"/>
      <c r="M31" s="5"/>
      <c r="N31" s="5"/>
      <c r="O31" s="5"/>
      <c r="P31" s="5"/>
      <c r="Q31" s="71" t="s">
        <v>59</v>
      </c>
      <c r="R31" s="72"/>
      <c r="S31" s="72"/>
      <c r="T31" s="72"/>
      <c r="U31" s="72"/>
      <c r="V31" s="72"/>
      <c r="W31" s="72"/>
      <c r="X31" s="73"/>
      <c r="Y31" s="224"/>
      <c r="Z31" s="224"/>
      <c r="AA31" s="224"/>
      <c r="AB31" s="224"/>
      <c r="AC31" s="224"/>
      <c r="AD31" s="224"/>
      <c r="AE31" s="224"/>
      <c r="AF31" s="224"/>
      <c r="AG31" s="224"/>
      <c r="AH31" s="224"/>
      <c r="AI31" s="224"/>
      <c r="AJ31" s="5"/>
      <c r="AK31" s="5"/>
      <c r="AL31" s="5"/>
    </row>
    <row r="32" spans="1:38" ht="18.95" customHeight="1">
      <c r="A32" s="5"/>
      <c r="B32" s="5"/>
      <c r="C32" s="5"/>
      <c r="D32" s="5"/>
      <c r="E32" s="5"/>
      <c r="F32" s="5"/>
      <c r="G32" s="5"/>
      <c r="H32" s="5"/>
      <c r="I32" s="5"/>
      <c r="J32" s="5"/>
      <c r="K32" s="5"/>
      <c r="L32" s="5"/>
      <c r="M32" s="5"/>
      <c r="N32" s="5"/>
      <c r="O32" s="5"/>
      <c r="P32" s="5"/>
      <c r="Q32" s="71" t="s">
        <v>60</v>
      </c>
      <c r="R32" s="72"/>
      <c r="S32" s="72"/>
      <c r="T32" s="72"/>
      <c r="U32" s="74"/>
      <c r="V32" s="74"/>
      <c r="W32" s="74"/>
      <c r="X32" s="75"/>
      <c r="Y32" s="224"/>
      <c r="Z32" s="224"/>
      <c r="AA32" s="224"/>
      <c r="AB32" s="224"/>
      <c r="AC32" s="224"/>
      <c r="AD32" s="224"/>
      <c r="AE32" s="224"/>
      <c r="AF32" s="224"/>
      <c r="AG32" s="224"/>
      <c r="AH32" s="224"/>
      <c r="AI32" s="224"/>
      <c r="AJ32" s="5"/>
      <c r="AK32" s="5"/>
      <c r="AL32" s="5"/>
    </row>
    <row r="33" s="5" customFormat="1" ht="18.95" customHeight="1"/>
    <row r="34" s="5" customFormat="1"/>
    <row r="35" s="5" customFormat="1"/>
  </sheetData>
  <sheetProtection selectLockedCells="1"/>
  <mergeCells count="11">
    <mergeCell ref="B17:AK17"/>
    <mergeCell ref="B19:AK19"/>
    <mergeCell ref="Y31:AI31"/>
    <mergeCell ref="Y32:AI32"/>
    <mergeCell ref="AA7:AK7"/>
    <mergeCell ref="R10:W10"/>
    <mergeCell ref="X10:AK10"/>
    <mergeCell ref="R11:W11"/>
    <mergeCell ref="X11:AK11"/>
    <mergeCell ref="R12:W12"/>
    <mergeCell ref="X12:AK12"/>
  </mergeCells>
  <phoneticPr fontId="4"/>
  <dataValidations count="1">
    <dataValidation imeMode="disabled" allowBlank="1" showInputMessage="1" showErrorMessage="1" sqref="Y32:AI32" xr:uid="{00000000-0002-0000-0500-000000000000}"/>
  </dataValidations>
  <printOptions horizontalCentered="1"/>
  <pageMargins left="0.70866141732283472" right="0.70866141732283472" top="0.94488188976377963" bottom="0.55118110236220474" header="0.70866141732283472" footer="0.31496062992125984"/>
  <pageSetup paperSize="9" scale="92"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7409" r:id="rId4" name="Group Box 1">
              <controlPr defaultSize="0" autoFill="0" autoPict="0">
                <anchor moveWithCells="1">
                  <from>
                    <xdr:col>1</xdr:col>
                    <xdr:colOff>76200</xdr:colOff>
                    <xdr:row>18</xdr:row>
                    <xdr:rowOff>0</xdr:rowOff>
                  </from>
                  <to>
                    <xdr:col>4</xdr:col>
                    <xdr:colOff>38100</xdr:colOff>
                    <xdr:row>24</xdr:row>
                    <xdr:rowOff>152400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9</vt:i4>
      </vt:variant>
    </vt:vector>
  </HeadingPairs>
  <TitlesOfParts>
    <vt:vector size="23" baseType="lpstr">
      <vt:lpstr>start</vt:lpstr>
      <vt:lpstr>（始めにお読みください）作成方法</vt:lpstr>
      <vt:lpstr>提出書類チェック票</vt:lpstr>
      <vt:lpstr>１号_交付申請書</vt:lpstr>
      <vt:lpstr>2号_定着計画書その1</vt:lpstr>
      <vt:lpstr>2号_定着計画書その2</vt:lpstr>
      <vt:lpstr>3号_所要額調書、4号_収入予定額内訳書</vt:lpstr>
      <vt:lpstr>役員名簿</vt:lpstr>
      <vt:lpstr>同意書</vt:lpstr>
      <vt:lpstr>誓約書（見積書等）</vt:lpstr>
      <vt:lpstr>誓約書（ケアプランデータ連携システム）</vt:lpstr>
      <vt:lpstr>選択肢メニュー</vt:lpstr>
      <vt:lpstr>end</vt:lpstr>
      <vt:lpstr>【編集不要！！】</vt:lpstr>
      <vt:lpstr>'１号_交付申請書'!Print_Area</vt:lpstr>
      <vt:lpstr>'2号_定着計画書その1'!Print_Area</vt:lpstr>
      <vt:lpstr>'2号_定着計画書その2'!Print_Area</vt:lpstr>
      <vt:lpstr>'3号_所要額調書、4号_収入予定額内訳書'!Print_Area</vt:lpstr>
      <vt:lpstr>'誓約書（ケアプランデータ連携システム）'!Print_Area</vt:lpstr>
      <vt:lpstr>'誓約書（見積書等）'!Print_Area</vt:lpstr>
      <vt:lpstr>提出書類チェック票!Print_Area</vt:lpstr>
      <vt:lpstr>同意書!Print_Area</vt:lpstr>
      <vt:lpstr>役員名簿!Print_Area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2026-06-24T09:09:40Z</dcterms:modified>
</cp:coreProperties>
</file>