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bookViews>
  <sheets>
    <sheet name="実績報告書（9号様式）" sheetId="4" r:id="rId1"/>
    <sheet name="精算額調書（10号様式）収支決算額内訳書（11号様式）" sheetId="5" r:id="rId2"/>
  </sheets>
  <externalReferences>
    <externalReference r:id="rId3"/>
    <externalReference r:id="rId4"/>
  </externalReferences>
  <definedNames>
    <definedName name="_xlnm.Print_Area" localSheetId="0">'実績報告書（9号様式）'!$A$1:$AL$36</definedName>
    <definedName name="_xlnm.Print_Area" localSheetId="1">'精算額調書（10号様式）収支決算額内訳書（11号様式）'!$A$1:$J$142</definedName>
    <definedName name="ラジオボタン" localSheetId="1">'[1]交付申請書（1号様式）'!#REF!</definedName>
    <definedName name="ラジオボタン">'実績報告書（9号様式）'!#REF!</definedName>
    <definedName name="単価表">[2]計算用!$A$2:$E$36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5" l="1"/>
  <c r="I80" i="5"/>
  <c r="I76" i="5"/>
  <c r="I5" i="5" l="1"/>
  <c r="E136" i="5" l="1"/>
  <c r="E45" i="5"/>
  <c r="C45" i="5"/>
  <c r="F45" i="5" s="1"/>
  <c r="G45" i="5" s="1"/>
  <c r="J45" i="5" s="1"/>
  <c r="D31" i="5"/>
  <c r="F31" i="5" s="1"/>
  <c r="G31" i="5" s="1"/>
  <c r="J31" i="5" s="1"/>
  <c r="I26" i="5"/>
  <c r="G26" i="5"/>
  <c r="H24" i="5"/>
  <c r="J24" i="5" s="1"/>
  <c r="D24" i="5"/>
  <c r="H22" i="5"/>
  <c r="J22" i="5" s="1"/>
  <c r="D22" i="5"/>
  <c r="H20" i="5"/>
  <c r="J20" i="5" s="1"/>
  <c r="D20" i="5"/>
  <c r="J26" i="5" l="1"/>
  <c r="J48" i="5" s="1"/>
  <c r="E90" i="5" s="1"/>
  <c r="E98" i="5" s="1"/>
  <c r="H26" i="5"/>
</calcChain>
</file>

<file path=xl/comments1.xml><?xml version="1.0" encoding="utf-8"?>
<comments xmlns="http://schemas.openxmlformats.org/spreadsheetml/2006/main">
  <authors>
    <author>作成者</author>
  </authors>
  <commentList>
    <comment ref="J16" authorId="0" shapeId="0">
      <text>
        <r>
          <rPr>
            <sz val="11"/>
            <color indexed="81"/>
            <rFont val="ＭＳ Ｐゴシック"/>
            <family val="3"/>
            <charset val="128"/>
          </rPr>
          <t>・介護ロボットについては、機器の種類ごとに１行とする。
　（複数種別申請する場合は適宜行を追加する。）
・B欄に記載する対象経費には、設置工事費、保険料は含めない。
・リース又はレンタルの場合、Ｂ欄には初期費用＋当該年度（３月末支払完了分まで）のレンタル・リース料総額を記入する。</t>
        </r>
      </text>
    </comment>
    <comment ref="B39" authorId="0" shapeId="0">
      <text>
        <r>
          <rPr>
            <b/>
            <sz val="9"/>
            <color indexed="81"/>
            <rFont val="MS P ゴシック"/>
            <family val="3"/>
            <charset val="128"/>
          </rPr>
          <t>（注）３　参照</t>
        </r>
      </text>
    </comment>
    <comment ref="C39" authorId="0" shapeId="0">
      <text>
        <r>
          <rPr>
            <b/>
            <sz val="9"/>
            <color indexed="81"/>
            <rFont val="MS P ゴシック"/>
            <family val="3"/>
            <charset val="128"/>
          </rPr>
          <t>（注）４　参照</t>
        </r>
      </text>
    </comment>
    <comment ref="E90" authorId="0" shapeId="0">
      <text>
        <r>
          <rPr>
            <b/>
            <sz val="12"/>
            <color indexed="81"/>
            <rFont val="MS P ゴシック"/>
            <family val="3"/>
            <charset val="128"/>
          </rPr>
          <t>自動入力
所要額調書（３号様式）の
補助所要額合計(Ｉの合計+Ｐ+ＡＡ)　と一致</t>
        </r>
      </text>
    </comment>
    <comment ref="E98" authorId="0" shapeId="0">
      <text>
        <r>
          <rPr>
            <b/>
            <sz val="12"/>
            <color indexed="81"/>
            <rFont val="MS P ゴシック"/>
            <family val="3"/>
            <charset val="128"/>
          </rPr>
          <t>自動入力（計－和歌山県補助金）
寄付金、その他の収入がある場合は、自動入力を消し、入力し直してください。</t>
        </r>
      </text>
    </comment>
    <comment ref="E106" authorId="0" shapeId="0">
      <text>
        <r>
          <rPr>
            <b/>
            <sz val="12"/>
            <color indexed="81"/>
            <rFont val="MS P ゴシック"/>
            <family val="3"/>
            <charset val="128"/>
          </rPr>
          <t>実額（補助対象外経費を含む）を入力してください。</t>
        </r>
      </text>
    </comment>
  </commentList>
</comments>
</file>

<file path=xl/sharedStrings.xml><?xml version="1.0" encoding="utf-8"?>
<sst xmlns="http://schemas.openxmlformats.org/spreadsheetml/2006/main" count="180" uniqueCount="138">
  <si>
    <t>（注） ⒶとⒷの金額は同一とすること</t>
    <phoneticPr fontId="5"/>
  </si>
  <si>
    <t>法人名：</t>
    <rPh sb="0" eb="2">
      <t>ホウジン</t>
    </rPh>
    <rPh sb="2" eb="3">
      <t>メイ</t>
    </rPh>
    <phoneticPr fontId="5"/>
  </si>
  <si>
    <t>【介護ロボット】</t>
    <rPh sb="1" eb="3">
      <t>カイゴ</t>
    </rPh>
    <phoneticPr fontId="5"/>
  </si>
  <si>
    <t>補助率</t>
    <rPh sb="0" eb="3">
      <t>ホジョリツ</t>
    </rPh>
    <phoneticPr fontId="5"/>
  </si>
  <si>
    <t>Ａ</t>
    <phoneticPr fontId="5"/>
  </si>
  <si>
    <t>介護ロボットの種別</t>
    <rPh sb="0" eb="2">
      <t>カイゴ</t>
    </rPh>
    <rPh sb="7" eb="9">
      <t>シュベツ</t>
    </rPh>
    <phoneticPr fontId="5"/>
  </si>
  <si>
    <r>
      <t xml:space="preserve">1機器当たりの
対象経費合計額
</t>
    </r>
    <r>
      <rPr>
        <b/>
        <u/>
        <sz val="12"/>
        <rFont val="ＭＳ 明朝"/>
        <family val="1"/>
        <charset val="128"/>
      </rPr>
      <t>（税込）</t>
    </r>
    <rPh sb="1" eb="3">
      <t>キキ</t>
    </rPh>
    <rPh sb="3" eb="4">
      <t>ア</t>
    </rPh>
    <rPh sb="8" eb="10">
      <t>タイショウ</t>
    </rPh>
    <rPh sb="10" eb="12">
      <t>ケイヒ</t>
    </rPh>
    <rPh sb="12" eb="14">
      <t>ゴウケイ</t>
    </rPh>
    <rPh sb="14" eb="15">
      <t>ガク</t>
    </rPh>
    <rPh sb="17" eb="19">
      <t>ゼイコ</t>
    </rPh>
    <phoneticPr fontId="5"/>
  </si>
  <si>
    <t>Ａ×Ｂ
（千円未満
切捨て）</t>
    <rPh sb="5" eb="7">
      <t>センエン</t>
    </rPh>
    <rPh sb="7" eb="9">
      <t>ミマン</t>
    </rPh>
    <rPh sb="10" eb="12">
      <t>キリス</t>
    </rPh>
    <phoneticPr fontId="5"/>
  </si>
  <si>
    <t>1機器当たりの
補助限度額</t>
    <rPh sb="1" eb="3">
      <t>キキ</t>
    </rPh>
    <rPh sb="3" eb="4">
      <t>ア</t>
    </rPh>
    <rPh sb="8" eb="10">
      <t>ホジョ</t>
    </rPh>
    <rPh sb="10" eb="12">
      <t>ゲンド</t>
    </rPh>
    <rPh sb="12" eb="13">
      <t>ガク</t>
    </rPh>
    <phoneticPr fontId="5"/>
  </si>
  <si>
    <r>
      <t>1機器当たりの
補助基本額</t>
    </r>
    <r>
      <rPr>
        <sz val="10"/>
        <rFont val="ＭＳ 明朝"/>
        <family val="1"/>
        <charset val="128"/>
      </rPr>
      <t xml:space="preserve">
（Ｃ又はＤのいずれか低い額）</t>
    </r>
    <rPh sb="1" eb="3">
      <t>キキ</t>
    </rPh>
    <rPh sb="3" eb="4">
      <t>ア</t>
    </rPh>
    <rPh sb="8" eb="10">
      <t>ホジョ</t>
    </rPh>
    <rPh sb="10" eb="12">
      <t>キホン</t>
    </rPh>
    <rPh sb="12" eb="13">
      <t>ガク</t>
    </rPh>
    <rPh sb="16" eb="17">
      <t>マタ</t>
    </rPh>
    <rPh sb="24" eb="25">
      <t>ヒク</t>
    </rPh>
    <rPh sb="26" eb="27">
      <t>ガク</t>
    </rPh>
    <phoneticPr fontId="5"/>
  </si>
  <si>
    <t>導入する機器等の数</t>
    <rPh sb="0" eb="2">
      <t>ドウニュウ</t>
    </rPh>
    <rPh sb="4" eb="6">
      <t>キキ</t>
    </rPh>
    <rPh sb="6" eb="7">
      <t>トウ</t>
    </rPh>
    <rPh sb="8" eb="9">
      <t>スウ</t>
    </rPh>
    <phoneticPr fontId="5"/>
  </si>
  <si>
    <t>補助所要額
（Ｅ×Ｆ）</t>
    <rPh sb="0" eb="2">
      <t>ホジョ</t>
    </rPh>
    <rPh sb="2" eb="4">
      <t>ショヨウ</t>
    </rPh>
    <rPh sb="4" eb="5">
      <t>ガク</t>
    </rPh>
    <phoneticPr fontId="5"/>
  </si>
  <si>
    <t>既交付決定額</t>
    <rPh sb="0" eb="1">
      <t>キ</t>
    </rPh>
    <rPh sb="1" eb="3">
      <t>コウフ</t>
    </rPh>
    <rPh sb="3" eb="5">
      <t>ケッテイ</t>
    </rPh>
    <rPh sb="5" eb="6">
      <t>ガク</t>
    </rPh>
    <phoneticPr fontId="5"/>
  </si>
  <si>
    <t>差引補助所要額
（Ｇ－Ｈ）</t>
    <rPh sb="0" eb="2">
      <t>サシヒキ</t>
    </rPh>
    <rPh sb="2" eb="4">
      <t>ホジョ</t>
    </rPh>
    <rPh sb="4" eb="6">
      <t>ショヨウ</t>
    </rPh>
    <rPh sb="6" eb="7">
      <t>ガク</t>
    </rPh>
    <phoneticPr fontId="5"/>
  </si>
  <si>
    <t>Ｂ</t>
    <phoneticPr fontId="5"/>
  </si>
  <si>
    <t>Ｃ</t>
    <phoneticPr fontId="5"/>
  </si>
  <si>
    <t>Ｄ</t>
    <phoneticPr fontId="5"/>
  </si>
  <si>
    <t>Ｅ</t>
    <phoneticPr fontId="5"/>
  </si>
  <si>
    <t>Ｆ</t>
    <phoneticPr fontId="5"/>
  </si>
  <si>
    <t>Ｇ</t>
    <phoneticPr fontId="5"/>
  </si>
  <si>
    <t>Ｈ</t>
    <phoneticPr fontId="5"/>
  </si>
  <si>
    <t>Ｉ</t>
    <phoneticPr fontId="5"/>
  </si>
  <si>
    <t>（円）</t>
    <rPh sb="1" eb="2">
      <t>エン</t>
    </rPh>
    <phoneticPr fontId="5"/>
  </si>
  <si>
    <t>合計</t>
    <rPh sb="0" eb="2">
      <t>ゴウケイ</t>
    </rPh>
    <phoneticPr fontId="5"/>
  </si>
  <si>
    <t>見守り機器導入に伴う
通信環境整備</t>
    <rPh sb="0" eb="2">
      <t>ミマモ</t>
    </rPh>
    <rPh sb="3" eb="5">
      <t>キキ</t>
    </rPh>
    <rPh sb="5" eb="7">
      <t>ドウニュウ</t>
    </rPh>
    <rPh sb="8" eb="9">
      <t>トモナ</t>
    </rPh>
    <rPh sb="11" eb="13">
      <t>ツウシン</t>
    </rPh>
    <rPh sb="13" eb="15">
      <t>カンキョウ</t>
    </rPh>
    <rPh sb="15" eb="17">
      <t>セイビ</t>
    </rPh>
    <phoneticPr fontId="5"/>
  </si>
  <si>
    <r>
      <t xml:space="preserve">対象経費合計額
</t>
    </r>
    <r>
      <rPr>
        <b/>
        <u/>
        <sz val="12"/>
        <rFont val="ＭＳ 明朝"/>
        <family val="1"/>
        <charset val="128"/>
      </rPr>
      <t>（税込）</t>
    </r>
    <rPh sb="0" eb="2">
      <t>タイショウ</t>
    </rPh>
    <rPh sb="2" eb="4">
      <t>ケイヒ</t>
    </rPh>
    <rPh sb="4" eb="6">
      <t>ゴウケイ</t>
    </rPh>
    <rPh sb="6" eb="7">
      <t>ガク</t>
    </rPh>
    <phoneticPr fontId="5"/>
  </si>
  <si>
    <t>Ａ×Ｊ
（千円未満
切捨て）</t>
    <rPh sb="5" eb="7">
      <t>センエン</t>
    </rPh>
    <rPh sb="7" eb="9">
      <t>ミマン</t>
    </rPh>
    <rPh sb="10" eb="12">
      <t>キリス</t>
    </rPh>
    <phoneticPr fontId="5"/>
  </si>
  <si>
    <t>補助限度額</t>
    <rPh sb="0" eb="2">
      <t>ホジョ</t>
    </rPh>
    <rPh sb="2" eb="4">
      <t>ゲンド</t>
    </rPh>
    <rPh sb="4" eb="5">
      <t>ガク</t>
    </rPh>
    <phoneticPr fontId="5"/>
  </si>
  <si>
    <r>
      <t>補助基本額</t>
    </r>
    <r>
      <rPr>
        <sz val="10"/>
        <rFont val="ＭＳ 明朝"/>
        <family val="1"/>
        <charset val="128"/>
      </rPr>
      <t xml:space="preserve">
（Ｋ又はＬのいずれか低い額）</t>
    </r>
    <rPh sb="0" eb="2">
      <t>ホジョ</t>
    </rPh>
    <rPh sb="2" eb="4">
      <t>キホン</t>
    </rPh>
    <rPh sb="4" eb="5">
      <t>ガク</t>
    </rPh>
    <rPh sb="8" eb="9">
      <t>マタ</t>
    </rPh>
    <rPh sb="16" eb="17">
      <t>ヒク</t>
    </rPh>
    <rPh sb="18" eb="19">
      <t>ガク</t>
    </rPh>
    <phoneticPr fontId="5"/>
  </si>
  <si>
    <t>補助所要額</t>
    <rPh sb="0" eb="2">
      <t>ホジョ</t>
    </rPh>
    <rPh sb="2" eb="4">
      <t>ショヨウ</t>
    </rPh>
    <rPh sb="4" eb="5">
      <t>ガク</t>
    </rPh>
    <phoneticPr fontId="5"/>
  </si>
  <si>
    <t>差引補助所要額
（Ｎ－Ｏ）</t>
    <rPh sb="0" eb="2">
      <t>サシヒキ</t>
    </rPh>
    <rPh sb="2" eb="4">
      <t>ホジョ</t>
    </rPh>
    <rPh sb="4" eb="6">
      <t>ショヨウ</t>
    </rPh>
    <rPh sb="6" eb="7">
      <t>ガク</t>
    </rPh>
    <phoneticPr fontId="5"/>
  </si>
  <si>
    <t>Ｊ</t>
    <phoneticPr fontId="5"/>
  </si>
  <si>
    <t>Ｋ</t>
    <phoneticPr fontId="5"/>
  </si>
  <si>
    <t>Ｌ</t>
    <phoneticPr fontId="5"/>
  </si>
  <si>
    <t>Ｍ</t>
    <phoneticPr fontId="5"/>
  </si>
  <si>
    <t>Ｎ</t>
    <phoneticPr fontId="5"/>
  </si>
  <si>
    <t>Ｏ</t>
    <phoneticPr fontId="5"/>
  </si>
  <si>
    <t>Ｐ</t>
    <phoneticPr fontId="5"/>
  </si>
  <si>
    <t>【ＩＣＴ】</t>
    <phoneticPr fontId="5"/>
  </si>
  <si>
    <r>
      <t xml:space="preserve">職員数
</t>
    </r>
    <r>
      <rPr>
        <sz val="10"/>
        <rFont val="ＭＳ 明朝"/>
        <family val="1"/>
        <charset val="128"/>
      </rPr>
      <t>※小数点以下は四捨五入して記入</t>
    </r>
    <rPh sb="0" eb="3">
      <t>ショクインスウ</t>
    </rPh>
    <rPh sb="5" eb="8">
      <t>ショウスウテン</t>
    </rPh>
    <rPh sb="8" eb="10">
      <t>イカ</t>
    </rPh>
    <rPh sb="11" eb="15">
      <t>シシャゴニュウ</t>
    </rPh>
    <rPh sb="17" eb="19">
      <t>キニュウ</t>
    </rPh>
    <phoneticPr fontId="5"/>
  </si>
  <si>
    <t>補助基準額</t>
    <rPh sb="0" eb="2">
      <t>ホジョ</t>
    </rPh>
    <rPh sb="2" eb="4">
      <t>キジュン</t>
    </rPh>
    <rPh sb="4" eb="5">
      <t>ガク</t>
    </rPh>
    <phoneticPr fontId="5"/>
  </si>
  <si>
    <t>Ｑ</t>
    <phoneticPr fontId="5"/>
  </si>
  <si>
    <t>Ｒ</t>
    <phoneticPr fontId="5"/>
  </si>
  <si>
    <t>Ｓ</t>
    <phoneticPr fontId="5"/>
  </si>
  <si>
    <t>（人）</t>
    <rPh sb="1" eb="2">
      <t>ニン</t>
    </rPh>
    <phoneticPr fontId="5"/>
  </si>
  <si>
    <r>
      <t xml:space="preserve">対象経費合計額
</t>
    </r>
    <r>
      <rPr>
        <b/>
        <u/>
        <sz val="12"/>
        <rFont val="ＭＳ 明朝"/>
        <family val="1"/>
        <charset val="128"/>
      </rPr>
      <t>（税込）</t>
    </r>
    <rPh sb="0" eb="2">
      <t>タイショウ</t>
    </rPh>
    <rPh sb="2" eb="4">
      <t>ケイヒ</t>
    </rPh>
    <rPh sb="4" eb="6">
      <t>ゴウケイ</t>
    </rPh>
    <rPh sb="6" eb="7">
      <t>ガク</t>
    </rPh>
    <rPh sb="9" eb="11">
      <t>ゼイコ</t>
    </rPh>
    <phoneticPr fontId="5"/>
  </si>
  <si>
    <t>Ｑ×Ｔ
（千円未満
切捨て）</t>
    <rPh sb="5" eb="7">
      <t>センエン</t>
    </rPh>
    <rPh sb="7" eb="9">
      <t>ミマン</t>
    </rPh>
    <rPh sb="10" eb="12">
      <t>キリス</t>
    </rPh>
    <phoneticPr fontId="5"/>
  </si>
  <si>
    <t>補助上限額
（Ｓ－Ｖ）</t>
    <rPh sb="0" eb="2">
      <t>ホジョ</t>
    </rPh>
    <rPh sb="2" eb="5">
      <t>ジョウゲンガク</t>
    </rPh>
    <phoneticPr fontId="5"/>
  </si>
  <si>
    <r>
      <t>補助基本額</t>
    </r>
    <r>
      <rPr>
        <sz val="10"/>
        <rFont val="ＭＳ 明朝"/>
        <family val="1"/>
        <charset val="128"/>
      </rPr>
      <t xml:space="preserve">
（Ｕ又はＷのいずれか低い額）</t>
    </r>
    <rPh sb="0" eb="2">
      <t>ホジョ</t>
    </rPh>
    <rPh sb="2" eb="4">
      <t>キホン</t>
    </rPh>
    <rPh sb="4" eb="5">
      <t>ガク</t>
    </rPh>
    <rPh sb="8" eb="9">
      <t>マタ</t>
    </rPh>
    <rPh sb="16" eb="17">
      <t>ヒク</t>
    </rPh>
    <rPh sb="18" eb="19">
      <t>ガク</t>
    </rPh>
    <phoneticPr fontId="5"/>
  </si>
  <si>
    <t>差引補助所要額
（Y－Z）</t>
    <rPh sb="0" eb="2">
      <t>サシヒキ</t>
    </rPh>
    <rPh sb="2" eb="4">
      <t>ホジョ</t>
    </rPh>
    <rPh sb="4" eb="6">
      <t>ショヨウ</t>
    </rPh>
    <rPh sb="6" eb="7">
      <t>ガク</t>
    </rPh>
    <phoneticPr fontId="5"/>
  </si>
  <si>
    <t>Ｔ</t>
    <phoneticPr fontId="5"/>
  </si>
  <si>
    <t>Ｕ</t>
    <phoneticPr fontId="5"/>
  </si>
  <si>
    <t>Ｖ</t>
    <phoneticPr fontId="5"/>
  </si>
  <si>
    <t>Ｗ</t>
    <phoneticPr fontId="5"/>
  </si>
  <si>
    <t>Ｘ</t>
    <phoneticPr fontId="5"/>
  </si>
  <si>
    <t>Ｙ</t>
    <phoneticPr fontId="5"/>
  </si>
  <si>
    <t>Ｚ</t>
    <phoneticPr fontId="5"/>
  </si>
  <si>
    <t>ＡＡ</t>
    <phoneticPr fontId="5"/>
  </si>
  <si>
    <t>補助所要額合計
(Ｉの合計+Ｐ
+ＡＡ)</t>
    <rPh sb="0" eb="2">
      <t>ホジョ</t>
    </rPh>
    <rPh sb="2" eb="4">
      <t>ショヨウ</t>
    </rPh>
    <rPh sb="4" eb="5">
      <t>ガク</t>
    </rPh>
    <rPh sb="5" eb="7">
      <t>ゴウケイ</t>
    </rPh>
    <rPh sb="11" eb="13">
      <t>ゴウケイ</t>
    </rPh>
    <phoneticPr fontId="5"/>
  </si>
  <si>
    <t>（注）１ Ａ欄及びＱ欄に記入する補助率については、一定の要件（要綱第４条）を満たす場合は3/4、それ以外は1/2とする。</t>
    <rPh sb="1" eb="2">
      <t>チュウ</t>
    </rPh>
    <rPh sb="6" eb="7">
      <t>ラン</t>
    </rPh>
    <rPh sb="7" eb="8">
      <t>オヨ</t>
    </rPh>
    <rPh sb="10" eb="11">
      <t>ラン</t>
    </rPh>
    <rPh sb="12" eb="14">
      <t>キニュウ</t>
    </rPh>
    <rPh sb="16" eb="19">
      <t>ホジョリツ</t>
    </rPh>
    <rPh sb="25" eb="27">
      <t>イッテイ</t>
    </rPh>
    <rPh sb="28" eb="30">
      <t>ヨウケン</t>
    </rPh>
    <rPh sb="31" eb="33">
      <t>ヨウコウ</t>
    </rPh>
    <rPh sb="33" eb="34">
      <t>ダイ</t>
    </rPh>
    <rPh sb="35" eb="36">
      <t>ジョウ</t>
    </rPh>
    <rPh sb="38" eb="39">
      <t>ミ</t>
    </rPh>
    <rPh sb="41" eb="43">
      <t>バアイ</t>
    </rPh>
    <rPh sb="50" eb="52">
      <t>イガイ</t>
    </rPh>
    <phoneticPr fontId="5"/>
  </si>
  <si>
    <t>　　　２ Ｃ欄、Ｋ欄及びＵ欄に千円未満の端数が生じた場合は切り捨てて記載すること。　</t>
    <phoneticPr fontId="5"/>
  </si>
  <si>
    <t>　　　　※職員数の算出に関して、常勤・非常勤の別は問わない。</t>
    <rPh sb="5" eb="8">
      <t>ショクインスウ</t>
    </rPh>
    <rPh sb="9" eb="11">
      <t>サンシュツ</t>
    </rPh>
    <rPh sb="12" eb="13">
      <t>カン</t>
    </rPh>
    <rPh sb="16" eb="18">
      <t>ジョウキン</t>
    </rPh>
    <rPh sb="19" eb="22">
      <t>ヒジョウキン</t>
    </rPh>
    <rPh sb="23" eb="24">
      <t>ベツ</t>
    </rPh>
    <rPh sb="25" eb="26">
      <t>ト</t>
    </rPh>
    <phoneticPr fontId="17"/>
  </si>
  <si>
    <t>　　　４ Ｓ欄は、職員数（Ｒ欄）に応じて算出すること。
　　　　　 　1名～10名    1,000,000円
　　　　　　11名～20名    1,600,000円
          　21名～30名　　2,000,000円
　　　　　　31名以上　　　2,600,000円</t>
    <rPh sb="6" eb="7">
      <t>ラン</t>
    </rPh>
    <rPh sb="9" eb="12">
      <t>ショクインスウ</t>
    </rPh>
    <rPh sb="14" eb="15">
      <t>ラン</t>
    </rPh>
    <rPh sb="17" eb="18">
      <t>オウ</t>
    </rPh>
    <rPh sb="20" eb="22">
      <t>サンシュツ</t>
    </rPh>
    <rPh sb="36" eb="37">
      <t>メイ</t>
    </rPh>
    <rPh sb="40" eb="41">
      <t>メイ</t>
    </rPh>
    <rPh sb="54" eb="55">
      <t>エン</t>
    </rPh>
    <rPh sb="64" eb="65">
      <t>メイ</t>
    </rPh>
    <rPh sb="68" eb="69">
      <t>メイ</t>
    </rPh>
    <rPh sb="82" eb="83">
      <t>エン</t>
    </rPh>
    <rPh sb="97" eb="98">
      <t>メイ</t>
    </rPh>
    <rPh sb="101" eb="102">
      <t>メイ</t>
    </rPh>
    <rPh sb="113" eb="114">
      <t>エン</t>
    </rPh>
    <rPh sb="123" eb="126">
      <t>メイイジョウ</t>
    </rPh>
    <rPh sb="138" eb="139">
      <t>エン</t>
    </rPh>
    <phoneticPr fontId="17"/>
  </si>
  <si>
    <t>　　　５ Ｖ欄について、本事業による介護ロボット導入に係る補助額は含めないものとする。</t>
    <rPh sb="6" eb="7">
      <t>ラン</t>
    </rPh>
    <rPh sb="12" eb="13">
      <t>ホン</t>
    </rPh>
    <rPh sb="13" eb="15">
      <t>ジギョウ</t>
    </rPh>
    <rPh sb="18" eb="20">
      <t>カイゴ</t>
    </rPh>
    <rPh sb="24" eb="26">
      <t>ドウニュウ</t>
    </rPh>
    <rPh sb="27" eb="28">
      <t>カカ</t>
    </rPh>
    <rPh sb="29" eb="31">
      <t>ホジョ</t>
    </rPh>
    <rPh sb="31" eb="32">
      <t>ガク</t>
    </rPh>
    <rPh sb="33" eb="34">
      <t>フク</t>
    </rPh>
    <phoneticPr fontId="5"/>
  </si>
  <si>
    <t>移乗介助</t>
    <rPh sb="0" eb="2">
      <t>イジョウ</t>
    </rPh>
    <rPh sb="2" eb="4">
      <t>カイジョ</t>
    </rPh>
    <phoneticPr fontId="5"/>
  </si>
  <si>
    <t>排泄支援</t>
    <rPh sb="0" eb="2">
      <t>ハイセツ</t>
    </rPh>
    <rPh sb="2" eb="4">
      <t>シエン</t>
    </rPh>
    <phoneticPr fontId="5"/>
  </si>
  <si>
    <t>見守り</t>
    <rPh sb="0" eb="2">
      <t>ミマモ</t>
    </rPh>
    <phoneticPr fontId="5"/>
  </si>
  <si>
    <t>コミュニケーション</t>
    <phoneticPr fontId="5"/>
  </si>
  <si>
    <t>事業所名：</t>
    <rPh sb="0" eb="3">
      <t>ジギョウショ</t>
    </rPh>
    <rPh sb="3" eb="4">
      <t>メイ</t>
    </rPh>
    <phoneticPr fontId="5"/>
  </si>
  <si>
    <t>和歌山県知事</t>
    <rPh sb="0" eb="3">
      <t>ワカヤマ</t>
    </rPh>
    <rPh sb="3" eb="6">
      <t>ケンチジ</t>
    </rPh>
    <phoneticPr fontId="17"/>
  </si>
  <si>
    <t>様</t>
    <rPh sb="0" eb="1">
      <t>サマ</t>
    </rPh>
    <phoneticPr fontId="17"/>
  </si>
  <si>
    <t>申請者住所</t>
    <phoneticPr fontId="17"/>
  </si>
  <si>
    <t>氏名又は名称</t>
    <rPh sb="0" eb="2">
      <t>シメイ</t>
    </rPh>
    <rPh sb="2" eb="3">
      <t>マタ</t>
    </rPh>
    <rPh sb="4" eb="6">
      <t>メイショウ</t>
    </rPh>
    <phoneticPr fontId="17"/>
  </si>
  <si>
    <t>〒</t>
    <phoneticPr fontId="4"/>
  </si>
  <si>
    <t>介護サービス種別：</t>
    <rPh sb="0" eb="2">
      <t>カイゴ</t>
    </rPh>
    <rPh sb="6" eb="8">
      <t>シュベツ</t>
    </rPh>
    <phoneticPr fontId="4"/>
  </si>
  <si>
    <r>
      <t>本事業によるＩＣＴ導入に係る既補助額</t>
    </r>
    <r>
      <rPr>
        <sz val="10"/>
        <rFont val="ＭＳ 明朝"/>
        <family val="1"/>
        <charset val="128"/>
      </rPr>
      <t>（前年度までの補助も含む。）</t>
    </r>
    <rPh sb="0" eb="1">
      <t>ホン</t>
    </rPh>
    <rPh sb="1" eb="3">
      <t>ジギョウ</t>
    </rPh>
    <rPh sb="9" eb="11">
      <t>ドウニュウ</t>
    </rPh>
    <rPh sb="12" eb="13">
      <t>カカ</t>
    </rPh>
    <rPh sb="14" eb="15">
      <t>スデ</t>
    </rPh>
    <rPh sb="15" eb="17">
      <t>ホジョ</t>
    </rPh>
    <rPh sb="17" eb="18">
      <t>ガク</t>
    </rPh>
    <rPh sb="19" eb="22">
      <t>ゼンネンド</t>
    </rPh>
    <rPh sb="25" eb="27">
      <t>ホジョ</t>
    </rPh>
    <rPh sb="28" eb="29">
      <t>フク</t>
    </rPh>
    <phoneticPr fontId="5"/>
  </si>
  <si>
    <t>代表者役職 氏名</t>
    <rPh sb="0" eb="3">
      <t>ダイヒョウシャ</t>
    </rPh>
    <rPh sb="3" eb="5">
      <t>ヤクショク</t>
    </rPh>
    <rPh sb="6" eb="8">
      <t>シメイ</t>
    </rPh>
    <phoneticPr fontId="17"/>
  </si>
  <si>
    <r>
      <t xml:space="preserve">＜移乗、入浴＞
　　　　 1,000,000
</t>
    </r>
    <r>
      <rPr>
        <sz val="9"/>
        <rFont val="ＭＳ 明朝"/>
        <family val="1"/>
        <charset val="128"/>
      </rPr>
      <t>＜移乗、入浴以外＞</t>
    </r>
    <r>
      <rPr>
        <sz val="11"/>
        <rFont val="ＭＳ 明朝"/>
        <family val="1"/>
        <charset val="128"/>
      </rPr>
      <t xml:space="preserve">
 　　　　  300,000</t>
    </r>
    <rPh sb="1" eb="3">
      <t>イジョウ</t>
    </rPh>
    <rPh sb="4" eb="6">
      <t>ニュウヨク</t>
    </rPh>
    <rPh sb="24" eb="26">
      <t>イジョウ</t>
    </rPh>
    <rPh sb="27" eb="29">
      <t>ニュウヨク</t>
    </rPh>
    <rPh sb="29" eb="31">
      <t>イガイ</t>
    </rPh>
    <phoneticPr fontId="5"/>
  </si>
  <si>
    <t>１　収　入</t>
    <phoneticPr fontId="4"/>
  </si>
  <si>
    <t>和歌山県補助金</t>
    <phoneticPr fontId="4"/>
  </si>
  <si>
    <t>寄付金</t>
    <phoneticPr fontId="4"/>
  </si>
  <si>
    <t>申請者負担</t>
    <phoneticPr fontId="4"/>
  </si>
  <si>
    <t>その他の収入（　　　　　）</t>
    <phoneticPr fontId="4"/>
  </si>
  <si>
    <t>２　支　出</t>
    <rPh sb="2" eb="3">
      <t>シ</t>
    </rPh>
    <rPh sb="4" eb="5">
      <t>デ</t>
    </rPh>
    <phoneticPr fontId="4"/>
  </si>
  <si>
    <t>備品購入費</t>
    <phoneticPr fontId="4"/>
  </si>
  <si>
    <t>その他の支出（　　　　　）</t>
    <phoneticPr fontId="4"/>
  </si>
  <si>
    <t>円</t>
    <rPh sb="0" eb="1">
      <t>エン</t>
    </rPh>
    <phoneticPr fontId="4"/>
  </si>
  <si>
    <t>Ⓑ</t>
    <phoneticPr fontId="4"/>
  </si>
  <si>
    <t>Ⓐ</t>
    <phoneticPr fontId="4"/>
  </si>
  <si>
    <t>製品名</t>
    <phoneticPr fontId="4"/>
  </si>
  <si>
    <t>メーカー名</t>
    <phoneticPr fontId="4"/>
  </si>
  <si>
    <t>製品名</t>
    <rPh sb="0" eb="3">
      <t>セイヒンメイ</t>
    </rPh>
    <phoneticPr fontId="4"/>
  </si>
  <si>
    <t>別記第９号様式（第９条関係）</t>
    <phoneticPr fontId="4"/>
  </si>
  <si>
    <t>介護ロボット等導入支援事業実績報告書</t>
    <rPh sb="0" eb="2">
      <t>カイゴ</t>
    </rPh>
    <rPh sb="6" eb="7">
      <t>ナド</t>
    </rPh>
    <rPh sb="7" eb="9">
      <t>ドウニュウ</t>
    </rPh>
    <rPh sb="9" eb="11">
      <t>シエン</t>
    </rPh>
    <rPh sb="11" eb="13">
      <t>ジギョウ</t>
    </rPh>
    <rPh sb="13" eb="15">
      <t>ジッセキ</t>
    </rPh>
    <rPh sb="15" eb="18">
      <t>ホウコクショ</t>
    </rPh>
    <phoneticPr fontId="17"/>
  </si>
  <si>
    <t>で補助金の交付決定のあった介護ロボット等</t>
    <phoneticPr fontId="4"/>
  </si>
  <si>
    <t>導入支援事業について、和歌山県補助金等交付規則第１３条の規定により、その実績を関係書類を添えて報告します。</t>
    <phoneticPr fontId="17"/>
  </si>
  <si>
    <t xml:space="preserve">添付書類
　１　介護ロボット等導入支援事業補助金精算額調書（別記第１０号様式）
　２  収支決算額内訳書（別記第１１号様式）
　３　収支決算額内訳書（別記第１１号様式）に記載した支出額の内訳を確認できる書類
　　（例　発注書、契約書、納品書、請求書、領収書、振込明細書及び預金通帳等の写し)
　４　導入した介護ロボット等の写真
</t>
    <phoneticPr fontId="4"/>
  </si>
  <si>
    <t>　　介護ロボット等導入支援事業補助金精算額調書</t>
    <phoneticPr fontId="5"/>
  </si>
  <si>
    <t>別記第１１号様式（第９条関係）</t>
    <phoneticPr fontId="4"/>
  </si>
  <si>
    <t>収　支　決　算　額　内　訳　書</t>
    <phoneticPr fontId="4"/>
  </si>
  <si>
    <t>移動支援</t>
    <rPh sb="0" eb="2">
      <t>イドウ</t>
    </rPh>
    <rPh sb="2" eb="4">
      <t>シエン</t>
    </rPh>
    <phoneticPr fontId="5"/>
  </si>
  <si>
    <t>入浴支援</t>
    <rPh sb="0" eb="2">
      <t>ニュウヨク</t>
    </rPh>
    <rPh sb="2" eb="4">
      <t>シエン</t>
    </rPh>
    <phoneticPr fontId="5"/>
  </si>
  <si>
    <t>別記第１０号様式（第９条関係）</t>
  </si>
  <si>
    <r>
      <t>　　　３ Ｒ欄については、</t>
    </r>
    <r>
      <rPr>
        <b/>
        <u/>
        <sz val="11"/>
        <rFont val="ＭＳ 明朝"/>
        <family val="1"/>
        <charset val="128"/>
      </rPr>
      <t>申請時点における</t>
    </r>
    <r>
      <rPr>
        <sz val="11"/>
        <rFont val="ＭＳ 明朝"/>
        <family val="1"/>
        <charset val="128"/>
      </rPr>
      <t>常勤換算方法により算出された人数とする。なお、過年度にＩＣＴ補助金の交付を受けている場合は、過年度と当該年度で少ない方を算定すること。</t>
    </r>
    <rPh sb="6" eb="7">
      <t>ラン</t>
    </rPh>
    <rPh sb="13" eb="15">
      <t>シンセイ</t>
    </rPh>
    <rPh sb="15" eb="17">
      <t>ジテン</t>
    </rPh>
    <rPh sb="21" eb="23">
      <t>ジョウキン</t>
    </rPh>
    <rPh sb="23" eb="25">
      <t>カンサン</t>
    </rPh>
    <rPh sb="25" eb="27">
      <t>ホウホウ</t>
    </rPh>
    <rPh sb="30" eb="32">
      <t>サンシュツ</t>
    </rPh>
    <rPh sb="35" eb="37">
      <t>ニンズウ</t>
    </rPh>
    <rPh sb="44" eb="47">
      <t>カネンド</t>
    </rPh>
    <rPh sb="51" eb="54">
      <t>ホジョキン</t>
    </rPh>
    <rPh sb="55" eb="57">
      <t>コウフ</t>
    </rPh>
    <rPh sb="58" eb="59">
      <t>ウ</t>
    </rPh>
    <rPh sb="63" eb="65">
      <t>バアイ</t>
    </rPh>
    <rPh sb="67" eb="70">
      <t>カネンド</t>
    </rPh>
    <rPh sb="71" eb="73">
      <t>トウガイ</t>
    </rPh>
    <rPh sb="73" eb="75">
      <t>ネンド</t>
    </rPh>
    <rPh sb="76" eb="77">
      <t>スク</t>
    </rPh>
    <rPh sb="79" eb="80">
      <t>ホウ</t>
    </rPh>
    <rPh sb="81" eb="83">
      <t>サンテイ</t>
    </rPh>
    <phoneticPr fontId="17"/>
  </si>
  <si>
    <t>担当者（連絡先）：</t>
    <rPh sb="0" eb="3">
      <t>タントウシャ</t>
    </rPh>
    <rPh sb="4" eb="7">
      <t>レンラクサキ</t>
    </rPh>
    <phoneticPr fontId="4"/>
  </si>
  <si>
    <t>収　入　額（円）</t>
    <rPh sb="6" eb="7">
      <t>エン</t>
    </rPh>
    <phoneticPr fontId="4"/>
  </si>
  <si>
    <t>区　　分</t>
    <rPh sb="0" eb="1">
      <t>ク</t>
    </rPh>
    <rPh sb="3" eb="4">
      <t>ブン</t>
    </rPh>
    <phoneticPr fontId="4"/>
  </si>
  <si>
    <t>合　　計</t>
    <rPh sb="0" eb="1">
      <t>ゴウ</t>
    </rPh>
    <rPh sb="3" eb="4">
      <t>ケイ</t>
    </rPh>
    <phoneticPr fontId="4"/>
  </si>
  <si>
    <t>区　　分</t>
    <phoneticPr fontId="4"/>
  </si>
  <si>
    <t>合　　計</t>
    <phoneticPr fontId="4"/>
  </si>
  <si>
    <t>支　出　額（円）</t>
    <rPh sb="6" eb="7">
      <t>エン</t>
    </rPh>
    <phoneticPr fontId="4"/>
  </si>
  <si>
    <t>【連絡先】</t>
    <rPh sb="1" eb="3">
      <t>レンラク</t>
    </rPh>
    <rPh sb="3" eb="4">
      <t>サキ</t>
    </rPh>
    <phoneticPr fontId="17"/>
  </si>
  <si>
    <t xml:space="preserve"> 部署名</t>
    <rPh sb="1" eb="4">
      <t>ブショメイ</t>
    </rPh>
    <phoneticPr fontId="17"/>
  </si>
  <si>
    <t xml:space="preserve"> 担当者氏名</t>
    <rPh sb="1" eb="4">
      <t>タントウシャ</t>
    </rPh>
    <rPh sb="4" eb="6">
      <t>シメイ</t>
    </rPh>
    <phoneticPr fontId="17"/>
  </si>
  <si>
    <t xml:space="preserve"> 電話番号</t>
    <rPh sb="1" eb="5">
      <t>デンワバンゴウ</t>
    </rPh>
    <phoneticPr fontId="17"/>
  </si>
  <si>
    <t xml:space="preserve"> E-mail</t>
    <phoneticPr fontId="17"/>
  </si>
  <si>
    <r>
      <t xml:space="preserve">内　　　訳　
</t>
    </r>
    <r>
      <rPr>
        <sz val="18"/>
        <rFont val="ＭＳ 明朝"/>
        <family val="1"/>
        <charset val="128"/>
      </rPr>
      <t>商品名（メーカー名）</t>
    </r>
    <phoneticPr fontId="4"/>
  </si>
  <si>
    <t>令和×年×月×日</t>
    <rPh sb="0" eb="2">
      <t>レイワ</t>
    </rPh>
    <rPh sb="3" eb="4">
      <t>ネン</t>
    </rPh>
    <rPh sb="5" eb="6">
      <t>ツキ</t>
    </rPh>
    <rPh sb="7" eb="8">
      <t>ニチ</t>
    </rPh>
    <phoneticPr fontId="4"/>
  </si>
  <si>
    <t>640-8585</t>
    <phoneticPr fontId="4"/>
  </si>
  <si>
    <t>和歌山県和歌山市小松原通1-1</t>
    <phoneticPr fontId="4"/>
  </si>
  <si>
    <t>社会福祉法人　〇〇</t>
    <phoneticPr fontId="4"/>
  </si>
  <si>
    <t>理事長　〇〇　〇〇</t>
    <phoneticPr fontId="4"/>
  </si>
  <si>
    <t>　　令和×年×月×日付け長第×××号の×</t>
    <rPh sb="2" eb="4">
      <t>レイワ</t>
    </rPh>
    <rPh sb="12" eb="13">
      <t>ナガ</t>
    </rPh>
    <phoneticPr fontId="4"/>
  </si>
  <si>
    <t>〇〇課</t>
    <rPh sb="2" eb="3">
      <t>カ</t>
    </rPh>
    <phoneticPr fontId="4"/>
  </si>
  <si>
    <t>〇〇　〇〇</t>
    <phoneticPr fontId="4"/>
  </si>
  <si>
    <t>012-345-6789</t>
    <phoneticPr fontId="4"/>
  </si>
  <si>
    <t>e0403001@pref.wakayama.lg.jp</t>
    <phoneticPr fontId="4"/>
  </si>
  <si>
    <t>特別養護老人ホーム　〇〇</t>
    <rPh sb="0" eb="2">
      <t>トクベツ</t>
    </rPh>
    <rPh sb="2" eb="4">
      <t>ヨウゴ</t>
    </rPh>
    <rPh sb="4" eb="6">
      <t>ロウジン</t>
    </rPh>
    <phoneticPr fontId="3"/>
  </si>
  <si>
    <t>介護老人福祉施設</t>
    <rPh sb="0" eb="2">
      <t>カイゴ</t>
    </rPh>
    <rPh sb="2" eb="4">
      <t>ロウジン</t>
    </rPh>
    <rPh sb="4" eb="6">
      <t>フクシ</t>
    </rPh>
    <rPh sb="6" eb="8">
      <t>シセツ</t>
    </rPh>
    <phoneticPr fontId="3"/>
  </si>
  <si>
    <t>〇〇　〇〇（012-345-6789）</t>
    <phoneticPr fontId="4"/>
  </si>
  <si>
    <t>ロボットスーツ</t>
    <phoneticPr fontId="4"/>
  </si>
  <si>
    <t>株式会社〇〇</t>
    <rPh sb="0" eb="2">
      <t>カブシキ</t>
    </rPh>
    <rPh sb="2" eb="4">
      <t>カイシャ</t>
    </rPh>
    <phoneticPr fontId="4"/>
  </si>
  <si>
    <t>介護支援ベッド〇〇</t>
    <phoneticPr fontId="4"/>
  </si>
  <si>
    <t>株式会社〇〇</t>
    <phoneticPr fontId="4"/>
  </si>
  <si>
    <t>Wi-Fi一式</t>
    <phoneticPr fontId="4"/>
  </si>
  <si>
    <t>①介護ソフト〇〇
②タブレット端末〇〇</t>
    <rPh sb="1" eb="3">
      <t>カイゴ</t>
    </rPh>
    <rPh sb="15" eb="17">
      <t>タンマツ</t>
    </rPh>
    <phoneticPr fontId="4"/>
  </si>
  <si>
    <t>①株式会社〇〇
②株式会社〇〇</t>
    <rPh sb="1" eb="5">
      <t>カブシキガイシャ</t>
    </rPh>
    <phoneticPr fontId="4"/>
  </si>
  <si>
    <t>ロボットスーツ（株式会社〇〇）
介護支援ベッド〇〇（株式会社〇〇）
Wifi一式
介護ソフト（株式会社〇〇）
タブレット端末〇〇（株式会社〇〇）</t>
    <rPh sb="8" eb="12">
      <t>カブシキガイシャ</t>
    </rPh>
    <rPh sb="38" eb="40">
      <t>イッシキ</t>
    </rPh>
    <rPh sb="41" eb="43">
      <t>カイゴ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</si>
</sst>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
    <numFmt numFmtId="180" formatCode="0_);[Red]\(0\)"/>
  </numFmts>
  <fonts count="3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11"/>
      <name val="游ゴシック"/>
      <family val="2"/>
      <charset val="128"/>
      <scheme val="minor"/>
    </font>
    <font>
      <b/>
      <sz val="14"/>
      <name val="ＭＳ 明朝"/>
      <family val="1"/>
      <charset val="128"/>
    </font>
    <font>
      <b/>
      <u/>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11"/>
      <color indexed="81"/>
      <name val="ＭＳ Ｐゴシック"/>
      <family val="3"/>
      <charset val="128"/>
    </font>
    <font>
      <sz val="9"/>
      <color rgb="FF000000"/>
      <name val="Meiryo UI"/>
      <family val="3"/>
      <charset val="128"/>
    </font>
    <font>
      <sz val="18"/>
      <name val="ＭＳ 明朝"/>
      <family val="1"/>
      <charset val="128"/>
    </font>
    <font>
      <sz val="20"/>
      <name val="ＭＳ 明朝"/>
      <family val="1"/>
      <charset val="128"/>
    </font>
    <font>
      <sz val="24"/>
      <name val="ＭＳ 明朝"/>
      <family val="1"/>
      <charset val="128"/>
    </font>
    <font>
      <sz val="36"/>
      <name val="ＭＳ 明朝"/>
      <family val="1"/>
      <charset val="128"/>
    </font>
    <font>
      <sz val="22"/>
      <name val="ＭＳ 明朝"/>
      <family val="1"/>
      <charset val="128"/>
    </font>
    <font>
      <b/>
      <sz val="12"/>
      <color indexed="81"/>
      <name val="MS P ゴシック"/>
      <family val="3"/>
      <charset val="128"/>
    </font>
    <font>
      <b/>
      <sz val="12"/>
      <name val="ＭＳ 明朝"/>
      <family val="1"/>
      <charset val="128"/>
    </font>
    <font>
      <b/>
      <u/>
      <sz val="11"/>
      <name val="ＭＳ 明朝"/>
      <family val="1"/>
      <charset val="128"/>
    </font>
    <font>
      <u/>
      <sz val="11"/>
      <color theme="10"/>
      <name val="ＭＳ Ｐゴシック"/>
      <family val="3"/>
      <charset val="128"/>
    </font>
    <font>
      <sz val="22"/>
      <name val="ＭＳ Ｐ明朝"/>
      <family val="1"/>
      <charset val="128"/>
    </font>
    <font>
      <sz val="12"/>
      <color rgb="FFFF0000"/>
      <name val="ＭＳ 明朝"/>
      <family val="1"/>
      <charset val="128"/>
    </font>
    <font>
      <sz val="10"/>
      <color rgb="FFFF0000"/>
      <name val="ＭＳ 明朝"/>
      <family val="1"/>
      <charset val="128"/>
    </font>
    <font>
      <sz val="11"/>
      <color rgb="FFFF0000"/>
      <name val="ＭＳ 明朝"/>
      <family val="1"/>
      <charset val="128"/>
    </font>
    <font>
      <sz val="24"/>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auto="1"/>
      </left>
      <right style="thin">
        <color auto="1"/>
      </right>
      <top style="thin">
        <color auto="1"/>
      </top>
      <bottom style="double">
        <color auto="1"/>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auto="1"/>
      </top>
      <bottom/>
      <diagonal/>
    </border>
    <border>
      <left/>
      <right/>
      <top style="double">
        <color auto="1"/>
      </top>
      <bottom/>
      <diagonal/>
    </border>
    <border>
      <left/>
      <right style="thin">
        <color auto="1"/>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38" fontId="3" fillId="0" borderId="0" applyFont="0" applyFill="0" applyBorder="0" applyAlignment="0" applyProtection="0">
      <alignment vertical="center"/>
    </xf>
    <xf numFmtId="0" fontId="2" fillId="0" borderId="0">
      <alignment vertical="center"/>
    </xf>
    <xf numFmtId="0" fontId="15" fillId="0" borderId="0">
      <alignment vertical="center"/>
    </xf>
    <xf numFmtId="38" fontId="15" fillId="0" borderId="0" applyFont="0" applyFill="0" applyBorder="0" applyAlignment="0" applyProtection="0">
      <alignment vertical="center"/>
    </xf>
    <xf numFmtId="0" fontId="2" fillId="0" borderId="0">
      <alignment vertical="center"/>
    </xf>
    <xf numFmtId="0" fontId="1" fillId="0" borderId="0">
      <alignment vertical="center"/>
    </xf>
    <xf numFmtId="0" fontId="28" fillId="0" borderId="0" applyNumberFormat="0" applyFill="0" applyBorder="0" applyAlignment="0" applyProtection="0">
      <alignment vertical="center"/>
    </xf>
  </cellStyleXfs>
  <cellXfs count="210">
    <xf numFmtId="0" fontId="0" fillId="0" borderId="0" xfId="0"/>
    <xf numFmtId="0" fontId="7" fillId="2" borderId="0" xfId="2" applyFont="1" applyFill="1">
      <alignment vertical="center"/>
    </xf>
    <xf numFmtId="0" fontId="7" fillId="2" borderId="0" xfId="2" applyFont="1" applyFill="1" applyAlignment="1">
      <alignment horizontal="left" vertical="center"/>
    </xf>
    <xf numFmtId="0" fontId="16" fillId="2" borderId="0" xfId="3" applyFont="1" applyFill="1" applyAlignment="1">
      <alignment horizontal="left" vertical="center"/>
    </xf>
    <xf numFmtId="0" fontId="12" fillId="2" borderId="0" xfId="3" applyFont="1" applyFill="1" applyAlignment="1">
      <alignment horizontal="left" vertical="center"/>
    </xf>
    <xf numFmtId="0" fontId="7" fillId="2" borderId="0" xfId="3" applyFont="1" applyFill="1">
      <alignment vertical="center"/>
    </xf>
    <xf numFmtId="0" fontId="7" fillId="0" borderId="0" xfId="3" applyFont="1">
      <alignment vertical="center"/>
    </xf>
    <xf numFmtId="0" fontId="7" fillId="2" borderId="0" xfId="3" applyFont="1" applyFill="1" applyAlignment="1">
      <alignment horizontal="centerContinuous" vertical="center"/>
    </xf>
    <xf numFmtId="0" fontId="7" fillId="2" borderId="0" xfId="3" applyFont="1" applyFill="1" applyAlignment="1">
      <alignment horizontal="center" vertical="center"/>
    </xf>
    <xf numFmtId="0" fontId="7" fillId="2" borderId="0" xfId="3" applyFont="1" applyFill="1" applyAlignment="1">
      <alignment horizontal="right" vertical="center"/>
    </xf>
    <xf numFmtId="0" fontId="26" fillId="0" borderId="0" xfId="3" applyFont="1">
      <alignment vertical="center"/>
    </xf>
    <xf numFmtId="0" fontId="7" fillId="2" borderId="0" xfId="3" applyFont="1" applyFill="1" applyAlignment="1">
      <alignment horizontal="center" vertical="top" shrinkToFit="1"/>
    </xf>
    <xf numFmtId="0" fontId="7" fillId="0" borderId="0" xfId="3" applyFont="1" applyAlignment="1">
      <alignment vertical="top"/>
    </xf>
    <xf numFmtId="0" fontId="7" fillId="2" borderId="0" xfId="3" applyFont="1" applyFill="1" applyAlignment="1"/>
    <xf numFmtId="179" fontId="7" fillId="0" borderId="0" xfId="3" applyNumberFormat="1" applyFont="1">
      <alignment vertical="center"/>
    </xf>
    <xf numFmtId="0" fontId="10" fillId="2" borderId="0" xfId="6" applyFont="1" applyFill="1">
      <alignment vertical="center"/>
    </xf>
    <xf numFmtId="0" fontId="7" fillId="2" borderId="0" xfId="6" applyFont="1" applyFill="1">
      <alignment vertical="center"/>
    </xf>
    <xf numFmtId="0" fontId="8" fillId="2" borderId="0" xfId="6" applyFont="1" applyFill="1">
      <alignment vertical="center"/>
    </xf>
    <xf numFmtId="0" fontId="8" fillId="0" borderId="0" xfId="6" applyFont="1">
      <alignment vertical="center"/>
    </xf>
    <xf numFmtId="0" fontId="10" fillId="0" borderId="0" xfId="6" applyFont="1" applyAlignment="1">
      <alignment vertical="center"/>
    </xf>
    <xf numFmtId="0" fontId="9" fillId="2" borderId="0" xfId="6" applyFont="1" applyFill="1" applyAlignment="1">
      <alignment horizontal="center" vertical="center"/>
    </xf>
    <xf numFmtId="0" fontId="7" fillId="2" borderId="0" xfId="6" applyFont="1" applyFill="1" applyBorder="1">
      <alignment vertical="center"/>
    </xf>
    <xf numFmtId="0" fontId="8" fillId="2" borderId="0" xfId="6" applyFont="1" applyFill="1" applyBorder="1">
      <alignment vertical="center"/>
    </xf>
    <xf numFmtId="0" fontId="8" fillId="2" borderId="0" xfId="6" applyFont="1" applyFill="1" applyBorder="1" applyAlignment="1">
      <alignment horizontal="right" vertical="center"/>
    </xf>
    <xf numFmtId="0" fontId="8" fillId="2" borderId="0" xfId="6" applyFont="1" applyFill="1" applyAlignment="1">
      <alignment vertical="center"/>
    </xf>
    <xf numFmtId="0" fontId="7" fillId="2" borderId="0" xfId="6" applyFont="1" applyFill="1" applyBorder="1" applyAlignment="1">
      <alignment horizontal="right" vertical="center"/>
    </xf>
    <xf numFmtId="0" fontId="8" fillId="2" borderId="0" xfId="6" applyFont="1" applyFill="1" applyAlignment="1">
      <alignment horizontal="right" vertical="center"/>
    </xf>
    <xf numFmtId="0" fontId="12" fillId="2" borderId="0" xfId="6" applyFont="1" applyFill="1" applyBorder="1" applyAlignment="1">
      <alignment horizontal="left" vertical="center"/>
    </xf>
    <xf numFmtId="0" fontId="7" fillId="2" borderId="12" xfId="6" applyFont="1" applyFill="1" applyBorder="1" applyAlignment="1">
      <alignment horizontal="right" vertical="center"/>
    </xf>
    <xf numFmtId="180" fontId="8" fillId="0" borderId="0" xfId="6" applyNumberFormat="1" applyFont="1">
      <alignment vertical="center"/>
    </xf>
    <xf numFmtId="12" fontId="8" fillId="0" borderId="0" xfId="6" applyNumberFormat="1" applyFont="1" applyAlignment="1">
      <alignment horizontal="left" vertical="center"/>
    </xf>
    <xf numFmtId="0" fontId="7" fillId="2" borderId="6" xfId="6" applyFont="1" applyFill="1" applyBorder="1">
      <alignment vertical="center"/>
    </xf>
    <xf numFmtId="0" fontId="7" fillId="2" borderId="6" xfId="6" applyFont="1" applyFill="1" applyBorder="1" applyAlignment="1">
      <alignment horizontal="right" vertical="center"/>
    </xf>
    <xf numFmtId="0" fontId="7" fillId="2" borderId="3" xfId="6" applyFont="1" applyFill="1" applyBorder="1">
      <alignment vertical="center"/>
    </xf>
    <xf numFmtId="0" fontId="7" fillId="2" borderId="3" xfId="6" applyFont="1" applyFill="1" applyBorder="1" applyAlignment="1">
      <alignment horizontal="right" vertical="center"/>
    </xf>
    <xf numFmtId="0" fontId="8" fillId="3" borderId="12" xfId="6" applyFont="1" applyFill="1" applyBorder="1" applyAlignment="1">
      <alignment vertical="center" wrapText="1"/>
    </xf>
    <xf numFmtId="0" fontId="8" fillId="3" borderId="19" xfId="6" applyFont="1" applyFill="1" applyBorder="1" applyAlignment="1">
      <alignment vertical="center" wrapText="1"/>
    </xf>
    <xf numFmtId="3" fontId="7" fillId="2" borderId="0" xfId="6" applyNumberFormat="1" applyFont="1" applyFill="1" applyBorder="1" applyAlignment="1">
      <alignment horizontal="right" vertical="center"/>
    </xf>
    <xf numFmtId="177" fontId="10" fillId="2" borderId="9" xfId="6" applyNumberFormat="1" applyFont="1" applyFill="1" applyBorder="1" applyAlignment="1">
      <alignment horizontal="right" vertical="center"/>
    </xf>
    <xf numFmtId="3" fontId="10" fillId="2" borderId="9" xfId="6" applyNumberFormat="1" applyFont="1" applyFill="1" applyBorder="1" applyAlignment="1">
      <alignment horizontal="right" vertical="center"/>
    </xf>
    <xf numFmtId="0" fontId="11" fillId="2" borderId="7" xfId="6" applyFont="1" applyFill="1" applyBorder="1" applyAlignment="1">
      <alignment horizontal="center" vertical="center" wrapText="1"/>
    </xf>
    <xf numFmtId="0" fontId="7" fillId="0" borderId="3" xfId="6" applyFont="1" applyFill="1" applyBorder="1" applyAlignment="1">
      <alignment vertical="center" wrapText="1"/>
    </xf>
    <xf numFmtId="177" fontId="10" fillId="2" borderId="0" xfId="6" applyNumberFormat="1" applyFont="1" applyFill="1" applyBorder="1" applyAlignment="1">
      <alignment horizontal="right" vertical="center"/>
    </xf>
    <xf numFmtId="3" fontId="10" fillId="2" borderId="0" xfId="6" applyNumberFormat="1" applyFont="1" applyFill="1" applyBorder="1" applyAlignment="1">
      <alignment horizontal="right" vertical="center"/>
    </xf>
    <xf numFmtId="176" fontId="8" fillId="0" borderId="0" xfId="6" applyNumberFormat="1" applyFont="1" applyAlignment="1">
      <alignment horizontal="left" vertical="center"/>
    </xf>
    <xf numFmtId="0" fontId="8" fillId="2" borderId="12" xfId="6" applyFont="1" applyFill="1" applyBorder="1" applyAlignment="1">
      <alignment horizontal="right" vertical="center"/>
    </xf>
    <xf numFmtId="0" fontId="8" fillId="0" borderId="3" xfId="6" applyFont="1" applyBorder="1">
      <alignment vertical="center"/>
    </xf>
    <xf numFmtId="0" fontId="7" fillId="0" borderId="3" xfId="6" applyFont="1" applyBorder="1" applyAlignment="1">
      <alignment horizontal="right" vertical="center"/>
    </xf>
    <xf numFmtId="3" fontId="7" fillId="2" borderId="15" xfId="6" applyNumberFormat="1" applyFont="1" applyFill="1" applyBorder="1" applyAlignment="1">
      <alignment horizontal="center" vertical="center" wrapText="1"/>
    </xf>
    <xf numFmtId="0" fontId="7" fillId="2" borderId="17" xfId="6" applyFont="1" applyFill="1" applyBorder="1" applyAlignment="1">
      <alignment horizontal="right" vertical="center" wrapText="1"/>
    </xf>
    <xf numFmtId="3" fontId="7" fillId="2" borderId="18" xfId="6" applyNumberFormat="1" applyFont="1" applyFill="1" applyBorder="1" applyAlignment="1">
      <alignment vertical="center"/>
    </xf>
    <xf numFmtId="0" fontId="8" fillId="2" borderId="0" xfId="6" applyFont="1" applyFill="1" applyAlignment="1">
      <alignment horizontal="left" vertical="center"/>
    </xf>
    <xf numFmtId="0" fontId="7" fillId="2" borderId="0" xfId="6" applyFont="1" applyFill="1" applyBorder="1" applyAlignment="1">
      <alignment horizontal="left" vertical="center" wrapText="1"/>
    </xf>
    <xf numFmtId="3" fontId="7" fillId="2" borderId="0" xfId="6" applyNumberFormat="1" applyFont="1" applyFill="1" applyBorder="1" applyAlignment="1">
      <alignment horizontal="left" vertical="center"/>
    </xf>
    <xf numFmtId="0" fontId="7" fillId="2" borderId="0" xfId="6" applyFont="1" applyFill="1" applyBorder="1" applyAlignment="1">
      <alignment horizontal="right" vertical="center" wrapText="1"/>
    </xf>
    <xf numFmtId="3" fontId="7" fillId="2" borderId="0" xfId="6" applyNumberFormat="1" applyFont="1" applyFill="1" applyBorder="1" applyAlignment="1">
      <alignment vertical="center"/>
    </xf>
    <xf numFmtId="0" fontId="8" fillId="2" borderId="0" xfId="6" applyFont="1" applyFill="1" applyBorder="1" applyAlignment="1">
      <alignment vertical="center" wrapText="1"/>
    </xf>
    <xf numFmtId="0" fontId="7" fillId="2" borderId="0" xfId="6" applyFont="1" applyFill="1" applyBorder="1" applyAlignment="1">
      <alignment vertical="center"/>
    </xf>
    <xf numFmtId="12" fontId="8" fillId="0" borderId="0" xfId="6" applyNumberFormat="1" applyFont="1">
      <alignment vertical="center"/>
    </xf>
    <xf numFmtId="176" fontId="8" fillId="0" borderId="0" xfId="6" applyNumberFormat="1" applyFont="1">
      <alignment vertical="center"/>
    </xf>
    <xf numFmtId="0" fontId="23" fillId="2" borderId="0" xfId="6" applyFont="1" applyFill="1" applyAlignment="1">
      <alignment horizontal="center" vertical="center"/>
    </xf>
    <xf numFmtId="0" fontId="20" fillId="2" borderId="0" xfId="6" applyFont="1" applyFill="1" applyAlignment="1">
      <alignment vertical="center"/>
    </xf>
    <xf numFmtId="0" fontId="22" fillId="2" borderId="0" xfId="6" applyFont="1" applyFill="1">
      <alignment vertical="center"/>
    </xf>
    <xf numFmtId="0" fontId="20" fillId="2" borderId="0" xfId="6" applyFont="1" applyFill="1">
      <alignment vertical="center"/>
    </xf>
    <xf numFmtId="0" fontId="14" fillId="2" borderId="0" xfId="3" applyFont="1" applyFill="1">
      <alignment vertical="center"/>
    </xf>
    <xf numFmtId="0" fontId="7" fillId="2" borderId="0" xfId="3" applyFont="1" applyFill="1" applyAlignment="1">
      <alignment horizontal="left" vertical="top" wrapText="1"/>
    </xf>
    <xf numFmtId="0" fontId="7" fillId="2" borderId="0" xfId="3" applyFont="1" applyFill="1" applyAlignment="1">
      <alignment horizontal="left" vertical="center" shrinkToFit="1"/>
    </xf>
    <xf numFmtId="0" fontId="7" fillId="2" borderId="0" xfId="3" applyFont="1" applyFill="1" applyAlignment="1">
      <alignment horizontal="left" vertical="center"/>
    </xf>
    <xf numFmtId="0" fontId="7" fillId="2" borderId="3" xfId="6" applyFont="1" applyFill="1" applyBorder="1" applyAlignment="1">
      <alignment horizontal="center" vertical="center" wrapText="1"/>
    </xf>
    <xf numFmtId="0" fontId="7" fillId="2" borderId="8" xfId="6" applyFont="1" applyFill="1" applyBorder="1" applyAlignment="1">
      <alignment horizontal="right" vertical="center"/>
    </xf>
    <xf numFmtId="0" fontId="7" fillId="2" borderId="4" xfId="6" applyFont="1" applyFill="1" applyBorder="1" applyAlignment="1">
      <alignment horizontal="right" vertical="center"/>
    </xf>
    <xf numFmtId="0" fontId="7" fillId="2" borderId="5" xfId="6" applyFont="1" applyFill="1" applyBorder="1" applyAlignment="1">
      <alignment horizontal="right" vertical="center"/>
    </xf>
    <xf numFmtId="0" fontId="8" fillId="2" borderId="0" xfId="3" applyFont="1" applyFill="1" applyAlignment="1">
      <alignment horizontal="left" vertical="center"/>
    </xf>
    <xf numFmtId="0" fontId="8" fillId="2" borderId="0" xfId="3" applyFont="1" applyFill="1" applyAlignment="1">
      <alignment horizontal="left" vertical="center" wrapText="1"/>
    </xf>
    <xf numFmtId="0" fontId="7" fillId="0" borderId="0" xfId="3" applyFont="1" applyFill="1" applyAlignment="1" applyProtection="1">
      <alignment vertical="center" shrinkToFit="1"/>
      <protection locked="0"/>
    </xf>
    <xf numFmtId="0" fontId="14" fillId="2" borderId="28" xfId="3" applyFont="1" applyFill="1" applyBorder="1">
      <alignment vertical="center"/>
    </xf>
    <xf numFmtId="0" fontId="14" fillId="2" borderId="9" xfId="3" applyFont="1" applyFill="1" applyBorder="1">
      <alignment vertical="center"/>
    </xf>
    <xf numFmtId="0" fontId="14" fillId="2" borderId="29" xfId="3" applyFont="1" applyFill="1" applyBorder="1">
      <alignment vertical="center"/>
    </xf>
    <xf numFmtId="0" fontId="14" fillId="2" borderId="4" xfId="3" applyFont="1" applyFill="1" applyBorder="1">
      <alignment vertical="center"/>
    </xf>
    <xf numFmtId="0" fontId="14" fillId="2" borderId="21" xfId="3" applyFont="1" applyFill="1" applyBorder="1">
      <alignment vertical="center"/>
    </xf>
    <xf numFmtId="0" fontId="14" fillId="2" borderId="21" xfId="3" applyFont="1" applyFill="1" applyBorder="1" applyAlignment="1">
      <alignment horizontal="center" vertical="center"/>
    </xf>
    <xf numFmtId="0" fontId="14" fillId="2" borderId="5" xfId="3" applyFont="1" applyFill="1" applyBorder="1" applyAlignment="1">
      <alignment horizontal="center" vertical="center"/>
    </xf>
    <xf numFmtId="0" fontId="20" fillId="2" borderId="0" xfId="6" applyFont="1" applyFill="1" applyBorder="1" applyAlignment="1">
      <alignment horizontal="right" vertical="center"/>
    </xf>
    <xf numFmtId="0" fontId="20" fillId="2" borderId="0" xfId="6" applyFont="1" applyFill="1" applyAlignment="1">
      <alignment horizontal="right" vertical="center"/>
    </xf>
    <xf numFmtId="0" fontId="29" fillId="2" borderId="0" xfId="6" applyFont="1" applyFill="1" applyAlignment="1" applyProtection="1">
      <alignment vertical="center"/>
      <protection locked="0"/>
    </xf>
    <xf numFmtId="0" fontId="31" fillId="3" borderId="1" xfId="3" applyFont="1" applyFill="1" applyBorder="1" applyAlignment="1" applyProtection="1">
      <alignment horizontal="left" vertical="center" shrinkToFit="1"/>
      <protection locked="0"/>
    </xf>
    <xf numFmtId="0" fontId="14" fillId="0" borderId="1" xfId="3" applyFont="1" applyBorder="1" applyAlignment="1">
      <alignment horizontal="left" vertical="center"/>
    </xf>
    <xf numFmtId="0" fontId="31" fillId="3" borderId="28" xfId="7" applyFont="1" applyFill="1" applyBorder="1" applyAlignment="1" applyProtection="1">
      <alignment horizontal="left" vertical="center" shrinkToFit="1"/>
      <protection locked="0"/>
    </xf>
    <xf numFmtId="0" fontId="31" fillId="3" borderId="9" xfId="3" applyFont="1" applyFill="1" applyBorder="1" applyAlignment="1" applyProtection="1">
      <alignment horizontal="left" vertical="center" shrinkToFit="1"/>
      <protection locked="0"/>
    </xf>
    <xf numFmtId="0" fontId="31" fillId="3" borderId="29" xfId="3" applyFont="1" applyFill="1" applyBorder="1" applyAlignment="1" applyProtection="1">
      <alignment horizontal="left" vertical="center" shrinkToFit="1"/>
      <protection locked="0"/>
    </xf>
    <xf numFmtId="0" fontId="30" fillId="3" borderId="0" xfId="3" applyFont="1" applyFill="1" applyAlignment="1" applyProtection="1">
      <alignment horizontal="left" vertical="center" shrinkToFit="1"/>
      <protection locked="0"/>
    </xf>
    <xf numFmtId="58" fontId="30" fillId="3" borderId="0" xfId="3" applyNumberFormat="1" applyFont="1" applyFill="1" applyAlignment="1">
      <alignment horizontal="center" vertical="center"/>
    </xf>
    <xf numFmtId="0" fontId="30" fillId="3" borderId="0" xfId="3" applyFont="1" applyFill="1" applyAlignment="1">
      <alignment horizontal="center" vertical="center"/>
    </xf>
    <xf numFmtId="0" fontId="7" fillId="2" borderId="0" xfId="3" applyFont="1" applyFill="1" applyAlignment="1">
      <alignment horizontal="left" vertical="center"/>
    </xf>
    <xf numFmtId="0" fontId="7" fillId="2" borderId="0" xfId="3" applyFont="1" applyFill="1" applyAlignment="1">
      <alignment horizontal="left" vertical="center" shrinkToFit="1"/>
    </xf>
    <xf numFmtId="0" fontId="30" fillId="3" borderId="0" xfId="3" applyFont="1" applyFill="1" applyAlignment="1" applyProtection="1">
      <alignment vertical="center" shrinkToFit="1"/>
      <protection locked="0"/>
    </xf>
    <xf numFmtId="0" fontId="7" fillId="2" borderId="0" xfId="3" applyFont="1" applyFill="1" applyAlignment="1">
      <alignment horizontal="left" vertical="top" wrapText="1"/>
    </xf>
    <xf numFmtId="0" fontId="7" fillId="2" borderId="0" xfId="3" applyFont="1" applyFill="1" applyAlignment="1">
      <alignment horizontal="left" vertical="top"/>
    </xf>
    <xf numFmtId="0" fontId="22" fillId="3" borderId="6" xfId="6" applyFont="1" applyFill="1" applyBorder="1" applyAlignment="1">
      <alignment horizontal="left" vertical="center"/>
    </xf>
    <xf numFmtId="0" fontId="22" fillId="3" borderId="1" xfId="6" applyFont="1" applyFill="1" applyBorder="1" applyAlignment="1">
      <alignment horizontal="left" vertical="center"/>
    </xf>
    <xf numFmtId="0" fontId="22" fillId="3" borderId="22" xfId="6" applyFont="1" applyFill="1" applyBorder="1" applyAlignment="1">
      <alignment horizontal="left" vertical="center"/>
    </xf>
    <xf numFmtId="38" fontId="22" fillId="3" borderId="11" xfId="1" applyFont="1" applyFill="1" applyBorder="1" applyAlignment="1">
      <alignment horizontal="right" vertical="center"/>
    </xf>
    <xf numFmtId="38" fontId="22" fillId="3" borderId="0" xfId="1" applyFont="1" applyFill="1" applyBorder="1" applyAlignment="1">
      <alignment horizontal="right" vertical="center"/>
    </xf>
    <xf numFmtId="38" fontId="22" fillId="3" borderId="13" xfId="1" applyFont="1" applyFill="1" applyBorder="1" applyAlignment="1">
      <alignment horizontal="right" vertical="center"/>
    </xf>
    <xf numFmtId="38" fontId="22" fillId="3" borderId="24" xfId="1" applyFont="1" applyFill="1" applyBorder="1" applyAlignment="1">
      <alignment horizontal="right" vertical="center"/>
    </xf>
    <xf numFmtId="0" fontId="22" fillId="2" borderId="10" xfId="6" applyFont="1" applyFill="1" applyBorder="1" applyAlignment="1">
      <alignment horizontal="left" vertical="center"/>
    </xf>
    <xf numFmtId="0" fontId="22" fillId="2" borderId="6" xfId="6" applyFont="1" applyFill="1" applyBorder="1" applyAlignment="1">
      <alignment horizontal="center" vertical="center"/>
    </xf>
    <xf numFmtId="0" fontId="22" fillId="2" borderId="1" xfId="6" applyFont="1" applyFill="1" applyBorder="1" applyAlignment="1">
      <alignment horizontal="center" vertical="center"/>
    </xf>
    <xf numFmtId="38" fontId="22" fillId="4" borderId="25" xfId="1" applyFont="1" applyFill="1" applyBorder="1" applyAlignment="1">
      <alignment horizontal="right" vertical="center"/>
    </xf>
    <xf numFmtId="38" fontId="22" fillId="4" borderId="26" xfId="1" applyFont="1" applyFill="1" applyBorder="1" applyAlignment="1">
      <alignment horizontal="right" vertical="center"/>
    </xf>
    <xf numFmtId="38" fontId="22" fillId="4" borderId="11" xfId="1" applyFont="1" applyFill="1" applyBorder="1" applyAlignment="1">
      <alignment horizontal="right" vertical="center"/>
    </xf>
    <xf numFmtId="38" fontId="22" fillId="4" borderId="0" xfId="1" applyFont="1" applyFill="1" applyBorder="1" applyAlignment="1">
      <alignment horizontal="right" vertical="center"/>
    </xf>
    <xf numFmtId="38" fontId="22" fillId="4" borderId="7" xfId="1" applyFont="1" applyFill="1" applyBorder="1" applyAlignment="1">
      <alignment horizontal="right" vertical="center"/>
    </xf>
    <xf numFmtId="38" fontId="22" fillId="4" borderId="14" xfId="1" applyFont="1" applyFill="1" applyBorder="1" applyAlignment="1">
      <alignment horizontal="right" vertical="center"/>
    </xf>
    <xf numFmtId="0" fontId="22" fillId="2" borderId="23" xfId="6" applyFont="1" applyFill="1" applyBorder="1" applyAlignment="1">
      <alignment horizontal="left" vertical="center"/>
    </xf>
    <xf numFmtId="0" fontId="22" fillId="2" borderId="8" xfId="6" applyFont="1" applyFill="1" applyBorder="1" applyAlignment="1">
      <alignment horizontal="left" vertical="center"/>
    </xf>
    <xf numFmtId="0" fontId="22" fillId="2" borderId="2" xfId="6" applyFont="1" applyFill="1" applyBorder="1" applyAlignment="1">
      <alignment horizontal="left" vertical="center"/>
    </xf>
    <xf numFmtId="0" fontId="22" fillId="2" borderId="1" xfId="6" applyFont="1" applyFill="1" applyBorder="1" applyAlignment="1">
      <alignment horizontal="left" vertical="center"/>
    </xf>
    <xf numFmtId="0" fontId="22" fillId="3" borderId="3" xfId="6" applyFont="1" applyFill="1" applyBorder="1" applyAlignment="1">
      <alignment horizontal="left" vertical="center"/>
    </xf>
    <xf numFmtId="0" fontId="22" fillId="2" borderId="3" xfId="6" applyFont="1" applyFill="1" applyBorder="1" applyAlignment="1">
      <alignment horizontal="center" vertical="center"/>
    </xf>
    <xf numFmtId="0" fontId="22" fillId="2" borderId="0" xfId="6" applyFont="1" applyFill="1" applyAlignment="1">
      <alignment horizontal="center" vertical="center"/>
    </xf>
    <xf numFmtId="0" fontId="22" fillId="2" borderId="1" xfId="6" applyFont="1" applyFill="1" applyBorder="1" applyAlignment="1">
      <alignment horizontal="center" vertical="center" wrapText="1"/>
    </xf>
    <xf numFmtId="0" fontId="22" fillId="2" borderId="6" xfId="6" applyFont="1" applyFill="1" applyBorder="1" applyAlignment="1">
      <alignment horizontal="left" vertical="center"/>
    </xf>
    <xf numFmtId="0" fontId="22" fillId="2" borderId="3" xfId="6" applyFont="1" applyFill="1" applyBorder="1" applyAlignment="1">
      <alignment horizontal="left" vertical="center"/>
    </xf>
    <xf numFmtId="38" fontId="22" fillId="4" borderId="4" xfId="1" applyFont="1" applyFill="1" applyBorder="1" applyAlignment="1">
      <alignment horizontal="right" vertical="center"/>
    </xf>
    <xf numFmtId="38" fontId="22" fillId="4" borderId="21" xfId="1" applyFont="1" applyFill="1" applyBorder="1" applyAlignment="1">
      <alignment horizontal="right" vertical="center"/>
    </xf>
    <xf numFmtId="0" fontId="22" fillId="2" borderId="5" xfId="6" applyFont="1" applyFill="1" applyBorder="1" applyAlignment="1">
      <alignment horizontal="left" vertical="center"/>
    </xf>
    <xf numFmtId="0" fontId="21" fillId="2" borderId="0" xfId="2" applyFont="1" applyFill="1" applyAlignment="1">
      <alignment horizontal="left" vertical="center"/>
    </xf>
    <xf numFmtId="0" fontId="23" fillId="2" borderId="0" xfId="2" applyFont="1" applyFill="1" applyAlignment="1">
      <alignment horizontal="center" vertical="center"/>
    </xf>
    <xf numFmtId="0" fontId="20" fillId="4" borderId="14" xfId="6" applyFont="1" applyFill="1" applyBorder="1" applyAlignment="1">
      <alignment vertical="center" shrinkToFit="1"/>
    </xf>
    <xf numFmtId="0" fontId="8" fillId="2" borderId="0" xfId="3" applyFont="1" applyFill="1" applyAlignment="1">
      <alignment horizontal="left" vertical="center"/>
    </xf>
    <xf numFmtId="0" fontId="8" fillId="2" borderId="0" xfId="3" applyFont="1" applyFill="1" applyAlignment="1">
      <alignment horizontal="left" vertical="center" wrapText="1"/>
    </xf>
    <xf numFmtId="0" fontId="7" fillId="2" borderId="3" xfId="6" applyFont="1" applyFill="1" applyBorder="1" applyAlignment="1">
      <alignment horizontal="center" vertical="center" wrapText="1"/>
    </xf>
    <xf numFmtId="0" fontId="7" fillId="2" borderId="12" xfId="6" applyFont="1" applyFill="1" applyBorder="1" applyAlignment="1">
      <alignment horizontal="center" vertical="center" wrapText="1"/>
    </xf>
    <xf numFmtId="0" fontId="7" fillId="2" borderId="20" xfId="6" applyFont="1" applyFill="1" applyBorder="1" applyAlignment="1">
      <alignment horizontal="center" vertical="center" wrapText="1"/>
    </xf>
    <xf numFmtId="0" fontId="7" fillId="2" borderId="6" xfId="6" applyFont="1" applyFill="1" applyBorder="1" applyAlignment="1">
      <alignment horizontal="center" vertical="center" wrapText="1"/>
    </xf>
    <xf numFmtId="0" fontId="7" fillId="2" borderId="7" xfId="6" applyFont="1" applyFill="1" applyBorder="1" applyAlignment="1">
      <alignment horizontal="right" vertical="center"/>
    </xf>
    <xf numFmtId="0" fontId="7" fillId="2" borderId="8" xfId="6" applyFont="1" applyFill="1" applyBorder="1" applyAlignment="1">
      <alignment horizontal="right" vertical="center"/>
    </xf>
    <xf numFmtId="0" fontId="7" fillId="2" borderId="4" xfId="6" applyFont="1" applyFill="1" applyBorder="1" applyAlignment="1">
      <alignment horizontal="right" vertical="center"/>
    </xf>
    <xf numFmtId="0" fontId="7" fillId="2" borderId="5" xfId="6" applyFont="1" applyFill="1" applyBorder="1" applyAlignment="1">
      <alignment horizontal="right" vertical="center"/>
    </xf>
    <xf numFmtId="0" fontId="7" fillId="2" borderId="4" xfId="6" applyFont="1" applyFill="1" applyBorder="1" applyAlignment="1">
      <alignment horizontal="center" vertical="center" wrapText="1"/>
    </xf>
    <xf numFmtId="0" fontId="7" fillId="2" borderId="5" xfId="6" applyFont="1" applyFill="1" applyBorder="1" applyAlignment="1">
      <alignment horizontal="center" vertical="center" wrapText="1"/>
    </xf>
    <xf numFmtId="0" fontId="7" fillId="2" borderId="11" xfId="6" applyFont="1" applyFill="1" applyBorder="1" applyAlignment="1">
      <alignment horizontal="center" vertical="center" wrapText="1"/>
    </xf>
    <xf numFmtId="0" fontId="7" fillId="2" borderId="10" xfId="6" applyFont="1" applyFill="1" applyBorder="1" applyAlignment="1">
      <alignment horizontal="center" vertical="center" wrapText="1"/>
    </xf>
    <xf numFmtId="0" fontId="8" fillId="3" borderId="12" xfId="6" applyFont="1" applyFill="1" applyBorder="1" applyAlignment="1">
      <alignment horizontal="center" vertical="center" wrapText="1"/>
    </xf>
    <xf numFmtId="0" fontId="8" fillId="3" borderId="6" xfId="6" applyFont="1" applyFill="1" applyBorder="1" applyAlignment="1">
      <alignment horizontal="center" vertical="center" wrapText="1"/>
    </xf>
    <xf numFmtId="176" fontId="7" fillId="3" borderId="12" xfId="6" applyNumberFormat="1" applyFont="1" applyFill="1" applyBorder="1" applyAlignment="1">
      <alignment horizontal="right" vertical="center"/>
    </xf>
    <xf numFmtId="176" fontId="7" fillId="3" borderId="6" xfId="6" applyNumberFormat="1" applyFont="1" applyFill="1" applyBorder="1" applyAlignment="1">
      <alignment horizontal="right" vertical="center"/>
    </xf>
    <xf numFmtId="3" fontId="8" fillId="0" borderId="12" xfId="6" applyNumberFormat="1" applyFont="1" applyBorder="1" applyAlignment="1">
      <alignment horizontal="center" vertical="center" wrapText="1"/>
    </xf>
    <xf numFmtId="3" fontId="8" fillId="0" borderId="6" xfId="6" applyNumberFormat="1" applyFont="1" applyBorder="1" applyAlignment="1">
      <alignment horizontal="center" vertical="center" wrapText="1"/>
    </xf>
    <xf numFmtId="3" fontId="7" fillId="3" borderId="12" xfId="6" applyNumberFormat="1" applyFont="1" applyFill="1" applyBorder="1" applyAlignment="1">
      <alignment horizontal="right" vertical="center"/>
    </xf>
    <xf numFmtId="3" fontId="7" fillId="3" borderId="6" xfId="6" applyNumberFormat="1" applyFont="1" applyFill="1" applyBorder="1" applyAlignment="1">
      <alignment horizontal="right" vertical="center"/>
    </xf>
    <xf numFmtId="177" fontId="7" fillId="3" borderId="12" xfId="6" applyNumberFormat="1" applyFont="1" applyFill="1" applyBorder="1" applyAlignment="1">
      <alignment horizontal="right" vertical="center"/>
    </xf>
    <xf numFmtId="177" fontId="7" fillId="3" borderId="6" xfId="6" applyNumberFormat="1" applyFont="1" applyFill="1" applyBorder="1" applyAlignment="1">
      <alignment horizontal="right" vertical="center"/>
    </xf>
    <xf numFmtId="0" fontId="7" fillId="0" borderId="3" xfId="6" applyFont="1" applyBorder="1" applyAlignment="1">
      <alignment horizontal="center" vertical="center" wrapText="1"/>
    </xf>
    <xf numFmtId="0" fontId="11" fillId="0" borderId="6" xfId="6" applyFont="1" applyBorder="1" applyAlignment="1">
      <alignment horizontal="center" vertical="center" wrapText="1"/>
    </xf>
    <xf numFmtId="0" fontId="24" fillId="2" borderId="0" xfId="6" applyFont="1" applyFill="1" applyAlignment="1">
      <alignment horizontal="center" vertical="center"/>
    </xf>
    <xf numFmtId="0" fontId="9" fillId="2" borderId="0" xfId="6" applyFont="1" applyFill="1" applyAlignment="1">
      <alignment horizontal="right" vertical="center"/>
    </xf>
    <xf numFmtId="0" fontId="11" fillId="2" borderId="0" xfId="6" applyFont="1" applyFill="1" applyAlignment="1">
      <alignment horizontal="right" vertical="center"/>
    </xf>
    <xf numFmtId="0" fontId="8" fillId="4" borderId="14" xfId="6" applyFont="1" applyFill="1" applyBorder="1" applyAlignment="1">
      <alignment vertical="center"/>
    </xf>
    <xf numFmtId="0" fontId="12" fillId="2" borderId="0" xfId="6" applyFont="1" applyFill="1" applyBorder="1" applyAlignment="1">
      <alignment horizontal="center" vertical="center"/>
    </xf>
    <xf numFmtId="0" fontId="32" fillId="3" borderId="14" xfId="6" applyFont="1" applyFill="1" applyBorder="1" applyAlignment="1">
      <alignment vertical="center"/>
    </xf>
    <xf numFmtId="0" fontId="32" fillId="2" borderId="0" xfId="6" applyFont="1" applyFill="1" applyAlignment="1">
      <alignment vertical="center"/>
    </xf>
    <xf numFmtId="0" fontId="32" fillId="3" borderId="12" xfId="2" applyFont="1" applyFill="1" applyBorder="1" applyAlignment="1">
      <alignment vertical="center" wrapText="1"/>
    </xf>
    <xf numFmtId="0" fontId="32" fillId="3" borderId="19" xfId="2" applyFont="1" applyFill="1" applyBorder="1" applyAlignment="1">
      <alignment vertical="center" wrapText="1"/>
    </xf>
    <xf numFmtId="0" fontId="32" fillId="3" borderId="12" xfId="2" applyFont="1" applyFill="1" applyBorder="1" applyAlignment="1">
      <alignment horizontal="center" vertical="center" wrapText="1"/>
    </xf>
    <xf numFmtId="0" fontId="32" fillId="3" borderId="6" xfId="2" applyFont="1" applyFill="1" applyBorder="1" applyAlignment="1">
      <alignment horizontal="center" vertical="center" wrapText="1"/>
    </xf>
    <xf numFmtId="176" fontId="30" fillId="3" borderId="12" xfId="2" applyNumberFormat="1" applyFont="1" applyFill="1" applyBorder="1" applyAlignment="1">
      <alignment horizontal="right" vertical="center"/>
    </xf>
    <xf numFmtId="176" fontId="30" fillId="3" borderId="6" xfId="2" applyNumberFormat="1" applyFont="1" applyFill="1" applyBorder="1" applyAlignment="1">
      <alignment horizontal="right" vertical="center"/>
    </xf>
    <xf numFmtId="3" fontId="30" fillId="3" borderId="12" xfId="2" applyNumberFormat="1" applyFont="1" applyFill="1" applyBorder="1" applyAlignment="1">
      <alignment horizontal="right" vertical="center"/>
    </xf>
    <xf numFmtId="3" fontId="30" fillId="3" borderId="6" xfId="2" applyNumberFormat="1" applyFont="1" applyFill="1" applyBorder="1" applyAlignment="1">
      <alignment horizontal="right" vertical="center"/>
    </xf>
    <xf numFmtId="177" fontId="30" fillId="3" borderId="12" xfId="2" applyNumberFormat="1" applyFont="1" applyFill="1" applyBorder="1" applyAlignment="1">
      <alignment horizontal="right" vertical="center"/>
    </xf>
    <xf numFmtId="177" fontId="30" fillId="3" borderId="6" xfId="2" applyNumberFormat="1" applyFont="1" applyFill="1" applyBorder="1" applyAlignment="1">
      <alignment horizontal="right" vertical="center"/>
    </xf>
    <xf numFmtId="0" fontId="30" fillId="3" borderId="6" xfId="2" applyFont="1" applyFill="1" applyBorder="1" applyAlignment="1">
      <alignment vertical="center" wrapText="1"/>
    </xf>
    <xf numFmtId="178" fontId="30" fillId="3" borderId="7" xfId="2" applyNumberFormat="1" applyFont="1" applyFill="1" applyBorder="1" applyAlignment="1">
      <alignment horizontal="right" vertical="center" wrapText="1"/>
    </xf>
    <xf numFmtId="178" fontId="30" fillId="3" borderId="8" xfId="2" applyNumberFormat="1" applyFont="1" applyFill="1" applyBorder="1" applyAlignment="1">
      <alignment horizontal="right" vertical="center" wrapText="1"/>
    </xf>
    <xf numFmtId="12" fontId="30" fillId="3" borderId="6" xfId="2" applyNumberFormat="1" applyFont="1" applyFill="1" applyBorder="1" applyAlignment="1">
      <alignment horizontal="center" vertical="center"/>
    </xf>
    <xf numFmtId="177" fontId="30" fillId="3" borderId="6" xfId="2" applyNumberFormat="1" applyFont="1" applyFill="1" applyBorder="1" applyAlignment="1">
      <alignment horizontal="center" vertical="center"/>
    </xf>
    <xf numFmtId="178" fontId="30" fillId="3" borderId="6" xfId="2" applyNumberFormat="1" applyFont="1" applyFill="1" applyBorder="1" applyAlignment="1">
      <alignment horizontal="right" vertical="center"/>
    </xf>
    <xf numFmtId="38" fontId="30" fillId="3" borderId="12" xfId="1" applyFont="1" applyFill="1" applyBorder="1" applyAlignment="1">
      <alignment horizontal="right" vertical="center"/>
    </xf>
    <xf numFmtId="38" fontId="30" fillId="3" borderId="6" xfId="1" applyFont="1" applyFill="1" applyBorder="1" applyAlignment="1">
      <alignment horizontal="right" vertical="center"/>
    </xf>
    <xf numFmtId="38" fontId="33" fillId="3" borderId="25" xfId="1" applyFont="1" applyFill="1" applyBorder="1" applyAlignment="1">
      <alignment horizontal="right" vertical="center"/>
    </xf>
    <xf numFmtId="38" fontId="33" fillId="3" borderId="26" xfId="1" applyFont="1" applyFill="1" applyBorder="1" applyAlignment="1">
      <alignment horizontal="right" vertical="center"/>
    </xf>
    <xf numFmtId="38" fontId="33" fillId="3" borderId="11" xfId="1" applyFont="1" applyFill="1" applyBorder="1" applyAlignment="1">
      <alignment horizontal="right" vertical="center"/>
    </xf>
    <xf numFmtId="38" fontId="33" fillId="3" borderId="0" xfId="1" applyFont="1" applyFill="1" applyBorder="1" applyAlignment="1">
      <alignment horizontal="right" vertical="center"/>
    </xf>
    <xf numFmtId="38" fontId="33" fillId="3" borderId="7" xfId="1" applyFont="1" applyFill="1" applyBorder="1" applyAlignment="1">
      <alignment horizontal="right" vertical="center"/>
    </xf>
    <xf numFmtId="38" fontId="33" fillId="3" borderId="14" xfId="1" applyFont="1" applyFill="1" applyBorder="1" applyAlignment="1">
      <alignment horizontal="right" vertical="center"/>
    </xf>
    <xf numFmtId="0" fontId="30" fillId="3" borderId="4" xfId="2" applyFont="1" applyFill="1" applyBorder="1" applyAlignment="1">
      <alignment vertical="top" wrapText="1"/>
    </xf>
    <xf numFmtId="0" fontId="30" fillId="3" borderId="5" xfId="2" applyFont="1" applyFill="1" applyBorder="1" applyAlignment="1">
      <alignment vertical="top" wrapText="1"/>
    </xf>
    <xf numFmtId="0" fontId="30" fillId="3" borderId="11" xfId="2" applyFont="1" applyFill="1" applyBorder="1" applyAlignment="1">
      <alignment vertical="top" wrapText="1"/>
    </xf>
    <xf numFmtId="0" fontId="30" fillId="3" borderId="10" xfId="2" applyFont="1" applyFill="1" applyBorder="1" applyAlignment="1">
      <alignment vertical="top" wrapText="1"/>
    </xf>
    <xf numFmtId="0" fontId="30" fillId="3" borderId="13" xfId="2" applyFont="1" applyFill="1" applyBorder="1" applyAlignment="1">
      <alignment vertical="top" wrapText="1"/>
    </xf>
    <xf numFmtId="0" fontId="30" fillId="3" borderId="27" xfId="2" applyFont="1" applyFill="1" applyBorder="1" applyAlignment="1">
      <alignment vertical="top" wrapText="1"/>
    </xf>
    <xf numFmtId="0" fontId="9" fillId="4" borderId="14" xfId="6" applyFont="1" applyFill="1" applyBorder="1" applyAlignment="1">
      <alignment vertical="center"/>
    </xf>
    <xf numFmtId="38" fontId="7" fillId="4" borderId="12" xfId="1" applyFont="1" applyFill="1" applyBorder="1" applyAlignment="1">
      <alignment horizontal="right" vertical="center"/>
    </xf>
    <xf numFmtId="38" fontId="7" fillId="4" borderId="11" xfId="1" applyFont="1" applyFill="1" applyBorder="1" applyAlignment="1">
      <alignment horizontal="right" vertical="center"/>
    </xf>
    <xf numFmtId="38" fontId="7" fillId="4" borderId="10" xfId="1" applyFont="1" applyFill="1" applyBorder="1" applyAlignment="1">
      <alignment horizontal="right" vertical="center"/>
    </xf>
    <xf numFmtId="38" fontId="7" fillId="4" borderId="6" xfId="1" applyFont="1" applyFill="1" applyBorder="1" applyAlignment="1">
      <alignment horizontal="right" vertical="center"/>
    </xf>
    <xf numFmtId="38" fontId="7" fillId="4" borderId="7" xfId="1" applyFont="1" applyFill="1" applyBorder="1" applyAlignment="1">
      <alignment horizontal="right" vertical="center"/>
    </xf>
    <xf numFmtId="38" fontId="7" fillId="4" borderId="8" xfId="1" applyFont="1" applyFill="1" applyBorder="1" applyAlignment="1">
      <alignment horizontal="right" vertical="center"/>
    </xf>
    <xf numFmtId="178" fontId="7" fillId="4" borderId="16" xfId="6" applyNumberFormat="1" applyFont="1" applyFill="1" applyBorder="1" applyAlignment="1">
      <alignment horizontal="right" vertical="center"/>
    </xf>
    <xf numFmtId="178" fontId="7" fillId="4" borderId="6" xfId="6" applyNumberFormat="1" applyFont="1" applyFill="1" applyBorder="1" applyAlignment="1">
      <alignment horizontal="right" vertical="center"/>
    </xf>
    <xf numFmtId="3" fontId="7" fillId="4" borderId="6" xfId="6" applyNumberFormat="1" applyFont="1" applyFill="1" applyBorder="1" applyAlignment="1">
      <alignment horizontal="right" vertical="center"/>
    </xf>
    <xf numFmtId="178" fontId="7" fillId="4" borderId="7" xfId="6" applyNumberFormat="1" applyFont="1" applyFill="1" applyBorder="1" applyAlignment="1">
      <alignment horizontal="right" vertical="center"/>
    </xf>
    <xf numFmtId="178" fontId="7" fillId="4" borderId="8" xfId="6" applyNumberFormat="1" applyFont="1" applyFill="1" applyBorder="1" applyAlignment="1">
      <alignment horizontal="right" vertical="center"/>
    </xf>
    <xf numFmtId="3" fontId="7" fillId="4" borderId="12" xfId="6" applyNumberFormat="1" applyFont="1" applyFill="1" applyBorder="1" applyAlignment="1">
      <alignment horizontal="right" vertical="center"/>
    </xf>
    <xf numFmtId="3" fontId="7" fillId="4" borderId="6" xfId="6" applyNumberFormat="1" applyFont="1" applyFill="1" applyBorder="1" applyAlignment="1">
      <alignment horizontal="right" vertical="center"/>
    </xf>
    <xf numFmtId="3" fontId="7" fillId="4" borderId="1" xfId="6" applyNumberFormat="1" applyFont="1" applyFill="1" applyBorder="1" applyAlignment="1">
      <alignment horizontal="right" vertical="center"/>
    </xf>
    <xf numFmtId="177" fontId="7" fillId="4" borderId="1" xfId="6" applyNumberFormat="1" applyFont="1" applyFill="1" applyBorder="1" applyAlignment="1">
      <alignment horizontal="right" vertical="center"/>
    </xf>
    <xf numFmtId="12" fontId="30" fillId="3" borderId="1" xfId="6" applyNumberFormat="1" applyFont="1" applyFill="1" applyBorder="1" applyAlignment="1">
      <alignment horizontal="center" vertical="center"/>
    </xf>
  </cellXfs>
  <cellStyles count="8">
    <cellStyle name="ハイパーリンク" xfId="7" builtinId="8"/>
    <cellStyle name="桁区切り" xfId="1" builtinId="6"/>
    <cellStyle name="桁区切り 2" xfId="4"/>
    <cellStyle name="標準" xfId="0" builtinId="0"/>
    <cellStyle name="標準 2" xfId="2"/>
    <cellStyle name="標準 2 2" xfId="3"/>
    <cellStyle name="標準 2 2 3" xfId="5"/>
    <cellStyle name="標準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209550</xdr:rowOff>
        </xdr:from>
        <xdr:to>
          <xdr:col>4</xdr:col>
          <xdr:colOff>38100</xdr:colOff>
          <xdr:row>26</xdr:row>
          <xdr:rowOff>85725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95250</xdr:colOff>
      <xdr:row>7</xdr:row>
      <xdr:rowOff>190501</xdr:rowOff>
    </xdr:from>
    <xdr:to>
      <xdr:col>56</xdr:col>
      <xdr:colOff>104776</xdr:colOff>
      <xdr:row>9</xdr:row>
      <xdr:rowOff>85725</xdr:rowOff>
    </xdr:to>
    <xdr:sp macro="" textlink="">
      <xdr:nvSpPr>
        <xdr:cNvPr id="3" name="テキスト ボックス 2"/>
        <xdr:cNvSpPr txBox="1"/>
      </xdr:nvSpPr>
      <xdr:spPr>
        <a:xfrm>
          <a:off x="6696075" y="1857376"/>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事業所ではなく「法人」で申請して下さい。</a:t>
          </a:r>
          <a:endParaRPr kumimoji="1" lang="en-US" altLang="ja-JP" sz="1100">
            <a:solidFill>
              <a:srgbClr val="FF0000"/>
            </a:solidFill>
          </a:endParaRPr>
        </a:p>
      </xdr:txBody>
    </xdr:sp>
    <xdr:clientData/>
  </xdr:twoCellAnchor>
  <xdr:twoCellAnchor>
    <xdr:from>
      <xdr:col>39</xdr:col>
      <xdr:colOff>76200</xdr:colOff>
      <xdr:row>2</xdr:row>
      <xdr:rowOff>180975</xdr:rowOff>
    </xdr:from>
    <xdr:to>
      <xdr:col>56</xdr:col>
      <xdr:colOff>85726</xdr:colOff>
      <xdr:row>4</xdr:row>
      <xdr:rowOff>76199</xdr:rowOff>
    </xdr:to>
    <xdr:sp macro="" textlink="">
      <xdr:nvSpPr>
        <xdr:cNvPr id="4" name="テキスト ボックス 3"/>
        <xdr:cNvSpPr txBox="1"/>
      </xdr:nvSpPr>
      <xdr:spPr>
        <a:xfrm>
          <a:off x="6677025" y="657225"/>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入力箇所は、青色着色セルです。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462643</xdr:colOff>
      <xdr:row>0</xdr:row>
      <xdr:rowOff>231321</xdr:rowOff>
    </xdr:from>
    <xdr:to>
      <xdr:col>16</xdr:col>
      <xdr:colOff>122466</xdr:colOff>
      <xdr:row>13</xdr:row>
      <xdr:rowOff>176893</xdr:rowOff>
    </xdr:to>
    <xdr:sp macro="" textlink="">
      <xdr:nvSpPr>
        <xdr:cNvPr id="3" name="テキスト ボックス 2"/>
        <xdr:cNvSpPr txBox="1"/>
      </xdr:nvSpPr>
      <xdr:spPr>
        <a:xfrm>
          <a:off x="14056179" y="231321"/>
          <a:ext cx="3741966" cy="2354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本シートでは</a:t>
          </a:r>
          <a:endParaRPr kumimoji="1" lang="en-US" altLang="ja-JP" sz="1400">
            <a:solidFill>
              <a:srgbClr val="FF0000"/>
            </a:solidFill>
          </a:endParaRPr>
        </a:p>
        <a:p>
          <a:r>
            <a:rPr kumimoji="1" lang="ja-JP" altLang="en-US" sz="1400">
              <a:solidFill>
                <a:srgbClr val="FF0000"/>
              </a:solidFill>
            </a:rPr>
            <a:t>　別記第１０号様式　と</a:t>
          </a:r>
          <a:endParaRPr kumimoji="1" lang="en-US" altLang="ja-JP" sz="1400">
            <a:solidFill>
              <a:srgbClr val="FF0000"/>
            </a:solidFill>
          </a:endParaRPr>
        </a:p>
        <a:p>
          <a:r>
            <a:rPr kumimoji="1" lang="ja-JP" altLang="en-US" sz="1400">
              <a:solidFill>
                <a:srgbClr val="FF0000"/>
              </a:solidFill>
            </a:rPr>
            <a:t>　別記第１１号様式　を作成いただきます。</a:t>
          </a:r>
          <a:endParaRPr kumimoji="1" lang="en-US" altLang="ja-JP" sz="1400">
            <a:solidFill>
              <a:srgbClr val="FF0000"/>
            </a:solidFill>
          </a:endParaRPr>
        </a:p>
        <a:p>
          <a:endParaRPr kumimoji="1" lang="en-US" altLang="ja-JP" sz="1400">
            <a:solidFill>
              <a:srgbClr val="FF0000"/>
            </a:solidFill>
          </a:endParaRPr>
        </a:p>
        <a:p>
          <a:r>
            <a:rPr kumimoji="1" lang="en-US" altLang="ja-JP" sz="1600" b="1">
              <a:solidFill>
                <a:srgbClr val="FF0000"/>
              </a:solidFill>
            </a:rPr>
            <a:t>※</a:t>
          </a:r>
          <a:r>
            <a:rPr kumimoji="1" lang="ja-JP" altLang="en-US" sz="1600" b="1">
              <a:solidFill>
                <a:srgbClr val="FF0000"/>
              </a:solidFill>
            </a:rPr>
            <a:t>複数事業所分申請がある場合は、</a:t>
          </a:r>
          <a:endParaRPr kumimoji="1" lang="en-US" altLang="ja-JP" sz="1600" b="1">
            <a:solidFill>
              <a:srgbClr val="FF0000"/>
            </a:solidFill>
          </a:endParaRPr>
        </a:p>
        <a:p>
          <a:r>
            <a:rPr kumimoji="1" lang="en-US" altLang="ja-JP" sz="1600" b="1">
              <a:solidFill>
                <a:srgbClr val="FF0000"/>
              </a:solidFill>
            </a:rPr>
            <a:t>   </a:t>
          </a:r>
          <a:r>
            <a:rPr kumimoji="1" lang="en-US" altLang="ja-JP" sz="1600" b="1" baseline="0">
              <a:solidFill>
                <a:srgbClr val="FF0000"/>
              </a:solidFill>
            </a:rPr>
            <a:t> </a:t>
          </a:r>
          <a:r>
            <a:rPr kumimoji="1" lang="ja-JP" altLang="en-US" sz="1600" b="1" baseline="0">
              <a:solidFill>
                <a:srgbClr val="FF0000"/>
              </a:solidFill>
            </a:rPr>
            <a:t>本シートを複写し、</a:t>
          </a:r>
          <a:endParaRPr kumimoji="1" lang="en-US" altLang="ja-JP" sz="1600" b="1">
            <a:solidFill>
              <a:srgbClr val="FF0000"/>
            </a:solidFill>
          </a:endParaRPr>
        </a:p>
        <a:p>
          <a:r>
            <a:rPr kumimoji="1" lang="ja-JP" altLang="en-US" sz="1600" b="1">
              <a:solidFill>
                <a:srgbClr val="FF0000"/>
              </a:solidFill>
            </a:rPr>
            <a:t>　事業所ごとに作成して下さい。</a:t>
          </a:r>
          <a:endParaRPr kumimoji="1" lang="en-US" altLang="ja-JP"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16%2014&#26178;%20&#21029;&#35352;&#31532;1&#12289;3&#12289;4&#21495;&#27096;&#24335;&#12539;&#24441;&#21729;&#21517;&#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交付申請書（1号様式）"/>
      <sheetName val="所要額調書（3号様式）収支予定額内訳書（4号様式）①"/>
      <sheetName val="役員名簿"/>
      <sheetName val="【編集不要！！】連絡票"/>
      <sheetName val="end"/>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6"/>
  <sheetViews>
    <sheetView showZeros="0" tabSelected="1" view="pageBreakPreview" zoomScaleNormal="115" zoomScaleSheetLayoutView="100" workbookViewId="0">
      <selection activeCell="BK16" sqref="BK16"/>
    </sheetView>
  </sheetViews>
  <sheetFormatPr defaultColWidth="2.25" defaultRowHeight="14.25"/>
  <cols>
    <col min="1" max="1" width="2.625" style="6" customWidth="1"/>
    <col min="2" max="2" width="2.5" style="6" bestFit="1" customWidth="1"/>
    <col min="3" max="3" width="2.25" style="6"/>
    <col min="4" max="4" width="2.5" style="6" bestFit="1" customWidth="1"/>
    <col min="5" max="16" width="2.25" style="6"/>
    <col min="17" max="17" width="2.5" style="6" customWidth="1"/>
    <col min="18" max="38" width="2.25" style="6"/>
    <col min="39" max="39" width="2.25" style="6" hidden="1" customWidth="1"/>
    <col min="40" max="40" width="2.5" style="6" bestFit="1" customWidth="1"/>
    <col min="41" max="74" width="2.25" style="6"/>
    <col min="75" max="75" width="3.5" style="6" customWidth="1"/>
    <col min="76" max="16384" width="2.25" style="6"/>
  </cols>
  <sheetData>
    <row r="1" spans="1:42" ht="18.95" customHeight="1">
      <c r="A1" s="5" t="s">
        <v>92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42" ht="18.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2" ht="18.95" customHeight="1">
      <c r="A3" s="7" t="s">
        <v>93</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2" ht="18.9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2" ht="18.95" customHeight="1">
      <c r="A5" s="5"/>
      <c r="B5" s="5"/>
      <c r="C5" s="8"/>
      <c r="D5" s="8"/>
      <c r="E5" s="5"/>
      <c r="F5" s="5"/>
      <c r="G5" s="5"/>
      <c r="H5" s="5"/>
      <c r="I5" s="5"/>
      <c r="J5" s="5"/>
      <c r="K5" s="5"/>
      <c r="L5" s="5"/>
      <c r="M5" s="5"/>
      <c r="N5" s="5"/>
      <c r="O5" s="5"/>
      <c r="P5" s="5"/>
      <c r="Q5" s="5"/>
      <c r="R5" s="5"/>
      <c r="S5" s="5"/>
      <c r="T5" s="5"/>
      <c r="U5" s="5"/>
      <c r="V5" s="5"/>
      <c r="W5" s="5"/>
      <c r="X5" s="5"/>
      <c r="Y5" s="5"/>
      <c r="Z5" s="5"/>
      <c r="AA5" s="91" t="s">
        <v>117</v>
      </c>
      <c r="AB5" s="92"/>
      <c r="AC5" s="92"/>
      <c r="AD5" s="92"/>
      <c r="AE5" s="92"/>
      <c r="AF5" s="92"/>
      <c r="AG5" s="92"/>
      <c r="AH5" s="92"/>
      <c r="AI5" s="92"/>
      <c r="AJ5" s="92"/>
      <c r="AK5" s="92"/>
      <c r="AL5" s="8"/>
    </row>
    <row r="6" spans="1:42" ht="18.95" customHeight="1">
      <c r="A6" s="5"/>
      <c r="B6" s="5"/>
      <c r="C6" s="8"/>
      <c r="D6" s="8"/>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42" ht="18.95" customHeight="1">
      <c r="A7" s="5"/>
      <c r="B7" s="5"/>
      <c r="C7" s="5"/>
      <c r="D7" s="5"/>
      <c r="E7" s="5"/>
      <c r="F7" s="5"/>
      <c r="G7" s="9" t="s">
        <v>69</v>
      </c>
      <c r="H7" s="5" t="s">
        <v>70</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42" ht="18.95" customHeight="1">
      <c r="A8" s="5"/>
      <c r="B8" s="5"/>
      <c r="C8" s="5"/>
      <c r="D8" s="5"/>
      <c r="E8" s="5"/>
      <c r="F8" s="5"/>
      <c r="G8" s="9"/>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row>
    <row r="9" spans="1:42" ht="18.95" customHeight="1">
      <c r="A9" s="9"/>
      <c r="B9" s="9"/>
      <c r="C9" s="9"/>
      <c r="D9" s="9"/>
      <c r="E9" s="9"/>
      <c r="F9" s="9"/>
      <c r="G9" s="9"/>
      <c r="H9" s="5"/>
      <c r="I9" s="5"/>
      <c r="J9" s="5"/>
      <c r="K9" s="5"/>
      <c r="L9" s="5"/>
      <c r="M9" s="5"/>
      <c r="N9" s="5"/>
      <c r="O9" s="5"/>
      <c r="P9" s="5"/>
      <c r="Q9" s="5"/>
      <c r="R9" s="93" t="s">
        <v>71</v>
      </c>
      <c r="S9" s="93"/>
      <c r="T9" s="93"/>
      <c r="U9" s="93"/>
      <c r="V9" s="93"/>
      <c r="W9" s="93"/>
      <c r="X9" s="74" t="s">
        <v>73</v>
      </c>
      <c r="Y9" s="90" t="s">
        <v>118</v>
      </c>
      <c r="Z9" s="90"/>
      <c r="AA9" s="90"/>
      <c r="AB9" s="90"/>
      <c r="AC9" s="90"/>
      <c r="AD9" s="90"/>
      <c r="AE9" s="90"/>
      <c r="AF9" s="90"/>
      <c r="AG9" s="90"/>
      <c r="AH9" s="90"/>
      <c r="AI9" s="90"/>
      <c r="AJ9" s="90"/>
      <c r="AK9" s="90"/>
      <c r="AL9" s="5"/>
      <c r="AO9" s="10"/>
      <c r="AP9" s="10"/>
    </row>
    <row r="10" spans="1:42" ht="18.95" customHeight="1">
      <c r="A10" s="9"/>
      <c r="B10" s="9"/>
      <c r="C10" s="9"/>
      <c r="D10" s="9"/>
      <c r="E10" s="9"/>
      <c r="F10" s="9"/>
      <c r="G10" s="9"/>
      <c r="H10" s="5"/>
      <c r="I10" s="5"/>
      <c r="J10" s="5"/>
      <c r="K10" s="5"/>
      <c r="L10" s="5"/>
      <c r="M10" s="5"/>
      <c r="N10" s="5"/>
      <c r="O10" s="5"/>
      <c r="P10" s="5"/>
      <c r="Q10" s="5"/>
      <c r="R10" s="67"/>
      <c r="S10" s="67"/>
      <c r="T10" s="67"/>
      <c r="U10" s="67"/>
      <c r="V10" s="67"/>
      <c r="W10" s="67"/>
      <c r="X10" s="90" t="s">
        <v>119</v>
      </c>
      <c r="Y10" s="90"/>
      <c r="Z10" s="90"/>
      <c r="AA10" s="90"/>
      <c r="AB10" s="90"/>
      <c r="AC10" s="90"/>
      <c r="AD10" s="90"/>
      <c r="AE10" s="90"/>
      <c r="AF10" s="90"/>
      <c r="AG10" s="90"/>
      <c r="AH10" s="90"/>
      <c r="AI10" s="90"/>
      <c r="AJ10" s="90"/>
      <c r="AK10" s="90"/>
      <c r="AL10" s="5"/>
      <c r="AO10" s="10"/>
      <c r="AP10" s="10"/>
    </row>
    <row r="11" spans="1:42" ht="18.95" customHeight="1">
      <c r="A11" s="9"/>
      <c r="B11" s="9"/>
      <c r="C11" s="9"/>
      <c r="D11" s="9"/>
      <c r="E11" s="9"/>
      <c r="F11" s="9"/>
      <c r="G11" s="9"/>
      <c r="H11" s="5"/>
      <c r="I11" s="5"/>
      <c r="J11" s="5"/>
      <c r="K11" s="5"/>
      <c r="L11" s="5"/>
      <c r="M11" s="5"/>
      <c r="N11" s="5"/>
      <c r="O11" s="5"/>
      <c r="P11" s="5"/>
      <c r="Q11" s="5"/>
      <c r="R11" s="94" t="s">
        <v>72</v>
      </c>
      <c r="S11" s="94"/>
      <c r="T11" s="94"/>
      <c r="U11" s="94"/>
      <c r="V11" s="94"/>
      <c r="W11" s="94"/>
      <c r="X11" s="95" t="s">
        <v>120</v>
      </c>
      <c r="Y11" s="95"/>
      <c r="Z11" s="95"/>
      <c r="AA11" s="95"/>
      <c r="AB11" s="95"/>
      <c r="AC11" s="95"/>
      <c r="AD11" s="95"/>
      <c r="AE11" s="95"/>
      <c r="AF11" s="95"/>
      <c r="AG11" s="95"/>
      <c r="AH11" s="95"/>
      <c r="AI11" s="95"/>
      <c r="AJ11" s="95"/>
      <c r="AK11" s="95"/>
      <c r="AL11" s="5"/>
    </row>
    <row r="12" spans="1:42" ht="18.95" customHeight="1">
      <c r="A12" s="9"/>
      <c r="B12" s="9"/>
      <c r="C12" s="9"/>
      <c r="D12" s="9"/>
      <c r="E12" s="9"/>
      <c r="F12" s="9"/>
      <c r="G12" s="9"/>
      <c r="H12" s="5"/>
      <c r="I12" s="5"/>
      <c r="J12" s="5"/>
      <c r="K12" s="5"/>
      <c r="L12" s="5"/>
      <c r="M12" s="5"/>
      <c r="N12" s="5"/>
      <c r="O12" s="5"/>
      <c r="P12" s="5"/>
      <c r="Q12" s="5"/>
      <c r="R12" s="94" t="s">
        <v>76</v>
      </c>
      <c r="S12" s="94"/>
      <c r="T12" s="94"/>
      <c r="U12" s="94"/>
      <c r="V12" s="94"/>
      <c r="W12" s="94"/>
      <c r="X12" s="95" t="s">
        <v>121</v>
      </c>
      <c r="Y12" s="95"/>
      <c r="Z12" s="95"/>
      <c r="AA12" s="95"/>
      <c r="AB12" s="95"/>
      <c r="AC12" s="95"/>
      <c r="AD12" s="95"/>
      <c r="AE12" s="95"/>
      <c r="AF12" s="95"/>
      <c r="AG12" s="95"/>
      <c r="AH12" s="95"/>
      <c r="AI12" s="95"/>
      <c r="AJ12" s="95"/>
      <c r="AK12" s="95"/>
      <c r="AL12" s="5"/>
    </row>
    <row r="13" spans="1:42" ht="18.95" customHeight="1">
      <c r="A13" s="9"/>
      <c r="B13" s="9"/>
      <c r="C13" s="9"/>
      <c r="D13" s="9"/>
      <c r="E13" s="9"/>
      <c r="F13" s="9"/>
      <c r="G13" s="9"/>
      <c r="H13" s="5"/>
      <c r="I13" s="5"/>
      <c r="J13" s="5"/>
      <c r="K13" s="5"/>
      <c r="L13" s="5"/>
      <c r="M13" s="5"/>
      <c r="N13" s="5"/>
      <c r="O13" s="5"/>
      <c r="P13" s="5"/>
      <c r="Q13" s="5"/>
      <c r="R13" s="66"/>
      <c r="S13" s="66"/>
      <c r="T13" s="66"/>
      <c r="U13" s="66"/>
      <c r="V13" s="66"/>
      <c r="W13" s="66"/>
      <c r="X13" s="66"/>
      <c r="Y13" s="66"/>
      <c r="Z13" s="66"/>
      <c r="AA13" s="66"/>
      <c r="AB13" s="66"/>
      <c r="AC13" s="66"/>
      <c r="AD13" s="66"/>
      <c r="AE13" s="66"/>
      <c r="AF13" s="66"/>
      <c r="AG13" s="66"/>
      <c r="AH13" s="66"/>
      <c r="AI13" s="66"/>
      <c r="AJ13" s="66"/>
      <c r="AK13" s="66"/>
      <c r="AL13" s="5"/>
    </row>
    <row r="14" spans="1:42" ht="18.95" customHeight="1">
      <c r="A14" s="9"/>
      <c r="B14" s="9"/>
      <c r="C14" s="9"/>
      <c r="D14" s="9"/>
      <c r="E14" s="9"/>
      <c r="F14" s="9"/>
      <c r="G14" s="9"/>
      <c r="H14" s="5"/>
      <c r="I14" s="5"/>
      <c r="J14" s="5"/>
      <c r="K14" s="5"/>
      <c r="L14" s="5"/>
      <c r="M14" s="5"/>
      <c r="N14" s="5"/>
      <c r="O14" s="5"/>
      <c r="P14" s="5"/>
      <c r="Q14" s="5"/>
      <c r="R14" s="5"/>
      <c r="S14" s="67"/>
      <c r="T14" s="66"/>
      <c r="U14" s="5"/>
      <c r="V14" s="5"/>
      <c r="W14" s="5"/>
      <c r="X14" s="5"/>
      <c r="Y14" s="5"/>
      <c r="Z14" s="5"/>
      <c r="AA14" s="5"/>
      <c r="AB14" s="5"/>
      <c r="AC14" s="5"/>
      <c r="AD14" s="5"/>
      <c r="AE14" s="5"/>
      <c r="AF14" s="5"/>
      <c r="AG14" s="5"/>
      <c r="AH14" s="5"/>
      <c r="AI14" s="5"/>
      <c r="AJ14" s="5"/>
      <c r="AK14" s="5"/>
      <c r="AL14" s="5"/>
    </row>
    <row r="15" spans="1:42" ht="18.95" customHeight="1">
      <c r="A15" s="9"/>
      <c r="B15" s="92" t="s">
        <v>122</v>
      </c>
      <c r="C15" s="92"/>
      <c r="D15" s="92"/>
      <c r="E15" s="92"/>
      <c r="F15" s="92"/>
      <c r="G15" s="92"/>
      <c r="H15" s="92"/>
      <c r="I15" s="92"/>
      <c r="J15" s="92"/>
      <c r="K15" s="92"/>
      <c r="L15" s="92"/>
      <c r="M15" s="92"/>
      <c r="N15" s="92"/>
      <c r="O15" s="92"/>
      <c r="P15" s="92"/>
      <c r="Q15" s="92"/>
      <c r="R15" s="92"/>
      <c r="S15" s="92"/>
      <c r="T15" s="6" t="s">
        <v>94</v>
      </c>
      <c r="U15" s="5"/>
      <c r="V15" s="5"/>
      <c r="W15" s="5"/>
      <c r="X15" s="5"/>
      <c r="Y15" s="5"/>
      <c r="Z15" s="5"/>
      <c r="AA15" s="5"/>
      <c r="AB15" s="5"/>
      <c r="AC15" s="5"/>
      <c r="AD15" s="5"/>
      <c r="AE15" s="5"/>
      <c r="AF15" s="5"/>
      <c r="AG15" s="5"/>
      <c r="AH15" s="5"/>
      <c r="AI15" s="5"/>
      <c r="AJ15" s="5"/>
      <c r="AK15" s="5"/>
      <c r="AL15" s="5"/>
    </row>
    <row r="16" spans="1:42" s="12" customFormat="1" ht="113.25" customHeight="1">
      <c r="A16" s="11"/>
      <c r="B16" s="96" t="s">
        <v>95</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11"/>
    </row>
    <row r="17" spans="1:52" s="12" customFormat="1" ht="15.75" customHeight="1">
      <c r="A17" s="11"/>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11"/>
    </row>
    <row r="18" spans="1:52" ht="15.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row>
    <row r="19" spans="1:52" ht="9.9499999999999993" customHeight="1">
      <c r="A19" s="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52" ht="18.95" customHeight="1">
      <c r="A20" s="5"/>
      <c r="B20" s="96" t="s">
        <v>96</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5"/>
    </row>
    <row r="21" spans="1:52" ht="18.95" customHeight="1">
      <c r="A21" s="5"/>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5"/>
      <c r="AM21" s="14">
        <v>1</v>
      </c>
    </row>
    <row r="22" spans="1:52" ht="15.95" customHeight="1">
      <c r="A22" s="5"/>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5"/>
    </row>
    <row r="23" spans="1:52" ht="15.95" customHeight="1">
      <c r="A23" s="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5"/>
    </row>
    <row r="24" spans="1:52" ht="15.95" customHeight="1">
      <c r="A24" s="5"/>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5"/>
    </row>
    <row r="25" spans="1:52" ht="15.95" customHeight="1">
      <c r="A25" s="5"/>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5"/>
    </row>
    <row r="26" spans="1:52" ht="15.95" customHeight="1">
      <c r="A26" s="5"/>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5"/>
    </row>
    <row r="27" spans="1:52" ht="15.95" customHeight="1">
      <c r="A27" s="5"/>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5"/>
    </row>
    <row r="28" spans="1:52" ht="15.95" customHeight="1">
      <c r="A28" s="5"/>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5"/>
    </row>
    <row r="29" spans="1:52" ht="18.9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ht="18.95" customHeight="1">
      <c r="A30" s="5"/>
      <c r="B30" s="5"/>
      <c r="C30" s="5"/>
      <c r="D30" s="5"/>
      <c r="E30" s="5"/>
      <c r="F30" s="5"/>
      <c r="G30" s="5"/>
      <c r="H30" s="5"/>
      <c r="I30" s="5"/>
      <c r="J30" s="5"/>
      <c r="K30" s="5"/>
      <c r="L30" s="5"/>
      <c r="M30" s="5"/>
      <c r="N30" s="5"/>
      <c r="O30" s="5"/>
      <c r="P30" s="5"/>
      <c r="Q30" s="5"/>
      <c r="R30" s="64" t="s">
        <v>111</v>
      </c>
      <c r="S30" s="64"/>
      <c r="T30" s="64"/>
      <c r="U30" s="64"/>
      <c r="V30" s="64"/>
      <c r="W30" s="64"/>
      <c r="X30" s="64"/>
      <c r="Y30" s="64"/>
      <c r="Z30" s="64"/>
      <c r="AA30" s="64"/>
      <c r="AB30" s="64"/>
      <c r="AC30" s="64"/>
      <c r="AD30" s="64"/>
      <c r="AE30" s="64"/>
      <c r="AF30" s="64"/>
      <c r="AG30" s="64"/>
      <c r="AH30" s="64"/>
      <c r="AI30" s="64"/>
      <c r="AJ30" s="64"/>
      <c r="AK30" s="5"/>
      <c r="AL30" s="5"/>
      <c r="AM30" s="5"/>
      <c r="AN30" s="5"/>
      <c r="AO30" s="5"/>
      <c r="AP30" s="5"/>
      <c r="AQ30" s="5"/>
      <c r="AR30" s="5"/>
      <c r="AS30" s="5"/>
      <c r="AT30" s="5"/>
      <c r="AU30" s="5"/>
      <c r="AV30" s="5"/>
      <c r="AW30" s="5"/>
      <c r="AX30" s="5"/>
      <c r="AY30" s="5"/>
      <c r="AZ30" s="5"/>
    </row>
    <row r="31" spans="1:52" ht="18.95" customHeight="1">
      <c r="A31" s="5"/>
      <c r="B31" s="5"/>
      <c r="C31" s="5"/>
      <c r="D31" s="5"/>
      <c r="E31" s="5"/>
      <c r="F31" s="5"/>
      <c r="G31" s="5"/>
      <c r="H31" s="5"/>
      <c r="I31" s="5"/>
      <c r="J31" s="5"/>
      <c r="K31" s="5"/>
      <c r="L31" s="5"/>
      <c r="M31" s="5"/>
      <c r="N31" s="5"/>
      <c r="O31" s="5"/>
      <c r="P31" s="5"/>
      <c r="Q31" s="5"/>
      <c r="R31" s="75" t="s">
        <v>112</v>
      </c>
      <c r="S31" s="76"/>
      <c r="T31" s="76"/>
      <c r="U31" s="76"/>
      <c r="V31" s="76"/>
      <c r="W31" s="76"/>
      <c r="X31" s="76"/>
      <c r="Y31" s="77"/>
      <c r="Z31" s="85" t="s">
        <v>123</v>
      </c>
      <c r="AA31" s="85"/>
      <c r="AB31" s="85"/>
      <c r="AC31" s="85"/>
      <c r="AD31" s="85"/>
      <c r="AE31" s="85"/>
      <c r="AF31" s="85"/>
      <c r="AG31" s="85"/>
      <c r="AH31" s="85"/>
      <c r="AI31" s="85"/>
      <c r="AJ31" s="85"/>
      <c r="AK31" s="5"/>
      <c r="AL31" s="5"/>
      <c r="AM31" s="5"/>
      <c r="AN31" s="5"/>
      <c r="AO31" s="5"/>
      <c r="AP31" s="5"/>
      <c r="AQ31" s="5"/>
      <c r="AR31" s="5"/>
      <c r="AS31" s="5"/>
      <c r="AT31" s="5"/>
      <c r="AU31" s="5"/>
      <c r="AV31" s="5"/>
      <c r="AW31" s="5"/>
      <c r="AX31" s="5"/>
      <c r="AY31" s="5"/>
      <c r="AZ31" s="5"/>
    </row>
    <row r="32" spans="1:52" ht="18.95" customHeight="1">
      <c r="A32" s="5"/>
      <c r="B32" s="5"/>
      <c r="C32" s="5"/>
      <c r="D32" s="5"/>
      <c r="E32" s="5"/>
      <c r="F32" s="5"/>
      <c r="G32" s="5"/>
      <c r="H32" s="5"/>
      <c r="I32" s="5"/>
      <c r="J32" s="5"/>
      <c r="K32" s="5"/>
      <c r="L32" s="5"/>
      <c r="M32" s="5"/>
      <c r="N32" s="5"/>
      <c r="O32" s="5"/>
      <c r="P32" s="5"/>
      <c r="Q32" s="5"/>
      <c r="R32" s="75" t="s">
        <v>113</v>
      </c>
      <c r="S32" s="76"/>
      <c r="T32" s="76"/>
      <c r="U32" s="76"/>
      <c r="V32" s="76"/>
      <c r="W32" s="76"/>
      <c r="X32" s="76"/>
      <c r="Y32" s="77"/>
      <c r="Z32" s="85" t="s">
        <v>124</v>
      </c>
      <c r="AA32" s="85"/>
      <c r="AB32" s="85"/>
      <c r="AC32" s="85"/>
      <c r="AD32" s="85"/>
      <c r="AE32" s="85"/>
      <c r="AF32" s="85"/>
      <c r="AG32" s="85"/>
      <c r="AH32" s="85"/>
      <c r="AI32" s="85"/>
      <c r="AJ32" s="85"/>
      <c r="AK32" s="5"/>
      <c r="AL32" s="5"/>
      <c r="AM32" s="5"/>
      <c r="AN32" s="5"/>
      <c r="AO32" s="5"/>
      <c r="AP32" s="5"/>
      <c r="AQ32" s="5"/>
      <c r="AR32" s="5"/>
      <c r="AS32" s="5"/>
      <c r="AT32" s="5"/>
      <c r="AU32" s="5"/>
      <c r="AV32" s="5"/>
      <c r="AW32" s="5"/>
      <c r="AX32" s="5"/>
      <c r="AY32" s="5"/>
      <c r="AZ32" s="5"/>
    </row>
    <row r="33" spans="1:52" ht="18.95" customHeight="1">
      <c r="A33" s="5"/>
      <c r="B33" s="5"/>
      <c r="C33" s="5"/>
      <c r="D33" s="5"/>
      <c r="E33" s="5"/>
      <c r="F33" s="5"/>
      <c r="G33" s="5"/>
      <c r="H33" s="5"/>
      <c r="I33" s="5"/>
      <c r="J33" s="5"/>
      <c r="K33" s="5"/>
      <c r="L33" s="5"/>
      <c r="M33" s="5"/>
      <c r="N33" s="5"/>
      <c r="O33" s="5"/>
      <c r="P33" s="5"/>
      <c r="Q33" s="5"/>
      <c r="R33" s="78" t="s">
        <v>114</v>
      </c>
      <c r="S33" s="79"/>
      <c r="T33" s="79"/>
      <c r="U33" s="76"/>
      <c r="V33" s="80"/>
      <c r="W33" s="80"/>
      <c r="X33" s="80"/>
      <c r="Y33" s="81"/>
      <c r="Z33" s="85" t="s">
        <v>125</v>
      </c>
      <c r="AA33" s="85"/>
      <c r="AB33" s="85"/>
      <c r="AC33" s="85"/>
      <c r="AD33" s="85"/>
      <c r="AE33" s="85"/>
      <c r="AF33" s="85"/>
      <c r="AG33" s="85"/>
      <c r="AH33" s="85"/>
      <c r="AI33" s="85"/>
      <c r="AJ33" s="85"/>
      <c r="AK33" s="5"/>
      <c r="AL33" s="5"/>
      <c r="AM33" s="5"/>
      <c r="AN33" s="5"/>
      <c r="AO33" s="5"/>
      <c r="AP33" s="5"/>
      <c r="AQ33" s="5"/>
      <c r="AR33" s="5"/>
      <c r="AS33" s="5"/>
      <c r="AT33" s="5"/>
      <c r="AU33" s="5"/>
      <c r="AV33" s="5"/>
      <c r="AW33" s="5"/>
      <c r="AX33" s="5"/>
      <c r="AY33" s="5"/>
      <c r="AZ33" s="5"/>
    </row>
    <row r="34" spans="1:52" ht="18.95" customHeight="1">
      <c r="A34" s="5"/>
      <c r="B34" s="5"/>
      <c r="C34" s="5"/>
      <c r="D34" s="5"/>
      <c r="E34" s="5"/>
      <c r="F34" s="5"/>
      <c r="G34" s="5"/>
      <c r="H34" s="5"/>
      <c r="I34" s="5"/>
      <c r="J34" s="5"/>
      <c r="K34" s="5"/>
      <c r="L34" s="5"/>
      <c r="M34" s="5"/>
      <c r="N34" s="5"/>
      <c r="O34" s="5"/>
      <c r="P34" s="5"/>
      <c r="Q34" s="5"/>
      <c r="R34" s="86" t="s">
        <v>115</v>
      </c>
      <c r="S34" s="86"/>
      <c r="T34" s="86"/>
      <c r="U34" s="86"/>
      <c r="V34" s="86"/>
      <c r="W34" s="86"/>
      <c r="X34" s="86"/>
      <c r="Y34" s="86"/>
      <c r="Z34" s="87" t="s">
        <v>126</v>
      </c>
      <c r="AA34" s="88"/>
      <c r="AB34" s="88"/>
      <c r="AC34" s="88"/>
      <c r="AD34" s="88"/>
      <c r="AE34" s="88"/>
      <c r="AF34" s="88"/>
      <c r="AG34" s="88"/>
      <c r="AH34" s="88"/>
      <c r="AI34" s="88"/>
      <c r="AJ34" s="89"/>
      <c r="AK34" s="5"/>
      <c r="AL34" s="5"/>
      <c r="AM34" s="5"/>
      <c r="AN34" s="5"/>
      <c r="AO34" s="5"/>
      <c r="AP34" s="5"/>
      <c r="AQ34" s="5"/>
      <c r="AR34" s="5"/>
      <c r="AS34" s="5"/>
      <c r="AT34" s="5"/>
      <c r="AU34" s="5"/>
      <c r="AV34" s="5"/>
      <c r="AW34" s="5"/>
      <c r="AX34" s="5"/>
      <c r="AY34" s="5"/>
      <c r="AZ34" s="5"/>
    </row>
    <row r="35" spans="1:5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5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sheetData>
  <sheetProtection selectLockedCells="1"/>
  <mergeCells count="16">
    <mergeCell ref="B16:AK16"/>
    <mergeCell ref="R12:W12"/>
    <mergeCell ref="B20:AK28"/>
    <mergeCell ref="X12:AK12"/>
    <mergeCell ref="B15:S15"/>
    <mergeCell ref="X10:AK10"/>
    <mergeCell ref="Y9:AK9"/>
    <mergeCell ref="AA5:AK5"/>
    <mergeCell ref="R9:W9"/>
    <mergeCell ref="R11:W11"/>
    <mergeCell ref="X11:AK11"/>
    <mergeCell ref="Z31:AJ31"/>
    <mergeCell ref="Z32:AJ32"/>
    <mergeCell ref="Z33:AJ33"/>
    <mergeCell ref="R34:Y34"/>
    <mergeCell ref="Z34:AJ34"/>
  </mergeCells>
  <phoneticPr fontId="4"/>
  <dataValidations count="2">
    <dataValidation allowBlank="1" showInputMessage="1" showErrorMessage="1" prompt="事業所ではなく「法人」の住所等を記載してください。" sqref="Y9:AK9"/>
    <dataValidation imeMode="disabled" allowBlank="1" showInputMessage="1" showErrorMessage="1" sqref="Z33:AJ34"/>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Group Box 3">
              <controlPr defaultSize="0" autoFill="0" autoPict="0">
                <anchor moveWithCells="1">
                  <from>
                    <xdr:col>1</xdr:col>
                    <xdr:colOff>76200</xdr:colOff>
                    <xdr:row>19</xdr:row>
                    <xdr:rowOff>209550</xdr:rowOff>
                  </from>
                  <to>
                    <xdr:col>4</xdr:col>
                    <xdr:colOff>38100</xdr:colOff>
                    <xdr:row>26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5"/>
  <sheetViews>
    <sheetView view="pageBreakPreview" zoomScale="70" zoomScaleNormal="85" zoomScaleSheetLayoutView="70" workbookViewId="0">
      <selection activeCell="D3" sqref="D3"/>
    </sheetView>
  </sheetViews>
  <sheetFormatPr defaultRowHeight="13.5"/>
  <cols>
    <col min="1" max="1" width="20.625" style="18" customWidth="1"/>
    <col min="2" max="3" width="20.125" style="18" customWidth="1"/>
    <col min="4" max="4" width="18.25" style="18" customWidth="1"/>
    <col min="5" max="5" width="17.75" style="18" customWidth="1"/>
    <col min="6" max="6" width="18.25" style="18" customWidth="1"/>
    <col min="7" max="7" width="7.5" style="18" customWidth="1"/>
    <col min="8" max="8" width="20.375" style="18" customWidth="1"/>
    <col min="9" max="9" width="17.125" style="18" customWidth="1"/>
    <col min="10" max="10" width="18.125" style="18" customWidth="1"/>
    <col min="11" max="17" width="9" style="18"/>
    <col min="18" max="26" width="14.5" style="18" customWidth="1"/>
    <col min="27" max="16384" width="9" style="18"/>
  </cols>
  <sheetData>
    <row r="1" spans="1:19" ht="18.75" customHeight="1">
      <c r="A1" s="15" t="s">
        <v>102</v>
      </c>
      <c r="B1" s="16"/>
      <c r="C1" s="17"/>
      <c r="D1" s="17"/>
      <c r="E1" s="17"/>
      <c r="F1" s="17"/>
      <c r="G1" s="17"/>
      <c r="H1" s="17"/>
      <c r="I1" s="17"/>
      <c r="J1" s="17"/>
    </row>
    <row r="2" spans="1:19" ht="25.5">
      <c r="A2" s="156" t="s">
        <v>97</v>
      </c>
      <c r="B2" s="156"/>
      <c r="C2" s="156"/>
      <c r="D2" s="156"/>
      <c r="E2" s="156"/>
      <c r="F2" s="156"/>
      <c r="G2" s="156"/>
      <c r="H2" s="156"/>
      <c r="I2" s="156"/>
      <c r="J2" s="156"/>
      <c r="K2" s="19"/>
    </row>
    <row r="3" spans="1:19" ht="11.25" customHeight="1">
      <c r="A3" s="20"/>
      <c r="B3" s="20"/>
      <c r="C3" s="20"/>
      <c r="D3" s="20"/>
      <c r="E3" s="20"/>
      <c r="F3" s="20"/>
      <c r="G3" s="20"/>
      <c r="H3" s="20"/>
      <c r="I3" s="157"/>
      <c r="J3" s="158"/>
      <c r="K3" s="19"/>
    </row>
    <row r="4" spans="1:19" ht="8.25" customHeight="1">
      <c r="A4" s="17"/>
      <c r="B4" s="17"/>
      <c r="C4" s="17"/>
      <c r="D4" s="17"/>
      <c r="E4" s="17"/>
      <c r="F4" s="17"/>
      <c r="G4" s="17"/>
      <c r="H4" s="17"/>
      <c r="I4" s="17"/>
      <c r="J4" s="17"/>
    </row>
    <row r="5" spans="1:19" ht="14.25">
      <c r="A5" s="17"/>
      <c r="B5" s="17"/>
      <c r="C5" s="17"/>
      <c r="D5" s="17"/>
      <c r="E5" s="17"/>
      <c r="F5" s="21"/>
      <c r="G5" s="22"/>
      <c r="H5" s="23" t="s">
        <v>1</v>
      </c>
      <c r="I5" s="159" t="str">
        <f>'実績報告書（9号様式）'!X11&amp;""</f>
        <v>社会福祉法人　〇〇</v>
      </c>
      <c r="J5" s="159"/>
    </row>
    <row r="6" spans="1:19" ht="9" customHeight="1">
      <c r="A6" s="17"/>
      <c r="B6" s="17"/>
      <c r="C6" s="17"/>
      <c r="D6" s="17"/>
      <c r="E6" s="17"/>
      <c r="F6" s="21"/>
      <c r="G6" s="22"/>
      <c r="H6" s="23"/>
      <c r="I6" s="24"/>
      <c r="J6" s="24"/>
    </row>
    <row r="7" spans="1:19" ht="14.25">
      <c r="A7" s="17"/>
      <c r="B7" s="17"/>
      <c r="C7" s="17"/>
      <c r="D7" s="17"/>
      <c r="E7" s="17"/>
      <c r="F7" s="21"/>
      <c r="G7" s="22"/>
      <c r="H7" s="23" t="s">
        <v>68</v>
      </c>
      <c r="I7" s="161" t="s">
        <v>127</v>
      </c>
      <c r="J7" s="161"/>
    </row>
    <row r="8" spans="1:19" ht="9" customHeight="1">
      <c r="A8" s="17"/>
      <c r="B8" s="17"/>
      <c r="C8" s="17"/>
      <c r="D8" s="17"/>
      <c r="E8" s="17"/>
      <c r="F8" s="21"/>
      <c r="G8" s="22"/>
      <c r="H8" s="23"/>
      <c r="I8" s="162"/>
      <c r="J8" s="162"/>
    </row>
    <row r="9" spans="1:19" ht="14.25" customHeight="1">
      <c r="A9" s="160" t="s">
        <v>2</v>
      </c>
      <c r="B9" s="25"/>
      <c r="C9" s="25"/>
      <c r="D9" s="25"/>
      <c r="E9" s="17"/>
      <c r="F9" s="17"/>
      <c r="G9" s="17"/>
      <c r="H9" s="26" t="s">
        <v>74</v>
      </c>
      <c r="I9" s="161" t="s">
        <v>128</v>
      </c>
      <c r="J9" s="161"/>
    </row>
    <row r="10" spans="1:19" ht="8.25" customHeight="1">
      <c r="A10" s="160"/>
      <c r="B10" s="25"/>
      <c r="C10" s="25"/>
      <c r="D10" s="25"/>
      <c r="E10" s="17"/>
      <c r="F10" s="17"/>
      <c r="G10" s="17"/>
      <c r="H10" s="17"/>
      <c r="I10" s="17"/>
      <c r="J10" s="17"/>
    </row>
    <row r="11" spans="1:19" ht="14.25" customHeight="1">
      <c r="A11" s="27"/>
      <c r="B11" s="25"/>
      <c r="C11" s="25"/>
      <c r="D11" s="25"/>
      <c r="E11" s="17"/>
      <c r="F11" s="17"/>
      <c r="G11" s="17"/>
      <c r="H11" s="26" t="s">
        <v>104</v>
      </c>
      <c r="I11" s="161" t="s">
        <v>129</v>
      </c>
      <c r="J11" s="161"/>
    </row>
    <row r="12" spans="1:19" ht="29.25" customHeight="1">
      <c r="A12" s="68" t="s">
        <v>3</v>
      </c>
      <c r="B12" s="25"/>
      <c r="C12" s="25"/>
      <c r="D12" s="25"/>
      <c r="E12" s="17"/>
      <c r="F12" s="17"/>
      <c r="G12" s="17"/>
      <c r="H12" s="17"/>
      <c r="I12" s="17"/>
      <c r="J12" s="17"/>
    </row>
    <row r="13" spans="1:19" ht="14.25">
      <c r="A13" s="28" t="s">
        <v>4</v>
      </c>
      <c r="B13" s="25"/>
      <c r="C13" s="25"/>
      <c r="D13" s="25"/>
      <c r="E13" s="17"/>
      <c r="F13" s="17"/>
      <c r="G13" s="17"/>
      <c r="H13" s="17"/>
      <c r="I13" s="17"/>
      <c r="J13" s="17"/>
    </row>
    <row r="14" spans="1:19" ht="50.25" customHeight="1">
      <c r="A14" s="209">
        <v>0.75</v>
      </c>
      <c r="B14" s="25"/>
      <c r="C14" s="25"/>
      <c r="D14" s="25"/>
      <c r="E14" s="17"/>
      <c r="F14" s="17"/>
      <c r="G14" s="17"/>
      <c r="H14" s="17"/>
      <c r="I14" s="17"/>
      <c r="J14" s="17"/>
      <c r="R14" s="29"/>
    </row>
    <row r="15" spans="1:19">
      <c r="A15" s="17"/>
      <c r="B15" s="17"/>
      <c r="C15" s="17"/>
      <c r="D15" s="17"/>
      <c r="E15" s="17"/>
      <c r="F15" s="17"/>
      <c r="G15" s="17"/>
      <c r="H15" s="17"/>
      <c r="I15" s="17"/>
      <c r="J15" s="17"/>
    </row>
    <row r="16" spans="1:19" ht="34.5" customHeight="1">
      <c r="A16" s="68" t="s">
        <v>89</v>
      </c>
      <c r="B16" s="132" t="s">
        <v>5</v>
      </c>
      <c r="C16" s="132" t="s">
        <v>6</v>
      </c>
      <c r="D16" s="132" t="s">
        <v>7</v>
      </c>
      <c r="E16" s="132" t="s">
        <v>8</v>
      </c>
      <c r="F16" s="132" t="s">
        <v>9</v>
      </c>
      <c r="G16" s="132" t="s">
        <v>10</v>
      </c>
      <c r="H16" s="132" t="s">
        <v>11</v>
      </c>
      <c r="I16" s="132" t="s">
        <v>12</v>
      </c>
      <c r="J16" s="132" t="s">
        <v>13</v>
      </c>
      <c r="R16" s="30">
        <v>0.5</v>
      </c>
      <c r="S16" s="30">
        <v>0.75</v>
      </c>
    </row>
    <row r="17" spans="1:23" ht="15.75" customHeight="1">
      <c r="A17" s="134" t="s">
        <v>90</v>
      </c>
      <c r="B17" s="133"/>
      <c r="C17" s="133"/>
      <c r="D17" s="133"/>
      <c r="E17" s="133"/>
      <c r="F17" s="133"/>
      <c r="G17" s="133"/>
      <c r="H17" s="133"/>
      <c r="I17" s="133"/>
      <c r="J17" s="133"/>
      <c r="R17" s="18" t="s">
        <v>64</v>
      </c>
      <c r="S17" s="18" t="s">
        <v>100</v>
      </c>
      <c r="T17" s="18" t="s">
        <v>65</v>
      </c>
      <c r="U17" s="18" t="s">
        <v>66</v>
      </c>
      <c r="V17" s="18" t="s">
        <v>67</v>
      </c>
      <c r="W17" s="18" t="s">
        <v>101</v>
      </c>
    </row>
    <row r="18" spans="1:23" ht="14.25">
      <c r="A18" s="135"/>
      <c r="B18" s="31"/>
      <c r="C18" s="32" t="s">
        <v>14</v>
      </c>
      <c r="D18" s="32" t="s">
        <v>15</v>
      </c>
      <c r="E18" s="32" t="s">
        <v>16</v>
      </c>
      <c r="F18" s="32" t="s">
        <v>17</v>
      </c>
      <c r="G18" s="32" t="s">
        <v>18</v>
      </c>
      <c r="H18" s="32" t="s">
        <v>19</v>
      </c>
      <c r="I18" s="32" t="s">
        <v>20</v>
      </c>
      <c r="J18" s="32" t="s">
        <v>21</v>
      </c>
    </row>
    <row r="19" spans="1:23" ht="14.25">
      <c r="A19" s="33"/>
      <c r="B19" s="33"/>
      <c r="C19" s="34" t="s">
        <v>22</v>
      </c>
      <c r="D19" s="34" t="s">
        <v>22</v>
      </c>
      <c r="E19" s="34" t="s">
        <v>22</v>
      </c>
      <c r="F19" s="34" t="s">
        <v>22</v>
      </c>
      <c r="G19" s="34"/>
      <c r="H19" s="34" t="s">
        <v>22</v>
      </c>
      <c r="I19" s="34" t="s">
        <v>22</v>
      </c>
      <c r="J19" s="34" t="s">
        <v>22</v>
      </c>
    </row>
    <row r="20" spans="1:23" ht="33.950000000000003" customHeight="1">
      <c r="A20" s="163" t="s">
        <v>130</v>
      </c>
      <c r="B20" s="165" t="s">
        <v>64</v>
      </c>
      <c r="C20" s="167">
        <v>583000</v>
      </c>
      <c r="D20" s="205">
        <f>ROUNDDOWN(C20*A14,-3)</f>
        <v>437000</v>
      </c>
      <c r="E20" s="148" t="s">
        <v>77</v>
      </c>
      <c r="F20" s="169">
        <v>437000</v>
      </c>
      <c r="G20" s="171">
        <v>3</v>
      </c>
      <c r="H20" s="205">
        <f>F20*G20</f>
        <v>1311000</v>
      </c>
      <c r="I20" s="205">
        <v>0</v>
      </c>
      <c r="J20" s="205">
        <f>H20-I20</f>
        <v>1311000</v>
      </c>
    </row>
    <row r="21" spans="1:23" ht="33.950000000000003" customHeight="1">
      <c r="A21" s="164" t="s">
        <v>131</v>
      </c>
      <c r="B21" s="166"/>
      <c r="C21" s="168"/>
      <c r="D21" s="206"/>
      <c r="E21" s="149"/>
      <c r="F21" s="170"/>
      <c r="G21" s="172"/>
      <c r="H21" s="206"/>
      <c r="I21" s="206"/>
      <c r="J21" s="206"/>
    </row>
    <row r="22" spans="1:23" ht="33.950000000000003" customHeight="1">
      <c r="A22" s="163" t="s">
        <v>132</v>
      </c>
      <c r="B22" s="165" t="s">
        <v>66</v>
      </c>
      <c r="C22" s="167">
        <v>785000</v>
      </c>
      <c r="D22" s="205">
        <f>ROUNDDOWN(C22*A14,-3)</f>
        <v>588000</v>
      </c>
      <c r="E22" s="148" t="s">
        <v>77</v>
      </c>
      <c r="F22" s="169">
        <v>300000</v>
      </c>
      <c r="G22" s="171">
        <v>2</v>
      </c>
      <c r="H22" s="205">
        <f>F22*G22</f>
        <v>600000</v>
      </c>
      <c r="I22" s="205">
        <v>0</v>
      </c>
      <c r="J22" s="205">
        <f>H22-I22</f>
        <v>600000</v>
      </c>
    </row>
    <row r="23" spans="1:23" ht="33.950000000000003" customHeight="1">
      <c r="A23" s="164" t="s">
        <v>133</v>
      </c>
      <c r="B23" s="166"/>
      <c r="C23" s="168"/>
      <c r="D23" s="206"/>
      <c r="E23" s="149"/>
      <c r="F23" s="170"/>
      <c r="G23" s="172"/>
      <c r="H23" s="206"/>
      <c r="I23" s="206"/>
      <c r="J23" s="206"/>
    </row>
    <row r="24" spans="1:23" ht="33.950000000000003" customHeight="1">
      <c r="A24" s="35"/>
      <c r="B24" s="144"/>
      <c r="C24" s="146"/>
      <c r="D24" s="205">
        <f>ROUNDDOWN(C24*A14,-3)</f>
        <v>0</v>
      </c>
      <c r="E24" s="148" t="s">
        <v>77</v>
      </c>
      <c r="F24" s="150"/>
      <c r="G24" s="152"/>
      <c r="H24" s="205">
        <f>F24*G24</f>
        <v>0</v>
      </c>
      <c r="I24" s="205">
        <v>0</v>
      </c>
      <c r="J24" s="205">
        <f>H24-I24</f>
        <v>0</v>
      </c>
    </row>
    <row r="25" spans="1:23" ht="33.950000000000003" customHeight="1">
      <c r="A25" s="36"/>
      <c r="B25" s="145"/>
      <c r="C25" s="147"/>
      <c r="D25" s="206"/>
      <c r="E25" s="149"/>
      <c r="F25" s="151"/>
      <c r="G25" s="153"/>
      <c r="H25" s="206"/>
      <c r="I25" s="206"/>
      <c r="J25" s="206"/>
    </row>
    <row r="26" spans="1:23" ht="35.25" customHeight="1">
      <c r="A26" s="21"/>
      <c r="B26" s="21"/>
      <c r="C26" s="37"/>
      <c r="D26" s="37"/>
      <c r="E26" s="37"/>
      <c r="F26" s="37" t="s">
        <v>23</v>
      </c>
      <c r="G26" s="208">
        <f>SUM(G20:G25)</f>
        <v>5</v>
      </c>
      <c r="H26" s="207">
        <f>SUM(H20:H25)</f>
        <v>1911000</v>
      </c>
      <c r="I26" s="207">
        <f>SUM(I20:I25)</f>
        <v>0</v>
      </c>
      <c r="J26" s="207">
        <f>SUM(J20:J25)</f>
        <v>1911000</v>
      </c>
    </row>
    <row r="27" spans="1:23" ht="12" customHeight="1">
      <c r="A27" s="21"/>
      <c r="B27" s="21"/>
      <c r="C27" s="37"/>
      <c r="D27" s="37"/>
      <c r="E27" s="37"/>
      <c r="F27" s="37"/>
      <c r="G27" s="38"/>
      <c r="H27" s="39"/>
      <c r="I27" s="39"/>
      <c r="J27" s="39"/>
    </row>
    <row r="28" spans="1:23" ht="57" customHeight="1">
      <c r="A28" s="154" t="s">
        <v>24</v>
      </c>
      <c r="B28" s="140" t="s">
        <v>25</v>
      </c>
      <c r="C28" s="141"/>
      <c r="D28" s="68" t="s">
        <v>26</v>
      </c>
      <c r="E28" s="68" t="s">
        <v>27</v>
      </c>
      <c r="F28" s="68" t="s">
        <v>28</v>
      </c>
      <c r="G28" s="140" t="s">
        <v>29</v>
      </c>
      <c r="H28" s="141"/>
      <c r="I28" s="68" t="s">
        <v>12</v>
      </c>
      <c r="J28" s="68" t="s">
        <v>30</v>
      </c>
    </row>
    <row r="29" spans="1:23" ht="18.75">
      <c r="A29" s="155"/>
      <c r="B29" s="40"/>
      <c r="C29" s="69" t="s">
        <v>31</v>
      </c>
      <c r="D29" s="32" t="s">
        <v>32</v>
      </c>
      <c r="E29" s="32" t="s">
        <v>33</v>
      </c>
      <c r="F29" s="32" t="s">
        <v>34</v>
      </c>
      <c r="G29" s="136" t="s">
        <v>35</v>
      </c>
      <c r="H29" s="137"/>
      <c r="I29" s="32" t="s">
        <v>36</v>
      </c>
      <c r="J29" s="32" t="s">
        <v>37</v>
      </c>
    </row>
    <row r="30" spans="1:23" ht="14.25">
      <c r="A30" s="41"/>
      <c r="B30" s="138" t="s">
        <v>22</v>
      </c>
      <c r="C30" s="139"/>
      <c r="D30" s="34" t="s">
        <v>22</v>
      </c>
      <c r="E30" s="34" t="s">
        <v>22</v>
      </c>
      <c r="F30" s="34" t="s">
        <v>22</v>
      </c>
      <c r="G30" s="70"/>
      <c r="H30" s="71" t="s">
        <v>22</v>
      </c>
      <c r="I30" s="34" t="s">
        <v>22</v>
      </c>
      <c r="J30" s="34" t="s">
        <v>22</v>
      </c>
    </row>
    <row r="31" spans="1:23" ht="63" customHeight="1">
      <c r="A31" s="173" t="s">
        <v>134</v>
      </c>
      <c r="B31" s="174">
        <v>5000000</v>
      </c>
      <c r="C31" s="175"/>
      <c r="D31" s="201">
        <f>ROUNDDOWN(B31*A14,-3)</f>
        <v>3750000</v>
      </c>
      <c r="E31" s="202">
        <v>7500000</v>
      </c>
      <c r="F31" s="201">
        <f>MIN(D31:E31)</f>
        <v>3750000</v>
      </c>
      <c r="G31" s="203">
        <f>F31</f>
        <v>3750000</v>
      </c>
      <c r="H31" s="204"/>
      <c r="I31" s="201">
        <v>0</v>
      </c>
      <c r="J31" s="201">
        <f>G31-I31</f>
        <v>3750000</v>
      </c>
    </row>
    <row r="32" spans="1:23" ht="35.1" customHeight="1">
      <c r="A32" s="21"/>
      <c r="B32" s="21"/>
      <c r="C32" s="37"/>
      <c r="D32" s="37"/>
      <c r="E32" s="37"/>
      <c r="F32" s="37"/>
      <c r="G32" s="42"/>
      <c r="H32" s="43"/>
      <c r="I32" s="43"/>
      <c r="J32" s="43"/>
    </row>
    <row r="33" spans="1:21" ht="30.75" customHeight="1">
      <c r="A33" s="21"/>
      <c r="B33" s="21"/>
      <c r="C33" s="37"/>
      <c r="D33" s="37"/>
      <c r="E33" s="37"/>
      <c r="F33" s="37"/>
      <c r="G33" s="42"/>
      <c r="H33" s="43"/>
      <c r="I33" s="43"/>
      <c r="J33" s="43"/>
    </row>
    <row r="34" spans="1:21" ht="17.25">
      <c r="A34" s="4" t="s">
        <v>38</v>
      </c>
      <c r="B34" s="3"/>
      <c r="C34" s="17"/>
      <c r="D34" s="17"/>
      <c r="E34" s="17"/>
      <c r="F34" s="17"/>
      <c r="G34" s="17"/>
      <c r="H34" s="17"/>
      <c r="I34" s="17"/>
      <c r="J34" s="17"/>
    </row>
    <row r="35" spans="1:21">
      <c r="A35" s="3"/>
      <c r="B35" s="3"/>
      <c r="C35" s="17"/>
      <c r="D35" s="17"/>
      <c r="E35" s="17"/>
      <c r="F35" s="17"/>
      <c r="G35" s="17"/>
      <c r="H35" s="17"/>
      <c r="I35" s="17"/>
      <c r="J35" s="17"/>
    </row>
    <row r="36" spans="1:21" ht="39.75" customHeight="1">
      <c r="A36" s="68" t="s">
        <v>3</v>
      </c>
      <c r="B36" s="68" t="s">
        <v>39</v>
      </c>
      <c r="C36" s="68" t="s">
        <v>40</v>
      </c>
      <c r="D36" s="17"/>
      <c r="E36" s="17"/>
      <c r="F36" s="17"/>
      <c r="G36" s="17"/>
      <c r="H36" s="17"/>
      <c r="I36" s="17"/>
      <c r="J36" s="17"/>
      <c r="R36" s="44">
        <v>1000000</v>
      </c>
      <c r="S36" s="44">
        <v>1600000</v>
      </c>
      <c r="T36" s="44">
        <v>2000000</v>
      </c>
      <c r="U36" s="44">
        <v>2600000</v>
      </c>
    </row>
    <row r="37" spans="1:21" ht="14.25">
      <c r="A37" s="45" t="s">
        <v>41</v>
      </c>
      <c r="B37" s="32" t="s">
        <v>42</v>
      </c>
      <c r="C37" s="32" t="s">
        <v>43</v>
      </c>
      <c r="D37" s="17"/>
      <c r="E37" s="17"/>
      <c r="F37" s="17"/>
      <c r="G37" s="17"/>
      <c r="H37" s="17"/>
      <c r="I37" s="17"/>
      <c r="J37" s="17"/>
    </row>
    <row r="38" spans="1:21" ht="14.25">
      <c r="A38" s="46"/>
      <c r="B38" s="47" t="s">
        <v>44</v>
      </c>
      <c r="C38" s="47" t="s">
        <v>22</v>
      </c>
      <c r="D38" s="17"/>
      <c r="E38" s="17"/>
      <c r="F38" s="17"/>
      <c r="G38" s="17"/>
      <c r="H38" s="17"/>
      <c r="I38" s="17"/>
      <c r="J38" s="17"/>
    </row>
    <row r="39" spans="1:21" ht="49.5" customHeight="1">
      <c r="A39" s="176">
        <v>0.75</v>
      </c>
      <c r="B39" s="177">
        <v>9</v>
      </c>
      <c r="C39" s="178">
        <v>1000000</v>
      </c>
      <c r="D39" s="17"/>
      <c r="E39" s="17"/>
      <c r="F39" s="17"/>
      <c r="G39" s="17"/>
      <c r="H39" s="17"/>
      <c r="I39" s="17"/>
      <c r="J39" s="17"/>
    </row>
    <row r="40" spans="1:21">
      <c r="D40" s="17"/>
      <c r="E40" s="17"/>
      <c r="F40" s="17"/>
      <c r="G40" s="17"/>
      <c r="H40" s="17"/>
      <c r="I40" s="17"/>
      <c r="J40" s="17"/>
    </row>
    <row r="41" spans="1:21" ht="36" customHeight="1">
      <c r="A41" s="68" t="s">
        <v>91</v>
      </c>
      <c r="B41" s="132" t="s">
        <v>45</v>
      </c>
      <c r="C41" s="132" t="s">
        <v>46</v>
      </c>
      <c r="D41" s="132" t="s">
        <v>75</v>
      </c>
      <c r="E41" s="132" t="s">
        <v>47</v>
      </c>
      <c r="F41" s="132" t="s">
        <v>48</v>
      </c>
      <c r="G41" s="140" t="s">
        <v>29</v>
      </c>
      <c r="H41" s="141"/>
      <c r="I41" s="132" t="s">
        <v>12</v>
      </c>
      <c r="J41" s="132" t="s">
        <v>49</v>
      </c>
    </row>
    <row r="42" spans="1:21" ht="18" customHeight="1">
      <c r="A42" s="134" t="s">
        <v>90</v>
      </c>
      <c r="B42" s="133"/>
      <c r="C42" s="133"/>
      <c r="D42" s="133"/>
      <c r="E42" s="133"/>
      <c r="F42" s="133"/>
      <c r="G42" s="142"/>
      <c r="H42" s="143"/>
      <c r="I42" s="133"/>
      <c r="J42" s="133"/>
    </row>
    <row r="43" spans="1:21" ht="15.75" customHeight="1">
      <c r="A43" s="135"/>
      <c r="B43" s="32" t="s">
        <v>50</v>
      </c>
      <c r="C43" s="32" t="s">
        <v>51</v>
      </c>
      <c r="D43" s="32" t="s">
        <v>52</v>
      </c>
      <c r="E43" s="32" t="s">
        <v>53</v>
      </c>
      <c r="F43" s="32" t="s">
        <v>54</v>
      </c>
      <c r="G43" s="136" t="s">
        <v>55</v>
      </c>
      <c r="H43" s="137"/>
      <c r="I43" s="32" t="s">
        <v>56</v>
      </c>
      <c r="J43" s="32" t="s">
        <v>57</v>
      </c>
    </row>
    <row r="44" spans="1:21" ht="14.25">
      <c r="A44" s="33"/>
      <c r="B44" s="34" t="s">
        <v>22</v>
      </c>
      <c r="C44" s="34" t="s">
        <v>22</v>
      </c>
      <c r="D44" s="34"/>
      <c r="E44" s="34"/>
      <c r="F44" s="34" t="s">
        <v>22</v>
      </c>
      <c r="G44" s="138" t="s">
        <v>22</v>
      </c>
      <c r="H44" s="139"/>
      <c r="I44" s="34" t="s">
        <v>22</v>
      </c>
      <c r="J44" s="34" t="s">
        <v>22</v>
      </c>
    </row>
    <row r="45" spans="1:21" ht="34.5" customHeight="1">
      <c r="A45" s="163" t="s">
        <v>135</v>
      </c>
      <c r="B45" s="179">
        <v>500000</v>
      </c>
      <c r="C45" s="194">
        <f>ROUNDDOWN(B45*A39,-3)</f>
        <v>375000</v>
      </c>
      <c r="D45" s="179">
        <v>300000</v>
      </c>
      <c r="E45" s="194">
        <f>C39-D45</f>
        <v>700000</v>
      </c>
      <c r="F45" s="194">
        <f>MIN(C45,E45)</f>
        <v>375000</v>
      </c>
      <c r="G45" s="195">
        <f>F45</f>
        <v>375000</v>
      </c>
      <c r="H45" s="196"/>
      <c r="I45" s="194">
        <v>0</v>
      </c>
      <c r="J45" s="194">
        <f>G45-I45</f>
        <v>375000</v>
      </c>
    </row>
    <row r="46" spans="1:21" ht="34.5" customHeight="1">
      <c r="A46" s="164" t="s">
        <v>136</v>
      </c>
      <c r="B46" s="180"/>
      <c r="C46" s="197"/>
      <c r="D46" s="180"/>
      <c r="E46" s="197"/>
      <c r="F46" s="197"/>
      <c r="G46" s="198"/>
      <c r="H46" s="199"/>
      <c r="I46" s="197"/>
      <c r="J46" s="197"/>
    </row>
    <row r="47" spans="1:21" ht="36.75" customHeight="1" thickBot="1">
      <c r="A47" s="21"/>
      <c r="B47" s="37"/>
      <c r="C47" s="37"/>
      <c r="D47" s="37"/>
      <c r="E47" s="37"/>
      <c r="F47" s="37"/>
      <c r="G47" s="43"/>
      <c r="H47" s="43"/>
      <c r="I47" s="43"/>
      <c r="J47" s="17"/>
    </row>
    <row r="48" spans="1:21" ht="49.5" customHeight="1">
      <c r="A48" s="21"/>
      <c r="B48" s="37"/>
      <c r="C48" s="37"/>
      <c r="D48" s="37"/>
      <c r="E48" s="37"/>
      <c r="F48" s="37"/>
      <c r="G48" s="37"/>
      <c r="H48" s="43"/>
      <c r="I48" s="48" t="s">
        <v>58</v>
      </c>
      <c r="J48" s="200">
        <f>J26+J31+J45</f>
        <v>6036000</v>
      </c>
    </row>
    <row r="49" spans="1:10" ht="15" thickBot="1">
      <c r="A49" s="72"/>
      <c r="B49" s="17"/>
      <c r="C49" s="17"/>
      <c r="D49" s="17"/>
      <c r="E49" s="17"/>
      <c r="F49" s="17"/>
      <c r="G49" s="17"/>
      <c r="H49" s="17"/>
      <c r="I49" s="49" t="s">
        <v>22</v>
      </c>
      <c r="J49" s="50"/>
    </row>
    <row r="50" spans="1:10">
      <c r="A50" s="17"/>
      <c r="B50" s="17"/>
      <c r="C50" s="17"/>
      <c r="D50" s="17"/>
      <c r="E50" s="17"/>
      <c r="F50" s="17"/>
      <c r="G50" s="17"/>
      <c r="H50" s="17"/>
      <c r="I50" s="17"/>
      <c r="J50" s="17"/>
    </row>
    <row r="51" spans="1:10">
      <c r="A51" s="17" t="s">
        <v>59</v>
      </c>
      <c r="B51" s="17"/>
      <c r="C51" s="17"/>
      <c r="D51" s="17"/>
      <c r="E51" s="17"/>
      <c r="F51" s="17"/>
      <c r="G51" s="17"/>
      <c r="H51" s="17"/>
      <c r="I51" s="17"/>
      <c r="J51" s="17"/>
    </row>
    <row r="52" spans="1:10">
      <c r="A52" s="17"/>
      <c r="B52" s="17"/>
      <c r="C52" s="17"/>
      <c r="D52" s="17"/>
      <c r="E52" s="17"/>
      <c r="F52" s="17"/>
      <c r="G52" s="17"/>
      <c r="H52" s="17"/>
      <c r="I52" s="17"/>
      <c r="J52" s="17"/>
    </row>
    <row r="53" spans="1:10">
      <c r="A53" s="17" t="s">
        <v>60</v>
      </c>
      <c r="B53" s="17"/>
      <c r="C53" s="17"/>
      <c r="D53" s="17"/>
      <c r="E53" s="17"/>
      <c r="F53" s="17"/>
      <c r="G53" s="17"/>
      <c r="H53" s="17"/>
      <c r="I53" s="17"/>
      <c r="J53" s="17"/>
    </row>
    <row r="54" spans="1:10">
      <c r="A54" s="17"/>
      <c r="B54" s="17"/>
      <c r="C54" s="17"/>
      <c r="D54" s="17"/>
      <c r="E54" s="17"/>
      <c r="F54" s="17"/>
      <c r="G54" s="17"/>
      <c r="H54" s="17"/>
      <c r="I54" s="17"/>
      <c r="J54" s="17"/>
    </row>
    <row r="55" spans="1:10" ht="18" customHeight="1">
      <c r="A55" s="72" t="s">
        <v>103</v>
      </c>
      <c r="B55" s="72"/>
      <c r="C55" s="72"/>
      <c r="D55" s="72"/>
      <c r="E55" s="51"/>
      <c r="F55" s="51"/>
      <c r="G55" s="51"/>
      <c r="H55" s="52"/>
      <c r="I55" s="53"/>
      <c r="J55" s="17"/>
    </row>
    <row r="56" spans="1:10" ht="18" customHeight="1">
      <c r="A56" s="130" t="s">
        <v>61</v>
      </c>
      <c r="B56" s="130"/>
      <c r="C56" s="130"/>
      <c r="D56" s="130"/>
      <c r="E56" s="17"/>
      <c r="F56" s="17"/>
      <c r="G56" s="17"/>
      <c r="H56" s="54"/>
      <c r="I56" s="55"/>
      <c r="J56" s="17"/>
    </row>
    <row r="57" spans="1:10" ht="8.25" customHeight="1">
      <c r="A57" s="72"/>
      <c r="B57" s="72"/>
      <c r="C57" s="72"/>
      <c r="D57" s="72"/>
      <c r="E57" s="17"/>
      <c r="F57" s="17"/>
      <c r="G57" s="17"/>
      <c r="H57" s="54"/>
      <c r="I57" s="55"/>
      <c r="J57" s="17"/>
    </row>
    <row r="58" spans="1:10" ht="76.5" customHeight="1">
      <c r="A58" s="131" t="s">
        <v>62</v>
      </c>
      <c r="B58" s="131"/>
      <c r="C58" s="131"/>
      <c r="D58" s="73"/>
      <c r="E58" s="73"/>
      <c r="F58" s="17"/>
      <c r="G58" s="17"/>
      <c r="H58" s="56"/>
      <c r="I58" s="57"/>
      <c r="J58" s="17"/>
    </row>
    <row r="59" spans="1:10" ht="8.25" customHeight="1">
      <c r="A59" s="131"/>
      <c r="B59" s="131"/>
      <c r="C59" s="131"/>
      <c r="D59" s="131"/>
      <c r="E59" s="73"/>
      <c r="F59" s="17"/>
      <c r="G59" s="17"/>
      <c r="H59" s="56"/>
      <c r="I59" s="57"/>
      <c r="J59" s="17"/>
    </row>
    <row r="60" spans="1:10" ht="8.25" customHeight="1">
      <c r="A60" s="3"/>
      <c r="B60" s="17"/>
      <c r="C60" s="17"/>
      <c r="D60" s="17"/>
      <c r="E60" s="17"/>
      <c r="F60" s="17"/>
      <c r="G60" s="17"/>
      <c r="H60" s="17"/>
      <c r="I60" s="17"/>
      <c r="J60" s="17"/>
    </row>
    <row r="61" spans="1:10">
      <c r="A61" s="17" t="s">
        <v>63</v>
      </c>
      <c r="B61" s="17"/>
      <c r="C61" s="17"/>
      <c r="D61" s="17"/>
      <c r="E61" s="17"/>
      <c r="F61" s="17"/>
      <c r="G61" s="17"/>
      <c r="H61" s="17"/>
      <c r="I61" s="17"/>
      <c r="J61" s="17"/>
    </row>
    <row r="62" spans="1:10">
      <c r="A62" s="17"/>
      <c r="B62" s="17"/>
      <c r="C62" s="17"/>
      <c r="D62" s="17"/>
      <c r="E62" s="17"/>
      <c r="F62" s="17"/>
      <c r="G62" s="17"/>
      <c r="H62" s="17"/>
      <c r="I62" s="17"/>
      <c r="J62" s="17"/>
    </row>
    <row r="63" spans="1:10">
      <c r="A63" s="17"/>
      <c r="B63" s="17"/>
      <c r="C63" s="17"/>
      <c r="D63" s="17"/>
      <c r="E63" s="17"/>
      <c r="F63" s="17"/>
      <c r="G63" s="17"/>
      <c r="H63" s="17"/>
      <c r="I63" s="17"/>
      <c r="J63" s="17"/>
    </row>
    <row r="64" spans="1:10">
      <c r="A64" s="17"/>
      <c r="B64" s="17"/>
      <c r="C64" s="17"/>
      <c r="D64" s="17"/>
      <c r="E64" s="17"/>
      <c r="F64" s="17"/>
      <c r="G64" s="17"/>
      <c r="H64" s="17"/>
      <c r="I64" s="17"/>
      <c r="J64" s="17"/>
    </row>
    <row r="65" spans="1:22">
      <c r="A65" s="17"/>
      <c r="B65" s="17"/>
      <c r="C65" s="17"/>
      <c r="D65" s="17"/>
      <c r="E65" s="17"/>
      <c r="F65" s="17"/>
      <c r="G65" s="17"/>
      <c r="H65" s="17"/>
      <c r="I65" s="17"/>
      <c r="J65" s="17"/>
    </row>
    <row r="66" spans="1:22">
      <c r="A66" s="17"/>
      <c r="B66" s="17"/>
      <c r="C66" s="17"/>
      <c r="D66" s="17"/>
      <c r="E66" s="17"/>
      <c r="F66" s="17"/>
      <c r="G66" s="17"/>
      <c r="H66" s="17"/>
      <c r="I66" s="17"/>
      <c r="J66" s="17"/>
    </row>
    <row r="67" spans="1:22" ht="14.25" customHeight="1">
      <c r="A67" s="127" t="s">
        <v>98</v>
      </c>
      <c r="B67" s="127"/>
      <c r="C67" s="127"/>
      <c r="D67" s="127"/>
      <c r="E67" s="1"/>
      <c r="F67" s="1"/>
      <c r="G67" s="1"/>
      <c r="H67" s="1"/>
      <c r="I67" s="1"/>
      <c r="J67" s="1"/>
    </row>
    <row r="68" spans="1:22" ht="14.25" customHeight="1">
      <c r="A68" s="127"/>
      <c r="B68" s="127"/>
      <c r="C68" s="127"/>
      <c r="D68" s="127"/>
      <c r="E68" s="1"/>
      <c r="F68" s="1"/>
      <c r="G68" s="1"/>
      <c r="H68" s="1"/>
      <c r="I68" s="1"/>
      <c r="J68" s="1"/>
    </row>
    <row r="69" spans="1:22" ht="14.25" customHeight="1">
      <c r="A69" s="127"/>
      <c r="B69" s="127"/>
      <c r="C69" s="127"/>
      <c r="D69" s="127"/>
      <c r="E69" s="1"/>
      <c r="F69" s="1"/>
      <c r="G69" s="1"/>
      <c r="H69" s="1"/>
      <c r="I69" s="1"/>
      <c r="J69" s="1"/>
    </row>
    <row r="70" spans="1:22" ht="14.25" customHeight="1">
      <c r="A70" s="2"/>
      <c r="B70" s="128" t="s">
        <v>99</v>
      </c>
      <c r="C70" s="128"/>
      <c r="D70" s="128"/>
      <c r="E70" s="128"/>
      <c r="F70" s="128"/>
      <c r="G70" s="128"/>
      <c r="H70" s="128"/>
      <c r="I70" s="1"/>
      <c r="J70" s="1"/>
      <c r="V70" s="58"/>
    </row>
    <row r="71" spans="1:22" ht="14.25" customHeight="1">
      <c r="A71" s="2"/>
      <c r="B71" s="128"/>
      <c r="C71" s="128"/>
      <c r="D71" s="128"/>
      <c r="E71" s="128"/>
      <c r="F71" s="128"/>
      <c r="G71" s="128"/>
      <c r="H71" s="128"/>
      <c r="I71" s="1"/>
      <c r="J71" s="1"/>
      <c r="V71" s="58"/>
    </row>
    <row r="72" spans="1:22" ht="14.25" customHeight="1">
      <c r="A72" s="2"/>
      <c r="B72" s="128"/>
      <c r="C72" s="128"/>
      <c r="D72" s="128"/>
      <c r="E72" s="128"/>
      <c r="F72" s="128"/>
      <c r="G72" s="128"/>
      <c r="H72" s="128"/>
      <c r="I72" s="1"/>
      <c r="J72" s="1"/>
      <c r="V72" s="59"/>
    </row>
    <row r="73" spans="1:22" ht="14.25" customHeight="1">
      <c r="A73" s="1"/>
      <c r="B73" s="128"/>
      <c r="C73" s="128"/>
      <c r="D73" s="128"/>
      <c r="E73" s="128"/>
      <c r="F73" s="128"/>
      <c r="G73" s="128"/>
      <c r="H73" s="128"/>
      <c r="I73" s="1"/>
      <c r="J73" s="1"/>
      <c r="V73" s="59"/>
    </row>
    <row r="74" spans="1:22" ht="14.25" customHeight="1">
      <c r="A74" s="1"/>
      <c r="B74" s="128"/>
      <c r="C74" s="128"/>
      <c r="D74" s="128"/>
      <c r="E74" s="128"/>
      <c r="F74" s="128"/>
      <c r="G74" s="128"/>
      <c r="H74" s="128"/>
      <c r="I74" s="1"/>
      <c r="J74" s="1"/>
      <c r="V74" s="59"/>
    </row>
    <row r="75" spans="1:22" ht="25.5" customHeight="1">
      <c r="A75" s="16"/>
      <c r="B75" s="60"/>
      <c r="C75" s="60"/>
      <c r="D75" s="60"/>
      <c r="E75" s="60"/>
      <c r="F75" s="60"/>
      <c r="G75" s="60"/>
      <c r="H75" s="60"/>
      <c r="I75" s="16"/>
      <c r="J75" s="16"/>
      <c r="V75" s="59"/>
    </row>
    <row r="76" spans="1:22" ht="21">
      <c r="A76" s="16"/>
      <c r="B76" s="16"/>
      <c r="C76" s="16"/>
      <c r="D76" s="16"/>
      <c r="E76" s="16"/>
      <c r="F76" s="16"/>
      <c r="G76" s="16"/>
      <c r="H76" s="82" t="s">
        <v>1</v>
      </c>
      <c r="I76" s="193" t="str">
        <f>'実績報告書（9号様式）'!X11&amp;""</f>
        <v>社会福祉法人　〇〇</v>
      </c>
      <c r="J76" s="193"/>
      <c r="V76" s="59"/>
    </row>
    <row r="77" spans="1:22" ht="21">
      <c r="A77" s="16"/>
      <c r="B77" s="16"/>
      <c r="C77" s="16"/>
      <c r="D77" s="16"/>
      <c r="E77" s="16"/>
      <c r="F77" s="16"/>
      <c r="G77" s="16"/>
      <c r="H77" s="82"/>
      <c r="I77" s="61"/>
      <c r="J77" s="61"/>
    </row>
    <row r="78" spans="1:22" ht="21">
      <c r="A78" s="16"/>
      <c r="B78" s="16"/>
      <c r="C78" s="16"/>
      <c r="D78" s="16"/>
      <c r="E78" s="16"/>
      <c r="F78" s="16"/>
      <c r="G78" s="16"/>
      <c r="H78" s="82" t="s">
        <v>68</v>
      </c>
      <c r="I78" s="129" t="str">
        <f>I7&amp;""</f>
        <v>特別養護老人ホーム　〇〇</v>
      </c>
      <c r="J78" s="129"/>
    </row>
    <row r="79" spans="1:22" ht="21">
      <c r="A79" s="16"/>
      <c r="B79" s="16"/>
      <c r="C79" s="16"/>
      <c r="D79" s="16"/>
      <c r="E79" s="16"/>
      <c r="F79" s="16"/>
      <c r="G79" s="16"/>
      <c r="H79" s="82"/>
      <c r="I79" s="61"/>
      <c r="J79" s="61"/>
    </row>
    <row r="80" spans="1:22" ht="21">
      <c r="A80" s="16"/>
      <c r="B80" s="16"/>
      <c r="C80" s="16"/>
      <c r="D80" s="16"/>
      <c r="E80" s="16"/>
      <c r="F80" s="16"/>
      <c r="G80" s="16"/>
      <c r="H80" s="83" t="s">
        <v>74</v>
      </c>
      <c r="I80" s="129" t="str">
        <f>I9&amp;""</f>
        <v>介護老人福祉施設</v>
      </c>
      <c r="J80" s="129"/>
    </row>
    <row r="81" spans="1:10" ht="14.25">
      <c r="A81" s="16"/>
      <c r="B81" s="16"/>
      <c r="C81" s="16"/>
      <c r="D81" s="16"/>
      <c r="E81" s="16"/>
      <c r="F81" s="16"/>
      <c r="G81" s="16"/>
      <c r="H81" s="16"/>
      <c r="I81" s="16"/>
      <c r="J81" s="16"/>
    </row>
    <row r="82" spans="1:10" ht="14.25">
      <c r="A82" s="16"/>
      <c r="B82" s="16"/>
      <c r="C82" s="16"/>
      <c r="D82" s="16"/>
      <c r="E82" s="16"/>
      <c r="F82" s="16"/>
      <c r="G82" s="16"/>
      <c r="H82" s="16"/>
      <c r="I82" s="16"/>
      <c r="J82" s="16"/>
    </row>
    <row r="83" spans="1:10" ht="24" customHeight="1">
      <c r="A83" s="120" t="s">
        <v>78</v>
      </c>
      <c r="B83" s="120"/>
      <c r="C83" s="62"/>
      <c r="D83" s="62"/>
      <c r="E83" s="62"/>
      <c r="F83" s="62"/>
      <c r="G83" s="62"/>
      <c r="H83" s="62"/>
      <c r="I83" s="62"/>
      <c r="J83" s="16"/>
    </row>
    <row r="84" spans="1:10" ht="24" customHeight="1">
      <c r="A84" s="120"/>
      <c r="B84" s="120"/>
      <c r="C84" s="62"/>
      <c r="D84" s="62"/>
      <c r="E84" s="62"/>
      <c r="F84" s="62"/>
      <c r="G84" s="62"/>
      <c r="H84" s="62"/>
      <c r="I84" s="62"/>
      <c r="J84" s="16"/>
    </row>
    <row r="85" spans="1:10" ht="24" customHeight="1">
      <c r="A85" s="120"/>
      <c r="B85" s="120"/>
      <c r="C85" s="62"/>
      <c r="D85" s="62"/>
      <c r="E85" s="62"/>
      <c r="F85" s="62"/>
      <c r="G85" s="62"/>
      <c r="H85" s="62"/>
      <c r="I85" s="62"/>
      <c r="J85" s="16"/>
    </row>
    <row r="86" spans="1:10" ht="18.75" customHeight="1">
      <c r="A86" s="62"/>
      <c r="B86" s="107" t="s">
        <v>106</v>
      </c>
      <c r="C86" s="107"/>
      <c r="D86" s="107"/>
      <c r="E86" s="107" t="s">
        <v>105</v>
      </c>
      <c r="F86" s="107"/>
      <c r="G86" s="107"/>
      <c r="H86" s="107"/>
      <c r="I86" s="107"/>
      <c r="J86" s="16"/>
    </row>
    <row r="87" spans="1:10" ht="18.75" customHeight="1">
      <c r="A87" s="62"/>
      <c r="B87" s="107"/>
      <c r="C87" s="107"/>
      <c r="D87" s="107"/>
      <c r="E87" s="107"/>
      <c r="F87" s="107"/>
      <c r="G87" s="107"/>
      <c r="H87" s="107"/>
      <c r="I87" s="107"/>
      <c r="J87" s="16"/>
    </row>
    <row r="88" spans="1:10" ht="18.75" customHeight="1">
      <c r="A88" s="62"/>
      <c r="B88" s="107"/>
      <c r="C88" s="107"/>
      <c r="D88" s="107"/>
      <c r="E88" s="107"/>
      <c r="F88" s="107"/>
      <c r="G88" s="107"/>
      <c r="H88" s="107"/>
      <c r="I88" s="107"/>
      <c r="J88" s="16"/>
    </row>
    <row r="89" spans="1:10" ht="18.75" customHeight="1">
      <c r="A89" s="62"/>
      <c r="B89" s="107"/>
      <c r="C89" s="107"/>
      <c r="D89" s="107"/>
      <c r="E89" s="107"/>
      <c r="F89" s="107"/>
      <c r="G89" s="107"/>
      <c r="H89" s="107"/>
      <c r="I89" s="107"/>
      <c r="J89" s="16"/>
    </row>
    <row r="90" spans="1:10" ht="18.75" customHeight="1">
      <c r="A90" s="62"/>
      <c r="B90" s="117" t="s">
        <v>79</v>
      </c>
      <c r="C90" s="117"/>
      <c r="D90" s="117"/>
      <c r="E90" s="124">
        <f>J48</f>
        <v>6036000</v>
      </c>
      <c r="F90" s="125"/>
      <c r="G90" s="126" t="s">
        <v>86</v>
      </c>
      <c r="H90" s="107"/>
      <c r="I90" s="107"/>
      <c r="J90" s="16"/>
    </row>
    <row r="91" spans="1:10" ht="18.75" customHeight="1">
      <c r="A91" s="62"/>
      <c r="B91" s="117"/>
      <c r="C91" s="117"/>
      <c r="D91" s="117"/>
      <c r="E91" s="110"/>
      <c r="F91" s="111"/>
      <c r="G91" s="105"/>
      <c r="H91" s="107"/>
      <c r="I91" s="107"/>
      <c r="J91" s="16"/>
    </row>
    <row r="92" spans="1:10" ht="18.75" customHeight="1">
      <c r="A92" s="62"/>
      <c r="B92" s="117"/>
      <c r="C92" s="117"/>
      <c r="D92" s="117"/>
      <c r="E92" s="110"/>
      <c r="F92" s="111"/>
      <c r="G92" s="105"/>
      <c r="H92" s="107"/>
      <c r="I92" s="107"/>
      <c r="J92" s="16"/>
    </row>
    <row r="93" spans="1:10" ht="18.75" customHeight="1">
      <c r="A93" s="62"/>
      <c r="B93" s="123"/>
      <c r="C93" s="123"/>
      <c r="D93" s="123"/>
      <c r="E93" s="110"/>
      <c r="F93" s="111"/>
      <c r="G93" s="105"/>
      <c r="H93" s="119"/>
      <c r="I93" s="119"/>
      <c r="J93" s="16"/>
    </row>
    <row r="94" spans="1:10" ht="18.75" customHeight="1">
      <c r="A94" s="62"/>
      <c r="B94" s="122" t="s">
        <v>80</v>
      </c>
      <c r="C94" s="122"/>
      <c r="D94" s="122"/>
      <c r="E94" s="101"/>
      <c r="F94" s="102"/>
      <c r="G94" s="105" t="s">
        <v>86</v>
      </c>
      <c r="H94" s="106"/>
      <c r="I94" s="106"/>
      <c r="J94" s="16"/>
    </row>
    <row r="95" spans="1:10" ht="18.75" customHeight="1">
      <c r="A95" s="62"/>
      <c r="B95" s="117"/>
      <c r="C95" s="117"/>
      <c r="D95" s="117"/>
      <c r="E95" s="101"/>
      <c r="F95" s="102"/>
      <c r="G95" s="105"/>
      <c r="H95" s="107"/>
      <c r="I95" s="107"/>
      <c r="J95" s="16"/>
    </row>
    <row r="96" spans="1:10" ht="18.75" customHeight="1">
      <c r="A96" s="62"/>
      <c r="B96" s="117"/>
      <c r="C96" s="117"/>
      <c r="D96" s="117"/>
      <c r="E96" s="101"/>
      <c r="F96" s="102"/>
      <c r="G96" s="105"/>
      <c r="H96" s="107"/>
      <c r="I96" s="107"/>
      <c r="J96" s="16"/>
    </row>
    <row r="97" spans="1:10" ht="18.75" customHeight="1">
      <c r="A97" s="62"/>
      <c r="B97" s="123"/>
      <c r="C97" s="123"/>
      <c r="D97" s="123"/>
      <c r="E97" s="101"/>
      <c r="F97" s="102"/>
      <c r="G97" s="105"/>
      <c r="H97" s="119"/>
      <c r="I97" s="119"/>
      <c r="J97" s="16"/>
    </row>
    <row r="98" spans="1:10" ht="18.75" customHeight="1">
      <c r="A98" s="62"/>
      <c r="B98" s="122" t="s">
        <v>81</v>
      </c>
      <c r="C98" s="122"/>
      <c r="D98" s="122"/>
      <c r="E98" s="110">
        <f>E106-E90</f>
        <v>2783000</v>
      </c>
      <c r="F98" s="111"/>
      <c r="G98" s="105" t="s">
        <v>86</v>
      </c>
      <c r="H98" s="106"/>
      <c r="I98" s="106"/>
      <c r="J98" s="16"/>
    </row>
    <row r="99" spans="1:10" ht="18.75" customHeight="1">
      <c r="A99" s="62"/>
      <c r="B99" s="117"/>
      <c r="C99" s="117"/>
      <c r="D99" s="117"/>
      <c r="E99" s="110"/>
      <c r="F99" s="111"/>
      <c r="G99" s="105"/>
      <c r="H99" s="107"/>
      <c r="I99" s="107"/>
      <c r="J99" s="16"/>
    </row>
    <row r="100" spans="1:10" ht="18.75" customHeight="1">
      <c r="A100" s="62"/>
      <c r="B100" s="117"/>
      <c r="C100" s="117"/>
      <c r="D100" s="117"/>
      <c r="E100" s="110"/>
      <c r="F100" s="111"/>
      <c r="G100" s="105"/>
      <c r="H100" s="107"/>
      <c r="I100" s="107"/>
      <c r="J100" s="16"/>
    </row>
    <row r="101" spans="1:10" ht="18.75" customHeight="1">
      <c r="A101" s="62"/>
      <c r="B101" s="123"/>
      <c r="C101" s="123"/>
      <c r="D101" s="123"/>
      <c r="E101" s="110"/>
      <c r="F101" s="111"/>
      <c r="G101" s="105"/>
      <c r="H101" s="119"/>
      <c r="I101" s="119"/>
      <c r="J101" s="16"/>
    </row>
    <row r="102" spans="1:10" ht="18.75" customHeight="1">
      <c r="A102" s="62"/>
      <c r="B102" s="98" t="s">
        <v>82</v>
      </c>
      <c r="C102" s="98"/>
      <c r="D102" s="98"/>
      <c r="E102" s="101"/>
      <c r="F102" s="102"/>
      <c r="G102" s="105" t="s">
        <v>86</v>
      </c>
      <c r="H102" s="106"/>
      <c r="I102" s="106"/>
      <c r="J102" s="16"/>
    </row>
    <row r="103" spans="1:10" ht="18.75" customHeight="1">
      <c r="A103" s="62"/>
      <c r="B103" s="99"/>
      <c r="C103" s="99"/>
      <c r="D103" s="99"/>
      <c r="E103" s="101"/>
      <c r="F103" s="102"/>
      <c r="G103" s="105"/>
      <c r="H103" s="107"/>
      <c r="I103" s="107"/>
      <c r="J103" s="16"/>
    </row>
    <row r="104" spans="1:10" ht="18.75" customHeight="1">
      <c r="A104" s="62"/>
      <c r="B104" s="99"/>
      <c r="C104" s="99"/>
      <c r="D104" s="99"/>
      <c r="E104" s="101"/>
      <c r="F104" s="102"/>
      <c r="G104" s="105"/>
      <c r="H104" s="107"/>
      <c r="I104" s="107"/>
      <c r="J104" s="16"/>
    </row>
    <row r="105" spans="1:10" ht="18.75" customHeight="1" thickBot="1">
      <c r="A105" s="62"/>
      <c r="B105" s="100"/>
      <c r="C105" s="100"/>
      <c r="D105" s="100"/>
      <c r="E105" s="103"/>
      <c r="F105" s="104"/>
      <c r="G105" s="105"/>
      <c r="H105" s="119"/>
      <c r="I105" s="119"/>
      <c r="J105" s="16"/>
    </row>
    <row r="106" spans="1:10" ht="18.75" customHeight="1" thickTop="1">
      <c r="A106" s="62"/>
      <c r="B106" s="106" t="s">
        <v>107</v>
      </c>
      <c r="C106" s="106"/>
      <c r="D106" s="106"/>
      <c r="E106" s="181">
        <v>8819000</v>
      </c>
      <c r="F106" s="182"/>
      <c r="G106" s="114" t="s">
        <v>86</v>
      </c>
      <c r="H106" s="116" t="s">
        <v>88</v>
      </c>
      <c r="I106" s="116"/>
      <c r="J106" s="16"/>
    </row>
    <row r="107" spans="1:10" ht="18.75" customHeight="1">
      <c r="A107" s="62"/>
      <c r="B107" s="107"/>
      <c r="C107" s="107"/>
      <c r="D107" s="107"/>
      <c r="E107" s="183"/>
      <c r="F107" s="184"/>
      <c r="G107" s="105"/>
      <c r="H107" s="117"/>
      <c r="I107" s="117"/>
      <c r="J107" s="16"/>
    </row>
    <row r="108" spans="1:10" ht="18.75" customHeight="1">
      <c r="A108" s="62"/>
      <c r="B108" s="107"/>
      <c r="C108" s="107"/>
      <c r="D108" s="107"/>
      <c r="E108" s="183"/>
      <c r="F108" s="184"/>
      <c r="G108" s="105"/>
      <c r="H108" s="117"/>
      <c r="I108" s="117"/>
      <c r="J108" s="16"/>
    </row>
    <row r="109" spans="1:10" ht="18.75" customHeight="1">
      <c r="A109" s="62"/>
      <c r="B109" s="107"/>
      <c r="C109" s="107"/>
      <c r="D109" s="107"/>
      <c r="E109" s="185"/>
      <c r="F109" s="186"/>
      <c r="G109" s="115"/>
      <c r="H109" s="117"/>
      <c r="I109" s="117"/>
      <c r="J109" s="16"/>
    </row>
    <row r="110" spans="1:10" ht="18.75" customHeight="1">
      <c r="A110" s="62"/>
      <c r="B110" s="62"/>
      <c r="C110" s="62"/>
      <c r="D110" s="62"/>
      <c r="E110" s="62"/>
      <c r="F110" s="62"/>
      <c r="G110" s="62"/>
      <c r="H110" s="62"/>
      <c r="I110" s="62"/>
      <c r="J110" s="17"/>
    </row>
    <row r="111" spans="1:10" ht="18.75" customHeight="1">
      <c r="A111" s="62"/>
      <c r="B111" s="62"/>
      <c r="C111" s="62"/>
      <c r="D111" s="62"/>
      <c r="E111" s="62"/>
      <c r="F111" s="62"/>
      <c r="G111" s="62"/>
      <c r="H111" s="62"/>
      <c r="I111" s="62"/>
      <c r="J111" s="17"/>
    </row>
    <row r="112" spans="1:10" ht="18.75" customHeight="1">
      <c r="A112" s="62"/>
      <c r="B112" s="62"/>
      <c r="C112" s="62"/>
      <c r="D112" s="62"/>
      <c r="E112" s="62"/>
      <c r="F112" s="62"/>
      <c r="G112" s="62"/>
      <c r="H112" s="62"/>
      <c r="I112" s="62"/>
      <c r="J112" s="17"/>
    </row>
    <row r="113" spans="1:10" ht="18.75" customHeight="1">
      <c r="A113" s="120" t="s">
        <v>83</v>
      </c>
      <c r="B113" s="120"/>
      <c r="C113" s="62"/>
      <c r="D113" s="62"/>
      <c r="E113" s="62"/>
      <c r="F113" s="62"/>
      <c r="G113" s="62"/>
      <c r="H113" s="62"/>
      <c r="I113" s="62"/>
      <c r="J113" s="63"/>
    </row>
    <row r="114" spans="1:10" ht="18.75" customHeight="1">
      <c r="A114" s="120"/>
      <c r="B114" s="120"/>
      <c r="C114" s="62"/>
      <c r="D114" s="62"/>
      <c r="E114" s="62"/>
      <c r="F114" s="62"/>
      <c r="G114" s="62"/>
      <c r="H114" s="62"/>
      <c r="I114" s="62"/>
      <c r="J114" s="63"/>
    </row>
    <row r="115" spans="1:10" ht="18.75" customHeight="1">
      <c r="A115" s="120"/>
      <c r="B115" s="120"/>
      <c r="C115" s="62"/>
      <c r="D115" s="62"/>
      <c r="E115" s="62"/>
      <c r="F115" s="62"/>
      <c r="G115" s="62"/>
      <c r="H115" s="62"/>
      <c r="I115" s="62"/>
      <c r="J115" s="63"/>
    </row>
    <row r="116" spans="1:10" ht="18.75" customHeight="1">
      <c r="A116" s="62"/>
      <c r="B116" s="107" t="s">
        <v>108</v>
      </c>
      <c r="C116" s="107"/>
      <c r="D116" s="107"/>
      <c r="E116" s="107" t="s">
        <v>110</v>
      </c>
      <c r="F116" s="107"/>
      <c r="G116" s="107"/>
      <c r="H116" s="121" t="s">
        <v>116</v>
      </c>
      <c r="I116" s="107"/>
      <c r="J116" s="63"/>
    </row>
    <row r="117" spans="1:10" ht="18.75" customHeight="1">
      <c r="A117" s="62"/>
      <c r="B117" s="107"/>
      <c r="C117" s="107"/>
      <c r="D117" s="107"/>
      <c r="E117" s="107"/>
      <c r="F117" s="107"/>
      <c r="G117" s="107"/>
      <c r="H117" s="107"/>
      <c r="I117" s="107"/>
      <c r="J117" s="63"/>
    </row>
    <row r="118" spans="1:10" ht="18.75" customHeight="1">
      <c r="A118" s="62"/>
      <c r="B118" s="107"/>
      <c r="C118" s="107"/>
      <c r="D118" s="107"/>
      <c r="E118" s="107"/>
      <c r="F118" s="107"/>
      <c r="G118" s="107"/>
      <c r="H118" s="107"/>
      <c r="I118" s="107"/>
      <c r="J118" s="63"/>
    </row>
    <row r="119" spans="1:10" ht="18.75" customHeight="1">
      <c r="A119" s="62"/>
      <c r="B119" s="107"/>
      <c r="C119" s="107"/>
      <c r="D119" s="107"/>
      <c r="E119" s="107"/>
      <c r="F119" s="107"/>
      <c r="G119" s="107"/>
      <c r="H119" s="107"/>
      <c r="I119" s="107"/>
      <c r="J119" s="63"/>
    </row>
    <row r="120" spans="1:10" ht="18.75" customHeight="1">
      <c r="A120" s="62"/>
      <c r="B120" s="99" t="s">
        <v>84</v>
      </c>
      <c r="C120" s="99"/>
      <c r="D120" s="99"/>
      <c r="E120" s="183">
        <v>8819000</v>
      </c>
      <c r="F120" s="184"/>
      <c r="G120" s="105" t="s">
        <v>86</v>
      </c>
      <c r="H120" s="187" t="s">
        <v>137</v>
      </c>
      <c r="I120" s="188"/>
      <c r="J120" s="63"/>
    </row>
    <row r="121" spans="1:10" ht="18.75" customHeight="1">
      <c r="A121" s="62"/>
      <c r="B121" s="99"/>
      <c r="C121" s="99"/>
      <c r="D121" s="99"/>
      <c r="E121" s="183"/>
      <c r="F121" s="184"/>
      <c r="G121" s="105"/>
      <c r="H121" s="189"/>
      <c r="I121" s="190"/>
      <c r="J121" s="63"/>
    </row>
    <row r="122" spans="1:10" ht="18.75" customHeight="1">
      <c r="A122" s="62"/>
      <c r="B122" s="99"/>
      <c r="C122" s="99"/>
      <c r="D122" s="99"/>
      <c r="E122" s="183"/>
      <c r="F122" s="184"/>
      <c r="G122" s="105"/>
      <c r="H122" s="189"/>
      <c r="I122" s="190"/>
      <c r="J122" s="63"/>
    </row>
    <row r="123" spans="1:10" ht="18.75" customHeight="1">
      <c r="A123" s="62"/>
      <c r="B123" s="118"/>
      <c r="C123" s="118"/>
      <c r="D123" s="118"/>
      <c r="E123" s="183"/>
      <c r="F123" s="184"/>
      <c r="G123" s="105"/>
      <c r="H123" s="189"/>
      <c r="I123" s="190"/>
      <c r="J123" s="63"/>
    </row>
    <row r="124" spans="1:10" ht="18.75" customHeight="1">
      <c r="A124" s="62"/>
      <c r="B124" s="98" t="s">
        <v>85</v>
      </c>
      <c r="C124" s="98"/>
      <c r="D124" s="98"/>
      <c r="E124" s="101"/>
      <c r="F124" s="102"/>
      <c r="G124" s="105" t="s">
        <v>86</v>
      </c>
      <c r="H124" s="189"/>
      <c r="I124" s="190"/>
      <c r="J124" s="63"/>
    </row>
    <row r="125" spans="1:10" ht="18.75" customHeight="1">
      <c r="A125" s="62"/>
      <c r="B125" s="99"/>
      <c r="C125" s="99"/>
      <c r="D125" s="99"/>
      <c r="E125" s="101"/>
      <c r="F125" s="102"/>
      <c r="G125" s="105"/>
      <c r="H125" s="189"/>
      <c r="I125" s="190"/>
      <c r="J125" s="63"/>
    </row>
    <row r="126" spans="1:10" ht="18.75" customHeight="1">
      <c r="A126" s="62"/>
      <c r="B126" s="99"/>
      <c r="C126" s="99"/>
      <c r="D126" s="99"/>
      <c r="E126" s="101"/>
      <c r="F126" s="102"/>
      <c r="G126" s="105"/>
      <c r="H126" s="189"/>
      <c r="I126" s="190"/>
      <c r="J126" s="63"/>
    </row>
    <row r="127" spans="1:10" ht="18.75" customHeight="1">
      <c r="A127" s="62"/>
      <c r="B127" s="118"/>
      <c r="C127" s="118"/>
      <c r="D127" s="118"/>
      <c r="E127" s="101"/>
      <c r="F127" s="102"/>
      <c r="G127" s="105"/>
      <c r="H127" s="189"/>
      <c r="I127" s="190"/>
      <c r="J127" s="63"/>
    </row>
    <row r="128" spans="1:10" ht="18.75" customHeight="1">
      <c r="A128" s="62"/>
      <c r="B128" s="98"/>
      <c r="C128" s="98"/>
      <c r="D128" s="98"/>
      <c r="E128" s="101"/>
      <c r="F128" s="102"/>
      <c r="G128" s="105" t="s">
        <v>86</v>
      </c>
      <c r="H128" s="189"/>
      <c r="I128" s="190"/>
      <c r="J128" s="63"/>
    </row>
    <row r="129" spans="1:10" ht="18.75" customHeight="1">
      <c r="A129" s="62"/>
      <c r="B129" s="99"/>
      <c r="C129" s="99"/>
      <c r="D129" s="99"/>
      <c r="E129" s="101"/>
      <c r="F129" s="102"/>
      <c r="G129" s="105"/>
      <c r="H129" s="189"/>
      <c r="I129" s="190"/>
      <c r="J129" s="63"/>
    </row>
    <row r="130" spans="1:10" ht="18.75" customHeight="1">
      <c r="A130" s="62"/>
      <c r="B130" s="99"/>
      <c r="C130" s="99"/>
      <c r="D130" s="99"/>
      <c r="E130" s="101"/>
      <c r="F130" s="102"/>
      <c r="G130" s="105"/>
      <c r="H130" s="189"/>
      <c r="I130" s="190"/>
      <c r="J130" s="63"/>
    </row>
    <row r="131" spans="1:10" ht="18.75" customHeight="1">
      <c r="A131" s="62"/>
      <c r="B131" s="118"/>
      <c r="C131" s="118"/>
      <c r="D131" s="118"/>
      <c r="E131" s="101"/>
      <c r="F131" s="102"/>
      <c r="G131" s="105"/>
      <c r="H131" s="189"/>
      <c r="I131" s="190"/>
      <c r="J131" s="63"/>
    </row>
    <row r="132" spans="1:10" ht="18.75" customHeight="1">
      <c r="A132" s="62"/>
      <c r="B132" s="98"/>
      <c r="C132" s="98"/>
      <c r="D132" s="98"/>
      <c r="E132" s="101"/>
      <c r="F132" s="102"/>
      <c r="G132" s="105" t="s">
        <v>86</v>
      </c>
      <c r="H132" s="189"/>
      <c r="I132" s="190"/>
      <c r="J132" s="63"/>
    </row>
    <row r="133" spans="1:10" ht="18.75" customHeight="1">
      <c r="A133" s="62"/>
      <c r="B133" s="99"/>
      <c r="C133" s="99"/>
      <c r="D133" s="99"/>
      <c r="E133" s="101"/>
      <c r="F133" s="102"/>
      <c r="G133" s="105"/>
      <c r="H133" s="189"/>
      <c r="I133" s="190"/>
      <c r="J133" s="63"/>
    </row>
    <row r="134" spans="1:10" ht="18.75" customHeight="1">
      <c r="A134" s="62"/>
      <c r="B134" s="99"/>
      <c r="C134" s="99"/>
      <c r="D134" s="99"/>
      <c r="E134" s="101"/>
      <c r="F134" s="102"/>
      <c r="G134" s="105"/>
      <c r="H134" s="189"/>
      <c r="I134" s="190"/>
      <c r="J134" s="63"/>
    </row>
    <row r="135" spans="1:10" ht="18.75" customHeight="1" thickBot="1">
      <c r="A135" s="62"/>
      <c r="B135" s="100"/>
      <c r="C135" s="100"/>
      <c r="D135" s="100"/>
      <c r="E135" s="103"/>
      <c r="F135" s="104"/>
      <c r="G135" s="105"/>
      <c r="H135" s="191"/>
      <c r="I135" s="192"/>
      <c r="J135" s="63"/>
    </row>
    <row r="136" spans="1:10" ht="18.75" customHeight="1" thickTop="1">
      <c r="A136" s="62"/>
      <c r="B136" s="106" t="s">
        <v>109</v>
      </c>
      <c r="C136" s="106"/>
      <c r="D136" s="106"/>
      <c r="E136" s="108">
        <f>SUM(E120:E132)</f>
        <v>8819000</v>
      </c>
      <c r="F136" s="109"/>
      <c r="G136" s="114" t="s">
        <v>86</v>
      </c>
      <c r="H136" s="116" t="s">
        <v>87</v>
      </c>
      <c r="I136" s="116"/>
      <c r="J136" s="63"/>
    </row>
    <row r="137" spans="1:10" ht="18.75" customHeight="1">
      <c r="A137" s="62"/>
      <c r="B137" s="107"/>
      <c r="C137" s="107"/>
      <c r="D137" s="107"/>
      <c r="E137" s="110"/>
      <c r="F137" s="111"/>
      <c r="G137" s="105"/>
      <c r="H137" s="117"/>
      <c r="I137" s="117"/>
      <c r="J137" s="63"/>
    </row>
    <row r="138" spans="1:10" ht="18.75" customHeight="1">
      <c r="A138" s="62"/>
      <c r="B138" s="107"/>
      <c r="C138" s="107"/>
      <c r="D138" s="107"/>
      <c r="E138" s="110"/>
      <c r="F138" s="111"/>
      <c r="G138" s="105"/>
      <c r="H138" s="117"/>
      <c r="I138" s="117"/>
      <c r="J138" s="63"/>
    </row>
    <row r="139" spans="1:10" ht="18.75" customHeight="1">
      <c r="A139" s="62"/>
      <c r="B139" s="107"/>
      <c r="C139" s="107"/>
      <c r="D139" s="107"/>
      <c r="E139" s="112"/>
      <c r="F139" s="113"/>
      <c r="G139" s="115"/>
      <c r="H139" s="117"/>
      <c r="I139" s="117"/>
      <c r="J139" s="63"/>
    </row>
    <row r="140" spans="1:10" ht="24" customHeight="1">
      <c r="A140" s="63"/>
      <c r="B140" s="63"/>
      <c r="C140" s="63"/>
      <c r="D140" s="63"/>
      <c r="E140" s="63"/>
      <c r="F140" s="63"/>
      <c r="G140" s="63"/>
      <c r="H140" s="63"/>
      <c r="I140" s="63"/>
      <c r="J140" s="63"/>
    </row>
    <row r="141" spans="1:10" ht="31.5" customHeight="1">
      <c r="A141" s="63"/>
      <c r="B141" s="84" t="s">
        <v>0</v>
      </c>
      <c r="C141" s="84"/>
      <c r="D141" s="63"/>
      <c r="E141" s="63"/>
      <c r="F141" s="63"/>
      <c r="G141" s="63"/>
      <c r="H141" s="63"/>
      <c r="I141" s="63"/>
      <c r="J141" s="63"/>
    </row>
    <row r="142" spans="1:10" ht="24" customHeight="1">
      <c r="A142" s="63"/>
      <c r="B142" s="63"/>
      <c r="C142" s="63"/>
      <c r="D142" s="63"/>
      <c r="E142" s="63"/>
      <c r="F142" s="63"/>
      <c r="G142" s="63"/>
      <c r="H142" s="63"/>
      <c r="I142" s="63"/>
      <c r="J142" s="63"/>
    </row>
    <row r="143" spans="1:10" ht="21">
      <c r="A143" s="63"/>
      <c r="B143" s="63"/>
      <c r="C143" s="63"/>
      <c r="D143" s="63"/>
      <c r="E143" s="63"/>
      <c r="F143" s="63"/>
      <c r="G143" s="63"/>
      <c r="H143" s="63"/>
      <c r="I143" s="63"/>
      <c r="J143" s="63"/>
    </row>
    <row r="144" spans="1:10" ht="21">
      <c r="A144" s="63"/>
      <c r="B144" s="63"/>
      <c r="C144" s="63"/>
      <c r="D144" s="63"/>
      <c r="E144" s="63"/>
      <c r="F144" s="63"/>
      <c r="G144" s="63"/>
      <c r="H144" s="63"/>
      <c r="I144" s="63"/>
      <c r="J144" s="63"/>
    </row>
    <row r="145" spans="1:10" ht="21">
      <c r="A145" s="63"/>
      <c r="B145" s="63"/>
      <c r="C145" s="63"/>
      <c r="D145" s="63"/>
      <c r="E145" s="63"/>
      <c r="F145" s="63"/>
      <c r="G145" s="63"/>
      <c r="H145" s="63"/>
      <c r="I145" s="63"/>
      <c r="J145" s="63"/>
    </row>
  </sheetData>
  <dataConsolidate/>
  <mergeCells count="123">
    <mergeCell ref="A2:J2"/>
    <mergeCell ref="I3:J3"/>
    <mergeCell ref="I5:J5"/>
    <mergeCell ref="I7:J7"/>
    <mergeCell ref="I9:J9"/>
    <mergeCell ref="B16:B17"/>
    <mergeCell ref="C16:C17"/>
    <mergeCell ref="D16:D17"/>
    <mergeCell ref="E16:E17"/>
    <mergeCell ref="F16:F17"/>
    <mergeCell ref="G16:G17"/>
    <mergeCell ref="H16:H17"/>
    <mergeCell ref="I16:I17"/>
    <mergeCell ref="J16:J17"/>
    <mergeCell ref="A17:A18"/>
    <mergeCell ref="I11:J11"/>
    <mergeCell ref="A9:A10"/>
    <mergeCell ref="B20:B21"/>
    <mergeCell ref="C20:C21"/>
    <mergeCell ref="D20:D21"/>
    <mergeCell ref="E20:E21"/>
    <mergeCell ref="F20:F21"/>
    <mergeCell ref="G20:G21"/>
    <mergeCell ref="H20:H21"/>
    <mergeCell ref="I20:I21"/>
    <mergeCell ref="J20:J21"/>
    <mergeCell ref="B22:B23"/>
    <mergeCell ref="C22:C23"/>
    <mergeCell ref="D22:D23"/>
    <mergeCell ref="E22:E23"/>
    <mergeCell ref="F22:F23"/>
    <mergeCell ref="G22:G23"/>
    <mergeCell ref="I24:I25"/>
    <mergeCell ref="J24:J25"/>
    <mergeCell ref="A28:A29"/>
    <mergeCell ref="B28:C28"/>
    <mergeCell ref="G28:H28"/>
    <mergeCell ref="G29:H29"/>
    <mergeCell ref="H22:H23"/>
    <mergeCell ref="I22:I23"/>
    <mergeCell ref="J22:J23"/>
    <mergeCell ref="B24:B25"/>
    <mergeCell ref="C24:C25"/>
    <mergeCell ref="D24:D25"/>
    <mergeCell ref="E24:E25"/>
    <mergeCell ref="F24:F25"/>
    <mergeCell ref="G24:G25"/>
    <mergeCell ref="H24:H25"/>
    <mergeCell ref="B30:C30"/>
    <mergeCell ref="B31:C31"/>
    <mergeCell ref="G31:H31"/>
    <mergeCell ref="B41:B42"/>
    <mergeCell ref="C41:C42"/>
    <mergeCell ref="D41:D42"/>
    <mergeCell ref="E41:E42"/>
    <mergeCell ref="F41:F42"/>
    <mergeCell ref="G41:H42"/>
    <mergeCell ref="I41:I42"/>
    <mergeCell ref="J41:J42"/>
    <mergeCell ref="A42:A43"/>
    <mergeCell ref="G43:H43"/>
    <mergeCell ref="G44:H44"/>
    <mergeCell ref="B45:B46"/>
    <mergeCell ref="C45:C46"/>
    <mergeCell ref="D45:D46"/>
    <mergeCell ref="E45:E46"/>
    <mergeCell ref="F45:F46"/>
    <mergeCell ref="A67:D69"/>
    <mergeCell ref="B70:H74"/>
    <mergeCell ref="I76:J76"/>
    <mergeCell ref="I78:J78"/>
    <mergeCell ref="I80:J80"/>
    <mergeCell ref="A83:B85"/>
    <mergeCell ref="G45:H46"/>
    <mergeCell ref="I45:I46"/>
    <mergeCell ref="J45:J46"/>
    <mergeCell ref="A56:D56"/>
    <mergeCell ref="A58:C58"/>
    <mergeCell ref="A59:D59"/>
    <mergeCell ref="B94:D97"/>
    <mergeCell ref="E94:F97"/>
    <mergeCell ref="G94:G97"/>
    <mergeCell ref="H94:I97"/>
    <mergeCell ref="B98:D101"/>
    <mergeCell ref="E98:F101"/>
    <mergeCell ref="G98:G101"/>
    <mergeCell ref="H98:I101"/>
    <mergeCell ref="B86:D89"/>
    <mergeCell ref="E86:G89"/>
    <mergeCell ref="H86:I89"/>
    <mergeCell ref="B90:D93"/>
    <mergeCell ref="E90:F93"/>
    <mergeCell ref="G90:G93"/>
    <mergeCell ref="H90:I93"/>
    <mergeCell ref="G120:G123"/>
    <mergeCell ref="B102:D105"/>
    <mergeCell ref="E102:F105"/>
    <mergeCell ref="G102:G105"/>
    <mergeCell ref="H102:I105"/>
    <mergeCell ref="B106:D109"/>
    <mergeCell ref="E106:F109"/>
    <mergeCell ref="G106:G109"/>
    <mergeCell ref="H106:I109"/>
    <mergeCell ref="A113:B115"/>
    <mergeCell ref="B116:D119"/>
    <mergeCell ref="E116:G119"/>
    <mergeCell ref="H116:I119"/>
    <mergeCell ref="B120:D123"/>
    <mergeCell ref="E120:F123"/>
    <mergeCell ref="H120:I135"/>
    <mergeCell ref="B132:D135"/>
    <mergeCell ref="E132:F135"/>
    <mergeCell ref="G132:G135"/>
    <mergeCell ref="B136:D139"/>
    <mergeCell ref="E136:F139"/>
    <mergeCell ref="G136:G139"/>
    <mergeCell ref="H136:I139"/>
    <mergeCell ref="B124:D127"/>
    <mergeCell ref="E124:F127"/>
    <mergeCell ref="G124:G127"/>
    <mergeCell ref="B128:D131"/>
    <mergeCell ref="E128:F131"/>
    <mergeCell ref="G128:G131"/>
  </mergeCells>
  <phoneticPr fontId="4"/>
  <dataValidations count="3">
    <dataValidation type="list" allowBlank="1" showInputMessage="1" showErrorMessage="1" sqref="C39">
      <formula1>$R$36:$U$36</formula1>
    </dataValidation>
    <dataValidation type="list" allowBlank="1" showInputMessage="1" showErrorMessage="1" sqref="B20:B25">
      <formula1>$R$17:$W$17</formula1>
    </dataValidation>
    <dataValidation type="list" allowBlank="1" showInputMessage="1" showErrorMessage="1" sqref="A14 A39">
      <formula1>$R$16:$S$16</formula1>
    </dataValidation>
  </dataValidations>
  <pageMargins left="0.94488188976377963" right="0.15748031496062992" top="0.55118110236220474" bottom="0.43307086614173229" header="0.51181102362204722" footer="0.39370078740157483"/>
  <pageSetup paperSize="9" scale="47" fitToHeight="0" orientation="portrait" cellComments="asDisplayed" r:id="rId1"/>
  <rowBreaks count="1" manualBreakCount="1">
    <brk id="6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実績報告書（9号様式）</vt:lpstr>
      <vt:lpstr>精算額調書（10号様式）収支決算額内訳書（11号様式）</vt:lpstr>
      <vt:lpstr>'実績報告書（9号様式）'!Print_Area</vt:lpstr>
      <vt:lpstr>'精算額調書（10号様式）収支決算額内訳書（11号様式）'!Print_Area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2023-08-17T06:42:57Z</dcterms:modified>
</cp:coreProperties>
</file>