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1000"/>
  </bookViews>
  <sheets>
    <sheet name="実績報告書（9号様式）" sheetId="4" r:id="rId1"/>
    <sheet name="精算額調書（10号様式）収支決算額内訳書（11号様式）" sheetId="5" r:id="rId2"/>
  </sheets>
  <externalReferences>
    <externalReference r:id="rId3"/>
    <externalReference r:id="rId4"/>
  </externalReferences>
  <definedNames>
    <definedName name="_xlnm.Print_Area" localSheetId="0">'実績報告書（9号様式）'!$A$1:$AL$36</definedName>
    <definedName name="_xlnm.Print_Area" localSheetId="1">'精算額調書（10号様式）収支決算額内訳書（11号様式）'!$A$1:$J$142</definedName>
    <definedName name="ラジオボタン" localSheetId="1">'[1]交付申請書（1号様式）'!#REF!</definedName>
    <definedName name="ラジオボタン">'実績報告書（9号様式）'!#REF!</definedName>
    <definedName name="単価表">[2]計算用!$A$2:$E$36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5" l="1"/>
  <c r="I80" i="5"/>
  <c r="I76" i="5"/>
  <c r="I5" i="5" l="1"/>
  <c r="E136" i="5" l="1"/>
  <c r="E45" i="5"/>
  <c r="C45" i="5"/>
  <c r="F45" i="5" s="1"/>
  <c r="G45" i="5" s="1"/>
  <c r="J45" i="5" s="1"/>
  <c r="D31" i="5"/>
  <c r="F31" i="5" s="1"/>
  <c r="G31" i="5" s="1"/>
  <c r="J31" i="5" s="1"/>
  <c r="I26" i="5"/>
  <c r="G26" i="5"/>
  <c r="H24" i="5"/>
  <c r="J24" i="5" s="1"/>
  <c r="D24" i="5"/>
  <c r="H22" i="5"/>
  <c r="J22" i="5" s="1"/>
  <c r="D22" i="5"/>
  <c r="H20" i="5"/>
  <c r="J20" i="5" s="1"/>
  <c r="D20" i="5"/>
  <c r="J26" i="5" l="1"/>
  <c r="J48" i="5" s="1"/>
  <c r="E90" i="5" s="1"/>
  <c r="E98" i="5" s="1"/>
  <c r="H26" i="5"/>
</calcChain>
</file>

<file path=xl/comments1.xml><?xml version="1.0" encoding="utf-8"?>
<comments xmlns="http://schemas.openxmlformats.org/spreadsheetml/2006/main">
  <authors>
    <author>作成者</author>
  </authors>
  <commentList>
    <comment ref="J16" authorId="0" shapeId="0">
      <text>
        <r>
          <rPr>
            <sz val="11"/>
            <color indexed="81"/>
            <rFont val="ＭＳ Ｐゴシック"/>
            <family val="3"/>
            <charset val="128"/>
          </rPr>
          <t>・介護ロボットについては、機器の種類ごとに１行とする。
　（複数種別申請する場合は適宜行を追加する。）
・B欄に記載する対象経費には、設置工事費、保険料は含めない。
・リース又はレンタルの場合、Ｂ欄には初期費用＋当該年度（３月末支払完了分まで）のレンタル・リース料総額を記入する。</t>
        </r>
      </text>
    </comment>
    <comment ref="B39" authorId="0" shapeId="0">
      <text>
        <r>
          <rPr>
            <b/>
            <sz val="9"/>
            <color indexed="81"/>
            <rFont val="MS P ゴシック"/>
            <family val="3"/>
            <charset val="128"/>
          </rPr>
          <t>（注）３　参照</t>
        </r>
      </text>
    </comment>
    <comment ref="C39" authorId="0" shapeId="0">
      <text>
        <r>
          <rPr>
            <b/>
            <sz val="9"/>
            <color indexed="81"/>
            <rFont val="MS P ゴシック"/>
            <family val="3"/>
            <charset val="128"/>
          </rPr>
          <t>（注）４　参照</t>
        </r>
      </text>
    </comment>
    <comment ref="E90" authorId="0" shapeId="0">
      <text>
        <r>
          <rPr>
            <b/>
            <sz val="12"/>
            <color indexed="81"/>
            <rFont val="MS P ゴシック"/>
            <family val="3"/>
            <charset val="128"/>
          </rPr>
          <t>自動入力
所要額調書（３号様式）の
補助所要額合計(Ｉの合計+Ｐ+ＡＡ)　と一致</t>
        </r>
      </text>
    </comment>
    <comment ref="E98" authorId="0" shapeId="0">
      <text>
        <r>
          <rPr>
            <b/>
            <sz val="12"/>
            <color indexed="81"/>
            <rFont val="MS P ゴシック"/>
            <family val="3"/>
            <charset val="128"/>
          </rPr>
          <t>自動入力（計－和歌山県補助金）
寄付金、その他の収入がある場合は、自動入力を消し、入力し直してください。</t>
        </r>
      </text>
    </comment>
    <comment ref="E106" authorId="0" shapeId="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<sst xmlns="http://schemas.openxmlformats.org/spreadsheetml/2006/main" count="180" uniqueCount="138">
  <si>
    <t>（注） ⒶとⒷの金額は同一とすること</t>
    <phoneticPr fontId="5"/>
  </si>
  <si>
    <t>法人名：</t>
    <rPh sb="0" eb="2">
      <t>ホウジン</t>
    </rPh>
    <rPh sb="2" eb="3">
      <t>メイ</t>
    </rPh>
    <phoneticPr fontId="5"/>
  </si>
  <si>
    <t>【介護ロボット】</t>
    <rPh sb="1" eb="3">
      <t>カイゴ</t>
    </rPh>
    <phoneticPr fontId="5"/>
  </si>
  <si>
    <t>補助率</t>
    <rPh sb="0" eb="3">
      <t>ホジョリツ</t>
    </rPh>
    <phoneticPr fontId="5"/>
  </si>
  <si>
    <t>Ａ</t>
    <phoneticPr fontId="5"/>
  </si>
  <si>
    <t>介護ロボットの種別</t>
    <rPh sb="0" eb="2">
      <t>カイゴ</t>
    </rPh>
    <rPh sb="7" eb="9">
      <t>シュベツ</t>
    </rPh>
    <phoneticPr fontId="5"/>
  </si>
  <si>
    <r>
      <t xml:space="preserve">1機器当たりの
対象経費合計額
</t>
    </r>
    <r>
      <rPr>
        <b/>
        <u/>
        <sz val="12"/>
        <rFont val="ＭＳ 明朝"/>
        <family val="1"/>
        <charset val="128"/>
      </rPr>
      <t>（税込）</t>
    </r>
    <rPh sb="1" eb="3">
      <t>キキ</t>
    </rPh>
    <rPh sb="3" eb="4">
      <t>ア</t>
    </rPh>
    <rPh sb="8" eb="10">
      <t>タイショウ</t>
    </rPh>
    <rPh sb="10" eb="12">
      <t>ケイヒ</t>
    </rPh>
    <rPh sb="12" eb="14">
      <t>ゴウケイ</t>
    </rPh>
    <rPh sb="14" eb="15">
      <t>ガク</t>
    </rPh>
    <rPh sb="17" eb="19">
      <t>ゼイコ</t>
    </rPh>
    <phoneticPr fontId="5"/>
  </si>
  <si>
    <t>Ａ×Ｂ
（千円未満
切捨て）</t>
    <rPh sb="5" eb="7">
      <t>センエン</t>
    </rPh>
    <rPh sb="7" eb="9">
      <t>ミマン</t>
    </rPh>
    <rPh sb="10" eb="12">
      <t>キリス</t>
    </rPh>
    <phoneticPr fontId="5"/>
  </si>
  <si>
    <t>1機器当たりの
補助限度額</t>
    <rPh sb="1" eb="3">
      <t>キキ</t>
    </rPh>
    <rPh sb="3" eb="4">
      <t>ア</t>
    </rPh>
    <rPh sb="8" eb="10">
      <t>ホジョ</t>
    </rPh>
    <rPh sb="10" eb="12">
      <t>ゲンド</t>
    </rPh>
    <rPh sb="12" eb="13">
      <t>ガク</t>
    </rPh>
    <phoneticPr fontId="5"/>
  </si>
  <si>
    <r>
      <t>1機器当たりの
補助基本額</t>
    </r>
    <r>
      <rPr>
        <sz val="10"/>
        <rFont val="ＭＳ 明朝"/>
        <family val="1"/>
        <charset val="128"/>
      </rPr>
      <t xml:space="preserve">
（Ｃ又はＤのいずれか低い額）</t>
    </r>
    <rPh sb="1" eb="3">
      <t>キキ</t>
    </rPh>
    <rPh sb="3" eb="4">
      <t>ア</t>
    </rPh>
    <rPh sb="8" eb="10">
      <t>ホジョ</t>
    </rPh>
    <rPh sb="10" eb="12">
      <t>キホン</t>
    </rPh>
    <rPh sb="12" eb="13">
      <t>ガク</t>
    </rPh>
    <rPh sb="16" eb="17">
      <t>マタ</t>
    </rPh>
    <rPh sb="24" eb="25">
      <t>ヒク</t>
    </rPh>
    <rPh sb="26" eb="27">
      <t>ガク</t>
    </rPh>
    <phoneticPr fontId="5"/>
  </si>
  <si>
    <t>導入する機器等の数</t>
    <rPh sb="0" eb="2">
      <t>ドウニュウ</t>
    </rPh>
    <rPh sb="4" eb="6">
      <t>キキ</t>
    </rPh>
    <rPh sb="6" eb="7">
      <t>トウ</t>
    </rPh>
    <rPh sb="8" eb="9">
      <t>スウ</t>
    </rPh>
    <phoneticPr fontId="5"/>
  </si>
  <si>
    <t>補助所要額
（Ｅ×Ｆ）</t>
    <rPh sb="0" eb="2">
      <t>ホジョ</t>
    </rPh>
    <rPh sb="2" eb="4">
      <t>ショヨウ</t>
    </rPh>
    <rPh sb="4" eb="5">
      <t>ガク</t>
    </rPh>
    <phoneticPr fontId="5"/>
  </si>
  <si>
    <t>既交付決定額</t>
    <rPh sb="0" eb="1">
      <t>キ</t>
    </rPh>
    <rPh sb="1" eb="3">
      <t>コウフ</t>
    </rPh>
    <rPh sb="3" eb="5">
      <t>ケッテイ</t>
    </rPh>
    <rPh sb="5" eb="6">
      <t>ガク</t>
    </rPh>
    <phoneticPr fontId="5"/>
  </si>
  <si>
    <t>差引補助所要額
（Ｇ－Ｈ）</t>
    <rPh sb="0" eb="2">
      <t>サシヒキ</t>
    </rPh>
    <rPh sb="2" eb="4">
      <t>ホジョ</t>
    </rPh>
    <rPh sb="4" eb="6">
      <t>ショヨウ</t>
    </rPh>
    <rPh sb="6" eb="7">
      <t>ガク</t>
    </rPh>
    <phoneticPr fontId="5"/>
  </si>
  <si>
    <t>Ｂ</t>
    <phoneticPr fontId="5"/>
  </si>
  <si>
    <t>Ｃ</t>
    <phoneticPr fontId="5"/>
  </si>
  <si>
    <t>Ｄ</t>
    <phoneticPr fontId="5"/>
  </si>
  <si>
    <t>Ｅ</t>
    <phoneticPr fontId="5"/>
  </si>
  <si>
    <t>Ｆ</t>
    <phoneticPr fontId="5"/>
  </si>
  <si>
    <t>Ｇ</t>
    <phoneticPr fontId="5"/>
  </si>
  <si>
    <t>Ｈ</t>
    <phoneticPr fontId="5"/>
  </si>
  <si>
    <t>Ｉ</t>
    <phoneticPr fontId="5"/>
  </si>
  <si>
    <t>（円）</t>
    <rPh sb="1" eb="2">
      <t>エン</t>
    </rPh>
    <phoneticPr fontId="5"/>
  </si>
  <si>
    <t>合計</t>
    <rPh sb="0" eb="2">
      <t>ゴウケイ</t>
    </rPh>
    <phoneticPr fontId="5"/>
  </si>
  <si>
    <t>見守り機器導入に伴う
通信環境整備</t>
    <rPh sb="0" eb="2">
      <t>ミマモ</t>
    </rPh>
    <rPh sb="3" eb="5">
      <t>キキ</t>
    </rPh>
    <rPh sb="5" eb="7">
      <t>ドウニュウ</t>
    </rPh>
    <rPh sb="8" eb="9">
      <t>トモナ</t>
    </rPh>
    <rPh sb="11" eb="13">
      <t>ツウシン</t>
    </rPh>
    <rPh sb="13" eb="15">
      <t>カンキョウ</t>
    </rPh>
    <rPh sb="15" eb="17">
      <t>セイビ</t>
    </rPh>
    <phoneticPr fontId="5"/>
  </si>
  <si>
    <r>
      <t xml:space="preserve">対象経費合計額
</t>
    </r>
    <r>
      <rPr>
        <b/>
        <u/>
        <sz val="12"/>
        <rFont val="ＭＳ 明朝"/>
        <family val="1"/>
        <charset val="128"/>
      </rPr>
      <t>（税込）</t>
    </r>
    <rPh sb="0" eb="2">
      <t>タイショウ</t>
    </rPh>
    <rPh sb="2" eb="4">
      <t>ケイヒ</t>
    </rPh>
    <rPh sb="4" eb="6">
      <t>ゴウケイ</t>
    </rPh>
    <rPh sb="6" eb="7">
      <t>ガク</t>
    </rPh>
    <phoneticPr fontId="5"/>
  </si>
  <si>
    <t>Ａ×Ｊ
（千円未満
切捨て）</t>
    <rPh sb="5" eb="7">
      <t>センエン</t>
    </rPh>
    <rPh sb="7" eb="9">
      <t>ミマン</t>
    </rPh>
    <rPh sb="10" eb="12">
      <t>キリス</t>
    </rPh>
    <phoneticPr fontId="5"/>
  </si>
  <si>
    <t>補助限度額</t>
    <rPh sb="0" eb="2">
      <t>ホジョ</t>
    </rPh>
    <rPh sb="2" eb="4">
      <t>ゲンド</t>
    </rPh>
    <rPh sb="4" eb="5">
      <t>ガク</t>
    </rPh>
    <phoneticPr fontId="5"/>
  </si>
  <si>
    <r>
      <t>補助基本額</t>
    </r>
    <r>
      <rPr>
        <sz val="10"/>
        <rFont val="ＭＳ 明朝"/>
        <family val="1"/>
        <charset val="128"/>
      </rPr>
      <t xml:space="preserve">
（Ｋ又はＬのいずれか低い額）</t>
    </r>
    <rPh sb="0" eb="2">
      <t>ホジョ</t>
    </rPh>
    <rPh sb="2" eb="4">
      <t>キホン</t>
    </rPh>
    <rPh sb="4" eb="5">
      <t>ガク</t>
    </rPh>
    <rPh sb="8" eb="9">
      <t>マタ</t>
    </rPh>
    <rPh sb="16" eb="17">
      <t>ヒク</t>
    </rPh>
    <rPh sb="18" eb="19">
      <t>ガク</t>
    </rPh>
    <phoneticPr fontId="5"/>
  </si>
  <si>
    <t>補助所要額</t>
    <rPh sb="0" eb="2">
      <t>ホジョ</t>
    </rPh>
    <rPh sb="2" eb="4">
      <t>ショヨウ</t>
    </rPh>
    <rPh sb="4" eb="5">
      <t>ガク</t>
    </rPh>
    <phoneticPr fontId="5"/>
  </si>
  <si>
    <t>差引補助所要額
（Ｎ－Ｏ）</t>
    <rPh sb="0" eb="2">
      <t>サシヒキ</t>
    </rPh>
    <rPh sb="2" eb="4">
      <t>ホジョ</t>
    </rPh>
    <rPh sb="4" eb="6">
      <t>ショヨウ</t>
    </rPh>
    <rPh sb="6" eb="7">
      <t>ガク</t>
    </rPh>
    <phoneticPr fontId="5"/>
  </si>
  <si>
    <t>Ｊ</t>
    <phoneticPr fontId="5"/>
  </si>
  <si>
    <t>Ｋ</t>
    <phoneticPr fontId="5"/>
  </si>
  <si>
    <t>Ｌ</t>
    <phoneticPr fontId="5"/>
  </si>
  <si>
    <t>Ｍ</t>
    <phoneticPr fontId="5"/>
  </si>
  <si>
    <t>Ｎ</t>
    <phoneticPr fontId="5"/>
  </si>
  <si>
    <t>Ｏ</t>
    <phoneticPr fontId="5"/>
  </si>
  <si>
    <t>Ｐ</t>
    <phoneticPr fontId="5"/>
  </si>
  <si>
    <t>【ＩＣＴ】</t>
    <phoneticPr fontId="5"/>
  </si>
  <si>
    <r>
      <t xml:space="preserve">職員数
</t>
    </r>
    <r>
      <rPr>
        <sz val="10"/>
        <rFont val="ＭＳ 明朝"/>
        <family val="1"/>
        <charset val="128"/>
      </rPr>
      <t>※小数点以下は四捨五入して記入</t>
    </r>
    <rPh sb="0" eb="3">
      <t>ショクインスウ</t>
    </rPh>
    <rPh sb="5" eb="8">
      <t>ショウスウテン</t>
    </rPh>
    <rPh sb="8" eb="10">
      <t>イカ</t>
    </rPh>
    <rPh sb="11" eb="15">
      <t>シシャゴニュウ</t>
    </rPh>
    <rPh sb="17" eb="19">
      <t>キニュウ</t>
    </rPh>
    <phoneticPr fontId="5"/>
  </si>
  <si>
    <t>補助基準額</t>
    <rPh sb="0" eb="2">
      <t>ホジョ</t>
    </rPh>
    <rPh sb="2" eb="4">
      <t>キジュン</t>
    </rPh>
    <rPh sb="4" eb="5">
      <t>ガク</t>
    </rPh>
    <phoneticPr fontId="5"/>
  </si>
  <si>
    <t>Ｑ</t>
    <phoneticPr fontId="5"/>
  </si>
  <si>
    <t>Ｒ</t>
    <phoneticPr fontId="5"/>
  </si>
  <si>
    <t>Ｓ</t>
    <phoneticPr fontId="5"/>
  </si>
  <si>
    <t>（人）</t>
    <rPh sb="1" eb="2">
      <t>ニン</t>
    </rPh>
    <phoneticPr fontId="5"/>
  </si>
  <si>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5"/>
  </si>
  <si>
    <t>Ｑ×Ｔ
（千円未満
切捨て）</t>
    <rPh sb="5" eb="7">
      <t>センエン</t>
    </rPh>
    <rPh sb="7" eb="9">
      <t>ミマン</t>
    </rPh>
    <rPh sb="10" eb="12">
      <t>キリス</t>
    </rPh>
    <phoneticPr fontId="5"/>
  </si>
  <si>
    <t>補助上限額
（Ｓ－Ｖ）</t>
    <rPh sb="0" eb="2">
      <t>ホジョ</t>
    </rPh>
    <rPh sb="2" eb="5">
      <t>ジョウゲンガク</t>
    </rPh>
    <phoneticPr fontId="5"/>
  </si>
  <si>
    <r>
      <t>補助基本額</t>
    </r>
    <r>
      <rPr>
        <sz val="10"/>
        <rFont val="ＭＳ 明朝"/>
        <family val="1"/>
        <charset val="128"/>
      </rPr>
      <t xml:space="preserve">
（Ｕ又はＷのいずれか低い額）</t>
    </r>
    <rPh sb="0" eb="2">
      <t>ホジョ</t>
    </rPh>
    <rPh sb="2" eb="4">
      <t>キホン</t>
    </rPh>
    <rPh sb="4" eb="5">
      <t>ガク</t>
    </rPh>
    <rPh sb="8" eb="9">
      <t>マタ</t>
    </rPh>
    <rPh sb="16" eb="17">
      <t>ヒク</t>
    </rPh>
    <rPh sb="18" eb="19">
      <t>ガク</t>
    </rPh>
    <phoneticPr fontId="5"/>
  </si>
  <si>
    <t>差引補助所要額
（Y－Z）</t>
    <rPh sb="0" eb="2">
      <t>サシヒキ</t>
    </rPh>
    <rPh sb="2" eb="4">
      <t>ホジョ</t>
    </rPh>
    <rPh sb="4" eb="6">
      <t>ショヨウ</t>
    </rPh>
    <rPh sb="6" eb="7">
      <t>ガク</t>
    </rPh>
    <phoneticPr fontId="5"/>
  </si>
  <si>
    <t>Ｔ</t>
    <phoneticPr fontId="5"/>
  </si>
  <si>
    <t>Ｕ</t>
    <phoneticPr fontId="5"/>
  </si>
  <si>
    <t>Ｖ</t>
    <phoneticPr fontId="5"/>
  </si>
  <si>
    <t>Ｗ</t>
    <phoneticPr fontId="5"/>
  </si>
  <si>
    <t>Ｘ</t>
    <phoneticPr fontId="5"/>
  </si>
  <si>
    <t>Ｙ</t>
    <phoneticPr fontId="5"/>
  </si>
  <si>
    <t>Ｚ</t>
    <phoneticPr fontId="5"/>
  </si>
  <si>
    <t>ＡＡ</t>
    <phoneticPr fontId="5"/>
  </si>
  <si>
    <t>補助所要額合計
(Ｉの合計+Ｐ
+ＡＡ)</t>
    <rPh sb="0" eb="2">
      <t>ホジョ</t>
    </rPh>
    <rPh sb="2" eb="4">
      <t>ショヨウ</t>
    </rPh>
    <rPh sb="4" eb="5">
      <t>ガク</t>
    </rPh>
    <rPh sb="5" eb="7">
      <t>ゴウケイ</t>
    </rPh>
    <rPh sb="11" eb="13">
      <t>ゴウケイ</t>
    </rPh>
    <phoneticPr fontId="5"/>
  </si>
  <si>
    <t>（注）１ Ａ欄及びＱ欄に記入する補助率については、一定の要件（要綱第４条）を満たす場合は3/4、それ以外は1/2とする。</t>
    <rPh sb="1" eb="2">
      <t>チュウ</t>
    </rPh>
    <rPh sb="6" eb="7">
      <t>ラン</t>
    </rPh>
    <rPh sb="7" eb="8">
      <t>オヨ</t>
    </rPh>
    <rPh sb="10" eb="11">
      <t>ラン</t>
    </rPh>
    <rPh sb="12" eb="14">
      <t>キニュウ</t>
    </rPh>
    <rPh sb="16" eb="19">
      <t>ホジョリツ</t>
    </rPh>
    <rPh sb="25" eb="27">
      <t>イッテイ</t>
    </rPh>
    <rPh sb="28" eb="30">
      <t>ヨウケン</t>
    </rPh>
    <rPh sb="31" eb="33">
      <t>ヨウコウ</t>
    </rPh>
    <rPh sb="33" eb="34">
      <t>ダイ</t>
    </rPh>
    <rPh sb="35" eb="36">
      <t>ジョウ</t>
    </rPh>
    <rPh sb="38" eb="39">
      <t>ミ</t>
    </rPh>
    <rPh sb="41" eb="43">
      <t>バアイ</t>
    </rPh>
    <rPh sb="50" eb="52">
      <t>イガイ</t>
    </rPh>
    <phoneticPr fontId="5"/>
  </si>
  <si>
    <t>　　　２ Ｃ欄、Ｋ欄及びＵ欄に千円未満の端数が生じた場合は切り捨てて記載すること。　</t>
    <phoneticPr fontId="5"/>
  </si>
  <si>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17"/>
  </si>
  <si>
    <t>　　　４ Ｓ欄は、職員数（Ｒ欄）に応じて算出すること。
　　　　　 　1名～10名    1,000,000円
　　　　　　11名～20名    1,600,000円
          　21名～30名　　2,000,000円
　　　　　　31名以上　　　2,600,000円</t>
    <rPh sb="6" eb="7">
      <t>ラン</t>
    </rPh>
    <rPh sb="9" eb="12">
      <t>ショクインスウ</t>
    </rPh>
    <rPh sb="14" eb="15">
      <t>ラン</t>
    </rPh>
    <rPh sb="17" eb="18">
      <t>オウ</t>
    </rPh>
    <rPh sb="20" eb="22">
      <t>サンシュツ</t>
    </rPh>
    <rPh sb="36" eb="37">
      <t>メイ</t>
    </rPh>
    <rPh sb="40" eb="41">
      <t>メイ</t>
    </rPh>
    <rPh sb="54" eb="55">
      <t>エン</t>
    </rPh>
    <rPh sb="64" eb="65">
      <t>メイ</t>
    </rPh>
    <rPh sb="68" eb="69">
      <t>メイ</t>
    </rPh>
    <rPh sb="82" eb="83">
      <t>エン</t>
    </rPh>
    <rPh sb="97" eb="98">
      <t>メイ</t>
    </rPh>
    <rPh sb="101" eb="102">
      <t>メイ</t>
    </rPh>
    <rPh sb="113" eb="114">
      <t>エン</t>
    </rPh>
    <rPh sb="123" eb="126">
      <t>メイイジョウ</t>
    </rPh>
    <rPh sb="138" eb="139">
      <t>エン</t>
    </rPh>
    <phoneticPr fontId="17"/>
  </si>
  <si>
    <t>　　　５ Ｖ欄について、本事業による介護ロボット導入に係る補助額は含めないものとする。</t>
    <rPh sb="6" eb="7">
      <t>ラン</t>
    </rPh>
    <rPh sb="12" eb="13">
      <t>ホン</t>
    </rPh>
    <rPh sb="13" eb="15">
      <t>ジギョウ</t>
    </rPh>
    <rPh sb="18" eb="20">
      <t>カイゴ</t>
    </rPh>
    <rPh sb="24" eb="26">
      <t>ドウニュウ</t>
    </rPh>
    <rPh sb="27" eb="28">
      <t>カカ</t>
    </rPh>
    <rPh sb="29" eb="31">
      <t>ホジョ</t>
    </rPh>
    <rPh sb="31" eb="32">
      <t>ガク</t>
    </rPh>
    <rPh sb="33" eb="34">
      <t>フク</t>
    </rPh>
    <phoneticPr fontId="5"/>
  </si>
  <si>
    <t>移乗介助</t>
    <rPh sb="0" eb="2">
      <t>イジョウ</t>
    </rPh>
    <rPh sb="2" eb="4">
      <t>カイジョ</t>
    </rPh>
    <phoneticPr fontId="5"/>
  </si>
  <si>
    <t>排泄支援</t>
    <rPh sb="0" eb="2">
      <t>ハイセツ</t>
    </rPh>
    <rPh sb="2" eb="4">
      <t>シエン</t>
    </rPh>
    <phoneticPr fontId="5"/>
  </si>
  <si>
    <t>見守り</t>
    <rPh sb="0" eb="2">
      <t>ミマモ</t>
    </rPh>
    <phoneticPr fontId="5"/>
  </si>
  <si>
    <t>コミュニケーション</t>
    <phoneticPr fontId="5"/>
  </si>
  <si>
    <t>事業所名：</t>
    <rPh sb="0" eb="3">
      <t>ジギョウショ</t>
    </rPh>
    <rPh sb="3" eb="4">
      <t>メイ</t>
    </rPh>
    <phoneticPr fontId="5"/>
  </si>
  <si>
    <t>和歌山県知事</t>
    <rPh sb="0" eb="3">
      <t>ワカヤマ</t>
    </rPh>
    <rPh sb="3" eb="6">
      <t>ケンチジ</t>
    </rPh>
    <phoneticPr fontId="17"/>
  </si>
  <si>
    <t>様</t>
    <rPh sb="0" eb="1">
      <t>サマ</t>
    </rPh>
    <phoneticPr fontId="17"/>
  </si>
  <si>
    <t>申請者住所</t>
    <phoneticPr fontId="17"/>
  </si>
  <si>
    <t>氏名又は名称</t>
    <rPh sb="0" eb="2">
      <t>シメイ</t>
    </rPh>
    <rPh sb="2" eb="3">
      <t>マタ</t>
    </rPh>
    <rPh sb="4" eb="6">
      <t>メイショウ</t>
    </rPh>
    <phoneticPr fontId="17"/>
  </si>
  <si>
    <t>〒</t>
    <phoneticPr fontId="4"/>
  </si>
  <si>
    <t>介護サービス種別：</t>
    <rPh sb="0" eb="2">
      <t>カイゴ</t>
    </rPh>
    <rPh sb="6" eb="8">
      <t>シュベツ</t>
    </rPh>
    <phoneticPr fontId="4"/>
  </si>
  <si>
    <r>
      <t>本事業によるＩＣＴ導入に係る既補助額</t>
    </r>
    <r>
      <rPr>
        <sz val="10"/>
        <rFont val="ＭＳ 明朝"/>
        <family val="1"/>
        <charset val="128"/>
      </rPr>
      <t>（前年度までの補助も含む。）</t>
    </r>
    <rPh sb="0" eb="1">
      <t>ホン</t>
    </rPh>
    <rPh sb="1" eb="3">
      <t>ジギョウ</t>
    </rPh>
    <rPh sb="9" eb="11">
      <t>ドウニュウ</t>
    </rPh>
    <rPh sb="12" eb="13">
      <t>カカ</t>
    </rPh>
    <rPh sb="14" eb="15">
      <t>スデ</t>
    </rPh>
    <rPh sb="15" eb="17">
      <t>ホジョ</t>
    </rPh>
    <rPh sb="17" eb="18">
      <t>ガク</t>
    </rPh>
    <rPh sb="19" eb="22">
      <t>ゼンネンド</t>
    </rPh>
    <rPh sb="25" eb="27">
      <t>ホジョ</t>
    </rPh>
    <rPh sb="28" eb="29">
      <t>フク</t>
    </rPh>
    <phoneticPr fontId="5"/>
  </si>
  <si>
    <t>代表者役職 氏名</t>
    <rPh sb="0" eb="3">
      <t>ダイヒョウシャ</t>
    </rPh>
    <rPh sb="3" eb="5">
      <t>ヤクショク</t>
    </rPh>
    <rPh sb="6" eb="8">
      <t>シメイ</t>
    </rPh>
    <phoneticPr fontId="17"/>
  </si>
  <si>
    <r>
      <t xml:space="preserve">＜移乗、入浴＞
　　　　 1,000,000
</t>
    </r>
    <r>
      <rPr>
        <sz val="9"/>
        <rFont val="ＭＳ 明朝"/>
        <family val="1"/>
        <charset val="128"/>
      </rPr>
      <t>＜移乗、入浴以外＞</t>
    </r>
    <r>
      <rPr>
        <sz val="11"/>
        <rFont val="ＭＳ 明朝"/>
        <family val="1"/>
        <charset val="128"/>
      </rPr>
      <t xml:space="preserve">
 　　　　  300,000</t>
    </r>
    <rPh sb="1" eb="3">
      <t>イジョウ</t>
    </rPh>
    <rPh sb="4" eb="6">
      <t>ニュウヨク</t>
    </rPh>
    <rPh sb="24" eb="26">
      <t>イジョウ</t>
    </rPh>
    <rPh sb="27" eb="29">
      <t>ニュウヨク</t>
    </rPh>
    <rPh sb="29" eb="31">
      <t>イガイ</t>
    </rPh>
    <phoneticPr fontId="5"/>
  </si>
  <si>
    <t>１　収　入</t>
    <phoneticPr fontId="4"/>
  </si>
  <si>
    <t>和歌山県補助金</t>
    <phoneticPr fontId="4"/>
  </si>
  <si>
    <t>寄付金</t>
    <phoneticPr fontId="4"/>
  </si>
  <si>
    <t>申請者負担</t>
    <phoneticPr fontId="4"/>
  </si>
  <si>
    <t>その他の収入（　　　　　）</t>
    <phoneticPr fontId="4"/>
  </si>
  <si>
    <t>２　支　出</t>
    <rPh sb="2" eb="3">
      <t>シ</t>
    </rPh>
    <rPh sb="4" eb="5">
      <t>デ</t>
    </rPh>
    <phoneticPr fontId="4"/>
  </si>
  <si>
    <t>備品購入費</t>
    <phoneticPr fontId="4"/>
  </si>
  <si>
    <t>その他の支出（　　　　　）</t>
    <phoneticPr fontId="4"/>
  </si>
  <si>
    <t>円</t>
    <rPh sb="0" eb="1">
      <t>エン</t>
    </rPh>
    <phoneticPr fontId="4"/>
  </si>
  <si>
    <t>Ⓑ</t>
    <phoneticPr fontId="4"/>
  </si>
  <si>
    <t>Ⓐ</t>
    <phoneticPr fontId="4"/>
  </si>
  <si>
    <t>製品名</t>
    <phoneticPr fontId="4"/>
  </si>
  <si>
    <t>メーカー名</t>
    <phoneticPr fontId="4"/>
  </si>
  <si>
    <t>製品名</t>
    <rPh sb="0" eb="3">
      <t>セイヒンメイ</t>
    </rPh>
    <phoneticPr fontId="4"/>
  </si>
  <si>
    <t>別記第９号様式（第９条関係）</t>
    <phoneticPr fontId="4"/>
  </si>
  <si>
    <t>介護ロボット等導入支援事業実績報告書</t>
    <rPh sb="0" eb="2">
      <t>カイゴ</t>
    </rPh>
    <rPh sb="6" eb="7">
      <t>ナド</t>
    </rPh>
    <rPh sb="7" eb="9">
      <t>ドウニュウ</t>
    </rPh>
    <rPh sb="9" eb="11">
      <t>シエン</t>
    </rPh>
    <rPh sb="11" eb="13">
      <t>ジギョウ</t>
    </rPh>
    <rPh sb="13" eb="15">
      <t>ジッセキ</t>
    </rPh>
    <rPh sb="15" eb="18">
      <t>ホウコクショ</t>
    </rPh>
    <phoneticPr fontId="17"/>
  </si>
  <si>
    <t>で補助金の交付決定のあった介護ロボット等</t>
    <phoneticPr fontId="4"/>
  </si>
  <si>
    <t>導入支援事業について、和歌山県補助金等交付規則第１３条の規定により、その実績を関係書類を添えて報告します。</t>
    <phoneticPr fontId="17"/>
  </si>
  <si>
    <t xml:space="preserve">添付書類
　１　介護ロボット等導入支援事業補助金精算額調書（別記第１０号様式）
　２  収支決算額内訳書（別記第１１号様式）
　３　収支決算額内訳書（別記第１１号様式）に記載した支出額の内訳を確認できる書類
　　（例　発注書、契約書、納品書、請求書、領収書、振込明細書及び預金通帳等の写し)
　４　導入した介護ロボット等の写真
</t>
    <phoneticPr fontId="4"/>
  </si>
  <si>
    <t>　　介護ロボット等導入支援事業補助金精算額調書</t>
    <phoneticPr fontId="5"/>
  </si>
  <si>
    <t>別記第１１号様式（第９条関係）</t>
    <phoneticPr fontId="4"/>
  </si>
  <si>
    <t>収　支　決　算　額　内　訳　書</t>
    <phoneticPr fontId="4"/>
  </si>
  <si>
    <t>移動支援</t>
    <rPh sb="0" eb="2">
      <t>イドウ</t>
    </rPh>
    <rPh sb="2" eb="4">
      <t>シエン</t>
    </rPh>
    <phoneticPr fontId="5"/>
  </si>
  <si>
    <t>入浴支援</t>
    <rPh sb="0" eb="2">
      <t>ニュウヨク</t>
    </rPh>
    <rPh sb="2" eb="4">
      <t>シエン</t>
    </rPh>
    <phoneticPr fontId="5"/>
  </si>
  <si>
    <t>別記第１０号様式（第９条関係）</t>
  </si>
  <si>
    <r>
      <t>　　　３ Ｒ欄については、</t>
    </r>
    <r>
      <rPr>
        <b/>
        <u/>
        <sz val="11"/>
        <rFont val="ＭＳ 明朝"/>
        <family val="1"/>
        <charset val="128"/>
      </rPr>
      <t>申請時点における</t>
    </r>
    <r>
      <rPr>
        <sz val="11"/>
        <rFont val="ＭＳ 明朝"/>
        <family val="1"/>
        <charset val="128"/>
      </rPr>
      <t>常勤換算方法により算出された人数とする。なお、過年度にＩＣＴ補助金の交付を受けている場合は、過年度と当該年度で少ない方を算定すること。</t>
    </r>
    <rPh sb="6" eb="7">
      <t>ラン</t>
    </rPh>
    <rPh sb="13" eb="15">
      <t>シンセイ</t>
    </rPh>
    <rPh sb="15" eb="17">
      <t>ジテン</t>
    </rPh>
    <rPh sb="21" eb="23">
      <t>ジョウキン</t>
    </rPh>
    <rPh sb="23" eb="25">
      <t>カンサン</t>
    </rPh>
    <rPh sb="25" eb="27">
      <t>ホウホウ</t>
    </rPh>
    <rPh sb="30" eb="32">
      <t>サンシュツ</t>
    </rPh>
    <rPh sb="35" eb="37">
      <t>ニンズウ</t>
    </rPh>
    <rPh sb="44" eb="47">
      <t>カネンド</t>
    </rPh>
    <rPh sb="51" eb="54">
      <t>ホジョキン</t>
    </rPh>
    <rPh sb="55" eb="57">
      <t>コウフ</t>
    </rPh>
    <rPh sb="58" eb="59">
      <t>ウ</t>
    </rPh>
    <rPh sb="63" eb="65">
      <t>バアイ</t>
    </rPh>
    <rPh sb="67" eb="70">
      <t>カネンド</t>
    </rPh>
    <rPh sb="71" eb="73">
      <t>トウガイ</t>
    </rPh>
    <rPh sb="73" eb="75">
      <t>ネンド</t>
    </rPh>
    <rPh sb="76" eb="77">
      <t>スク</t>
    </rPh>
    <rPh sb="79" eb="80">
      <t>ホウ</t>
    </rPh>
    <rPh sb="81" eb="83">
      <t>サンテイ</t>
    </rPh>
    <phoneticPr fontId="17"/>
  </si>
  <si>
    <t>担当者（連絡先）：</t>
    <rPh sb="0" eb="3">
      <t>タントウシャ</t>
    </rPh>
    <rPh sb="4" eb="7">
      <t>レンラクサキ</t>
    </rPh>
    <phoneticPr fontId="4"/>
  </si>
  <si>
    <t>収　入　額（円）</t>
    <rPh sb="6" eb="7">
      <t>エン</t>
    </rPh>
    <phoneticPr fontId="4"/>
  </si>
  <si>
    <t>区　　分</t>
    <rPh sb="0" eb="1">
      <t>ク</t>
    </rPh>
    <rPh sb="3" eb="4">
      <t>ブン</t>
    </rPh>
    <phoneticPr fontId="4"/>
  </si>
  <si>
    <t>合　　計</t>
    <rPh sb="0" eb="1">
      <t>ゴウ</t>
    </rPh>
    <rPh sb="3" eb="4">
      <t>ケイ</t>
    </rPh>
    <phoneticPr fontId="4"/>
  </si>
  <si>
    <t>区　　分</t>
    <phoneticPr fontId="4"/>
  </si>
  <si>
    <t>合　　計</t>
    <phoneticPr fontId="4"/>
  </si>
  <si>
    <t>支　出　額（円）</t>
    <rPh sb="6" eb="7">
      <t>エン</t>
    </rPh>
    <phoneticPr fontId="4"/>
  </si>
  <si>
    <t>【連絡先】</t>
    <rPh sb="1" eb="3">
      <t>レンラク</t>
    </rPh>
    <rPh sb="3" eb="4">
      <t>サキ</t>
    </rPh>
    <phoneticPr fontId="17"/>
  </si>
  <si>
    <t xml:space="preserve"> 部署名</t>
    <rPh sb="1" eb="4">
      <t>ブショメイ</t>
    </rPh>
    <phoneticPr fontId="17"/>
  </si>
  <si>
    <t xml:space="preserve"> 担当者氏名</t>
    <rPh sb="1" eb="4">
      <t>タントウシャ</t>
    </rPh>
    <rPh sb="4" eb="6">
      <t>シメイ</t>
    </rPh>
    <phoneticPr fontId="17"/>
  </si>
  <si>
    <t xml:space="preserve"> 電話番号</t>
    <rPh sb="1" eb="5">
      <t>デンワバンゴウ</t>
    </rPh>
    <phoneticPr fontId="17"/>
  </si>
  <si>
    <t xml:space="preserve"> E-mail</t>
    <phoneticPr fontId="17"/>
  </si>
  <si>
    <r>
      <t xml:space="preserve">内　　　訳　
</t>
    </r>
    <r>
      <rPr>
        <sz val="18"/>
        <rFont val="ＭＳ 明朝"/>
        <family val="1"/>
        <charset val="128"/>
      </rPr>
      <t>商品名（メーカー名）</t>
    </r>
    <phoneticPr fontId="4"/>
  </si>
  <si>
    <t>令和×年×月×日</t>
    <rPh sb="0" eb="2">
      <t>レイワ</t>
    </rPh>
    <rPh sb="3" eb="4">
      <t>ネン</t>
    </rPh>
    <rPh sb="5" eb="6">
      <t>ツキ</t>
    </rPh>
    <rPh sb="7" eb="8">
      <t>ニチ</t>
    </rPh>
    <phoneticPr fontId="4"/>
  </si>
  <si>
    <t>640-8585</t>
    <phoneticPr fontId="4"/>
  </si>
  <si>
    <t>和歌山県和歌山市小松原通1-1</t>
    <phoneticPr fontId="4"/>
  </si>
  <si>
    <t>社会福祉法人　〇〇</t>
    <phoneticPr fontId="4"/>
  </si>
  <si>
    <t>理事長　〇〇　〇〇</t>
    <phoneticPr fontId="4"/>
  </si>
  <si>
    <t>　　令和×年×月×日付け長第×××号の×</t>
    <rPh sb="2" eb="4">
      <t>レイワ</t>
    </rPh>
    <rPh sb="12" eb="13">
      <t>ナガ</t>
    </rPh>
    <phoneticPr fontId="4"/>
  </si>
  <si>
    <t>〇〇課</t>
    <rPh sb="2" eb="3">
      <t>カ</t>
    </rPh>
    <phoneticPr fontId="4"/>
  </si>
  <si>
    <t>〇〇　〇〇</t>
    <phoneticPr fontId="4"/>
  </si>
  <si>
    <t>012-345-6789</t>
    <phoneticPr fontId="4"/>
  </si>
  <si>
    <t>e0403001@pref.wakayama.lg.jp</t>
    <phoneticPr fontId="4"/>
  </si>
  <si>
    <t>特別養護老人ホーム　〇〇</t>
    <rPh sb="0" eb="2">
      <t>トクベツ</t>
    </rPh>
    <rPh sb="2" eb="4">
      <t>ヨウゴ</t>
    </rPh>
    <rPh sb="4" eb="6">
      <t>ロウジン</t>
    </rPh>
    <phoneticPr fontId="3"/>
  </si>
  <si>
    <t>介護老人福祉施設</t>
    <rPh sb="0" eb="2">
      <t>カイゴ</t>
    </rPh>
    <rPh sb="2" eb="4">
      <t>ロウジン</t>
    </rPh>
    <rPh sb="4" eb="6">
      <t>フクシ</t>
    </rPh>
    <rPh sb="6" eb="8">
      <t>シセツ</t>
    </rPh>
    <phoneticPr fontId="3"/>
  </si>
  <si>
    <t>〇〇　〇〇（012-345-6789）</t>
    <phoneticPr fontId="4"/>
  </si>
  <si>
    <t>ロボットスーツ</t>
    <phoneticPr fontId="4"/>
  </si>
  <si>
    <t>株式会社〇〇</t>
    <rPh sb="0" eb="2">
      <t>カブシキ</t>
    </rPh>
    <rPh sb="2" eb="4">
      <t>カイシャ</t>
    </rPh>
    <phoneticPr fontId="4"/>
  </si>
  <si>
    <t>介護支援ベッド〇〇</t>
    <phoneticPr fontId="4"/>
  </si>
  <si>
    <t>株式会社〇〇</t>
    <phoneticPr fontId="4"/>
  </si>
  <si>
    <t>Wi-Fi一式</t>
    <phoneticPr fontId="4"/>
  </si>
  <si>
    <t>①介護ソフト〇〇
②タブレット端末〇〇</t>
    <rPh sb="1" eb="3">
      <t>カイゴ</t>
    </rPh>
    <rPh sb="15" eb="17">
      <t>タンマツ</t>
    </rPh>
    <phoneticPr fontId="4"/>
  </si>
  <si>
    <t>①株式会社〇〇
②株式会社〇〇</t>
    <rPh sb="1" eb="5">
      <t>カブシキガイシャ</t>
    </rPh>
    <phoneticPr fontId="4"/>
  </si>
  <si>
    <t>ロボットスーツ（株式会社〇〇）
介護支援ベッド〇〇（株式会社〇〇）
Wifi一式
介護ソフト（株式会社〇〇）
タブレット端末〇〇（株式会社〇〇）</t>
    <rPh sb="8" eb="12">
      <t>カブシキガイシャ</t>
    </rPh>
    <rPh sb="38" eb="40">
      <t>イッシキ</t>
    </rPh>
    <rPh sb="41" eb="43">
      <t>カイゴ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</si>
</sst>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Red]\(#,##0\)"/>
    <numFmt numFmtId="179" formatCode=";;;"/>
    <numFmt numFmtId="180" formatCode="0_);[Red]\(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9"/>
      <color indexed="81"/>
      <name val="MS P ゴシック"/>
      <family val="3"/>
      <charset val="128"/>
    </font>
    <font>
      <sz val="12"/>
      <name val="ＭＳ 明朝"/>
      <family val="1"/>
      <charset val="128"/>
    </font>
    <font>
      <sz val="11"/>
      <name val="ＭＳ 明朝"/>
      <family val="1"/>
      <charset val="128"/>
    </font>
    <font>
      <sz val="16"/>
      <name val="ＭＳ 明朝"/>
      <family val="1"/>
      <charset val="128"/>
    </font>
    <font>
      <sz val="14"/>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
      <sz val="11"/>
      <color indexed="81"/>
      <name val="ＭＳ Ｐゴシック"/>
      <family val="3"/>
      <charset val="128"/>
    </font>
    <font>
      <sz val="9"/>
      <color rgb="FF000000"/>
      <name val="Meiryo UI"/>
      <family val="3"/>
      <charset val="128"/>
    </font>
    <font>
      <sz val="18"/>
      <name val="ＭＳ 明朝"/>
      <family val="1"/>
      <charset val="128"/>
    </font>
    <font>
      <sz val="20"/>
      <name val="ＭＳ 明朝"/>
      <family val="1"/>
      <charset val="128"/>
    </font>
    <font>
      <sz val="24"/>
      <name val="ＭＳ 明朝"/>
      <family val="1"/>
      <charset val="128"/>
    </font>
    <font>
      <sz val="36"/>
      <name val="ＭＳ 明朝"/>
      <family val="1"/>
      <charset val="128"/>
    </font>
    <font>
      <sz val="22"/>
      <name val="ＭＳ 明朝"/>
      <family val="1"/>
      <charset val="128"/>
    </font>
    <font>
      <b/>
      <sz val="12"/>
      <color indexed="81"/>
      <name val="MS P ゴシック"/>
      <family val="3"/>
      <charset val="128"/>
    </font>
    <font>
      <b/>
      <sz val="12"/>
      <name val="ＭＳ 明朝"/>
      <family val="1"/>
      <charset val="128"/>
    </font>
    <font>
      <b/>
      <u/>
      <sz val="11"/>
      <name val="ＭＳ 明朝"/>
      <family val="1"/>
      <charset val="128"/>
    </font>
    <font>
      <u/>
      <sz val="11"/>
      <color theme="10"/>
      <name val="ＭＳ Ｐゴシック"/>
      <family val="3"/>
      <charset val="128"/>
    </font>
    <font>
      <sz val="22"/>
      <name val="ＭＳ Ｐ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24"/>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double">
        <color auto="1"/>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diagonal/>
    </border>
    <border>
      <left style="thin">
        <color auto="1"/>
      </left>
      <right style="thin">
        <color auto="1"/>
      </right>
      <top style="thin">
        <color auto="1"/>
      </top>
      <bottom style="double">
        <color auto="1"/>
      </bottom>
      <diagonal/>
    </border>
    <border>
      <left/>
      <right style="thin">
        <color indexed="64"/>
      </right>
      <top style="double">
        <color indexed="64"/>
      </top>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auto="1"/>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3" fillId="0" borderId="0" applyFont="0" applyFill="0" applyBorder="0" applyAlignment="0" applyProtection="0">
      <alignment vertical="center"/>
    </xf>
    <xf numFmtId="0" fontId="2" fillId="0" borderId="0">
      <alignment vertical="center"/>
    </xf>
    <xf numFmtId="0" fontId="15" fillId="0" borderId="0">
      <alignment vertical="center"/>
    </xf>
    <xf numFmtId="38" fontId="15" fillId="0" borderId="0" applyFont="0" applyFill="0" applyBorder="0" applyAlignment="0" applyProtection="0">
      <alignment vertical="center"/>
    </xf>
    <xf numFmtId="0" fontId="2" fillId="0" borderId="0">
      <alignment vertical="center"/>
    </xf>
    <xf numFmtId="0" fontId="1" fillId="0" borderId="0">
      <alignment vertical="center"/>
    </xf>
    <xf numFmtId="0" fontId="28" fillId="0" borderId="0" applyNumberFormat="0" applyFill="0" applyBorder="0" applyAlignment="0" applyProtection="0">
      <alignment vertical="center"/>
    </xf>
  </cellStyleXfs>
  <cellXfs count="210">
    <xf numFmtId="0" fontId="0" fillId="0" borderId="0" xfId="0"/>
    <xf numFmtId="0" fontId="7" fillId="2" borderId="0" xfId="2" applyFont="1" applyFill="1">
      <alignment vertical="center"/>
    </xf>
    <xf numFmtId="0" fontId="7" fillId="2" borderId="0" xfId="2" applyFont="1" applyFill="1" applyAlignment="1">
      <alignment horizontal="left" vertical="center"/>
    </xf>
    <xf numFmtId="0" fontId="16" fillId="2" borderId="0" xfId="3" applyFont="1" applyFill="1" applyAlignment="1">
      <alignment horizontal="left" vertical="center"/>
    </xf>
    <xf numFmtId="0" fontId="12" fillId="2" borderId="0" xfId="3" applyFont="1" applyFill="1" applyAlignment="1">
      <alignment horizontal="left" vertical="center"/>
    </xf>
    <xf numFmtId="0" fontId="7" fillId="2" borderId="0" xfId="3" applyFont="1" applyFill="1">
      <alignment vertical="center"/>
    </xf>
    <xf numFmtId="0" fontId="7" fillId="0" borderId="0" xfId="3" applyFont="1">
      <alignment vertical="center"/>
    </xf>
    <xf numFmtId="0" fontId="7" fillId="2" borderId="0" xfId="3" applyFont="1" applyFill="1" applyAlignment="1">
      <alignment horizontal="centerContinuous" vertical="center"/>
    </xf>
    <xf numFmtId="0" fontId="7" fillId="2" borderId="0" xfId="3" applyFont="1" applyFill="1" applyAlignment="1">
      <alignment horizontal="center" vertical="center"/>
    </xf>
    <xf numFmtId="0" fontId="7" fillId="2" borderId="0" xfId="3" applyFont="1" applyFill="1" applyAlignment="1">
      <alignment horizontal="right" vertical="center"/>
    </xf>
    <xf numFmtId="0" fontId="26" fillId="0" borderId="0" xfId="3" applyFont="1">
      <alignment vertical="center"/>
    </xf>
    <xf numFmtId="0" fontId="7" fillId="2" borderId="0" xfId="3" applyFont="1" applyFill="1" applyAlignment="1">
      <alignment horizontal="center" vertical="top" shrinkToFit="1"/>
    </xf>
    <xf numFmtId="0" fontId="7" fillId="0" borderId="0" xfId="3" applyFont="1" applyAlignment="1">
      <alignment vertical="top"/>
    </xf>
    <xf numFmtId="0" fontId="7" fillId="2" borderId="0" xfId="3" applyFont="1" applyFill="1" applyAlignment="1"/>
    <xf numFmtId="179" fontId="7" fillId="0" borderId="0" xfId="3" applyNumberFormat="1" applyFont="1">
      <alignment vertical="center"/>
    </xf>
    <xf numFmtId="0" fontId="10" fillId="2" borderId="0" xfId="6" applyFont="1" applyFill="1">
      <alignment vertical="center"/>
    </xf>
    <xf numFmtId="0" fontId="7" fillId="2" borderId="0" xfId="6" applyFont="1" applyFill="1">
      <alignment vertical="center"/>
    </xf>
    <xf numFmtId="0" fontId="8" fillId="2" borderId="0" xfId="6" applyFont="1" applyFill="1">
      <alignment vertical="center"/>
    </xf>
    <xf numFmtId="0" fontId="8" fillId="0" borderId="0" xfId="6" applyFont="1">
      <alignment vertical="center"/>
    </xf>
    <xf numFmtId="0" fontId="10" fillId="0" borderId="0" xfId="6" applyFont="1" applyAlignment="1">
      <alignment vertical="center"/>
    </xf>
    <xf numFmtId="0" fontId="9" fillId="2" borderId="0" xfId="6" applyFont="1" applyFill="1" applyAlignment="1">
      <alignment horizontal="center" vertical="center"/>
    </xf>
    <xf numFmtId="0" fontId="7" fillId="2" borderId="0" xfId="6" applyFont="1" applyFill="1" applyBorder="1">
      <alignment vertical="center"/>
    </xf>
    <xf numFmtId="0" fontId="8" fillId="2" borderId="0" xfId="6" applyFont="1" applyFill="1" applyBorder="1">
      <alignment vertical="center"/>
    </xf>
    <xf numFmtId="0" fontId="8" fillId="2" borderId="0" xfId="6" applyFont="1" applyFill="1" applyBorder="1" applyAlignment="1">
      <alignment horizontal="right" vertical="center"/>
    </xf>
    <xf numFmtId="0" fontId="8" fillId="2" borderId="0" xfId="6" applyFont="1" applyFill="1" applyAlignment="1">
      <alignment vertical="center"/>
    </xf>
    <xf numFmtId="0" fontId="7" fillId="2" borderId="0" xfId="6" applyFont="1" applyFill="1" applyBorder="1" applyAlignment="1">
      <alignment horizontal="right" vertical="center"/>
    </xf>
    <xf numFmtId="0" fontId="8" fillId="2" borderId="0" xfId="6" applyFont="1" applyFill="1" applyAlignment="1">
      <alignment horizontal="right" vertical="center"/>
    </xf>
    <xf numFmtId="0" fontId="12" fillId="2" borderId="0" xfId="6" applyFont="1" applyFill="1" applyBorder="1" applyAlignment="1">
      <alignment horizontal="left" vertical="center"/>
    </xf>
    <xf numFmtId="0" fontId="7" fillId="2" borderId="12" xfId="6" applyFont="1" applyFill="1" applyBorder="1" applyAlignment="1">
      <alignment horizontal="right" vertical="center"/>
    </xf>
    <xf numFmtId="180" fontId="8" fillId="0" borderId="0" xfId="6" applyNumberFormat="1" applyFont="1">
      <alignment vertical="center"/>
    </xf>
    <xf numFmtId="12" fontId="8" fillId="0" borderId="0" xfId="6" applyNumberFormat="1" applyFont="1" applyAlignment="1">
      <alignment horizontal="left" vertical="center"/>
    </xf>
    <xf numFmtId="0" fontId="7" fillId="2" borderId="6" xfId="6" applyFont="1" applyFill="1" applyBorder="1">
      <alignment vertical="center"/>
    </xf>
    <xf numFmtId="0" fontId="7" fillId="2" borderId="6" xfId="6" applyFont="1" applyFill="1" applyBorder="1" applyAlignment="1">
      <alignment horizontal="right" vertical="center"/>
    </xf>
    <xf numFmtId="0" fontId="7" fillId="2" borderId="3" xfId="6" applyFont="1" applyFill="1" applyBorder="1">
      <alignment vertical="center"/>
    </xf>
    <xf numFmtId="0" fontId="7" fillId="2" borderId="3" xfId="6" applyFont="1" applyFill="1" applyBorder="1" applyAlignment="1">
      <alignment horizontal="right" vertical="center"/>
    </xf>
    <xf numFmtId="0" fontId="8" fillId="3" borderId="12" xfId="6" applyFont="1" applyFill="1" applyBorder="1" applyAlignment="1">
      <alignment vertical="center" wrapText="1"/>
    </xf>
    <xf numFmtId="0" fontId="8" fillId="3" borderId="19" xfId="6" applyFont="1" applyFill="1" applyBorder="1" applyAlignment="1">
      <alignment vertical="center" wrapText="1"/>
    </xf>
    <xf numFmtId="3" fontId="7" fillId="2" borderId="0" xfId="6" applyNumberFormat="1" applyFont="1" applyFill="1" applyBorder="1" applyAlignment="1">
      <alignment horizontal="right" vertical="center"/>
    </xf>
    <xf numFmtId="177" fontId="10" fillId="2" borderId="9" xfId="6" applyNumberFormat="1" applyFont="1" applyFill="1" applyBorder="1" applyAlignment="1">
      <alignment horizontal="right" vertical="center"/>
    </xf>
    <xf numFmtId="3" fontId="10" fillId="2" borderId="9" xfId="6" applyNumberFormat="1" applyFont="1" applyFill="1" applyBorder="1" applyAlignment="1">
      <alignment horizontal="right" vertical="center"/>
    </xf>
    <xf numFmtId="0" fontId="11" fillId="2" borderId="7" xfId="6" applyFont="1" applyFill="1" applyBorder="1" applyAlignment="1">
      <alignment horizontal="center" vertical="center" wrapText="1"/>
    </xf>
    <xf numFmtId="0" fontId="7" fillId="0" borderId="3" xfId="6" applyFont="1" applyFill="1" applyBorder="1" applyAlignment="1">
      <alignment vertical="center" wrapText="1"/>
    </xf>
    <xf numFmtId="177" fontId="10" fillId="2" borderId="0" xfId="6" applyNumberFormat="1" applyFont="1" applyFill="1" applyBorder="1" applyAlignment="1">
      <alignment horizontal="right" vertical="center"/>
    </xf>
    <xf numFmtId="3" fontId="10" fillId="2" borderId="0" xfId="6" applyNumberFormat="1" applyFont="1" applyFill="1" applyBorder="1" applyAlignment="1">
      <alignment horizontal="right" vertical="center"/>
    </xf>
    <xf numFmtId="176" fontId="8" fillId="0" borderId="0" xfId="6" applyNumberFormat="1" applyFont="1" applyAlignment="1">
      <alignment horizontal="left" vertical="center"/>
    </xf>
    <xf numFmtId="0" fontId="8" fillId="2" borderId="12" xfId="6" applyFont="1" applyFill="1" applyBorder="1" applyAlignment="1">
      <alignment horizontal="right" vertical="center"/>
    </xf>
    <xf numFmtId="0" fontId="8" fillId="0" borderId="3" xfId="6" applyFont="1" applyBorder="1">
      <alignment vertical="center"/>
    </xf>
    <xf numFmtId="0" fontId="7" fillId="0" borderId="3" xfId="6" applyFont="1" applyBorder="1" applyAlignment="1">
      <alignment horizontal="right" vertical="center"/>
    </xf>
    <xf numFmtId="3" fontId="7" fillId="2" borderId="15" xfId="6" applyNumberFormat="1" applyFont="1" applyFill="1" applyBorder="1" applyAlignment="1">
      <alignment horizontal="center" vertical="center" wrapText="1"/>
    </xf>
    <xf numFmtId="0" fontId="7" fillId="2" borderId="17" xfId="6" applyFont="1" applyFill="1" applyBorder="1" applyAlignment="1">
      <alignment horizontal="right" vertical="center" wrapText="1"/>
    </xf>
    <xf numFmtId="3" fontId="7" fillId="2" borderId="18" xfId="6" applyNumberFormat="1" applyFont="1" applyFill="1" applyBorder="1" applyAlignment="1">
      <alignment vertical="center"/>
    </xf>
    <xf numFmtId="0" fontId="8" fillId="2" borderId="0" xfId="6" applyFont="1" applyFill="1" applyAlignment="1">
      <alignment horizontal="left" vertical="center"/>
    </xf>
    <xf numFmtId="0" fontId="7" fillId="2" borderId="0" xfId="6" applyFont="1" applyFill="1" applyBorder="1" applyAlignment="1">
      <alignment horizontal="left" vertical="center" wrapText="1"/>
    </xf>
    <xf numFmtId="3" fontId="7" fillId="2" borderId="0" xfId="6" applyNumberFormat="1" applyFont="1" applyFill="1" applyBorder="1" applyAlignment="1">
      <alignment horizontal="left" vertical="center"/>
    </xf>
    <xf numFmtId="0" fontId="7" fillId="2" borderId="0" xfId="6" applyFont="1" applyFill="1" applyBorder="1" applyAlignment="1">
      <alignment horizontal="right" vertical="center" wrapText="1"/>
    </xf>
    <xf numFmtId="3" fontId="7" fillId="2" borderId="0" xfId="6" applyNumberFormat="1" applyFont="1" applyFill="1" applyBorder="1" applyAlignment="1">
      <alignment vertical="center"/>
    </xf>
    <xf numFmtId="0" fontId="8" fillId="2" borderId="0" xfId="6" applyFont="1" applyFill="1" applyBorder="1" applyAlignment="1">
      <alignment vertical="center" wrapText="1"/>
    </xf>
    <xf numFmtId="0" fontId="7" fillId="2" borderId="0" xfId="6" applyFont="1" applyFill="1" applyBorder="1" applyAlignment="1">
      <alignment vertical="center"/>
    </xf>
    <xf numFmtId="12" fontId="8" fillId="0" borderId="0" xfId="6" applyNumberFormat="1" applyFont="1">
      <alignment vertical="center"/>
    </xf>
    <xf numFmtId="176" fontId="8" fillId="0" borderId="0" xfId="6" applyNumberFormat="1" applyFont="1">
      <alignment vertical="center"/>
    </xf>
    <xf numFmtId="0" fontId="23" fillId="2" borderId="0" xfId="6" applyFont="1" applyFill="1" applyAlignment="1">
      <alignment horizontal="center" vertical="center"/>
    </xf>
    <xf numFmtId="0" fontId="20" fillId="2" borderId="0" xfId="6" applyFont="1" applyFill="1" applyAlignment="1">
      <alignment vertical="center"/>
    </xf>
    <xf numFmtId="0" fontId="22" fillId="2" borderId="0" xfId="6" applyFont="1" applyFill="1">
      <alignment vertical="center"/>
    </xf>
    <xf numFmtId="0" fontId="20" fillId="2" borderId="0" xfId="6" applyFont="1" applyFill="1">
      <alignment vertical="center"/>
    </xf>
    <xf numFmtId="0" fontId="14" fillId="2" borderId="0" xfId="3" applyFont="1" applyFill="1">
      <alignment vertical="center"/>
    </xf>
    <xf numFmtId="0" fontId="7" fillId="2" borderId="0" xfId="3" applyFont="1" applyFill="1" applyAlignment="1">
      <alignment horizontal="left" vertical="top" wrapText="1"/>
    </xf>
    <xf numFmtId="0" fontId="7" fillId="2" borderId="0" xfId="3" applyFont="1" applyFill="1" applyAlignment="1">
      <alignment horizontal="left" vertical="center" shrinkToFit="1"/>
    </xf>
    <xf numFmtId="0" fontId="7" fillId="2" borderId="0" xfId="3" applyFont="1" applyFill="1" applyAlignment="1">
      <alignment horizontal="left" vertical="center"/>
    </xf>
    <xf numFmtId="0" fontId="7" fillId="2" borderId="3" xfId="6" applyFont="1" applyFill="1" applyBorder="1" applyAlignment="1">
      <alignment horizontal="center" vertical="center" wrapText="1"/>
    </xf>
    <xf numFmtId="0" fontId="7" fillId="2" borderId="8" xfId="6" applyFont="1" applyFill="1" applyBorder="1" applyAlignment="1">
      <alignment horizontal="right" vertical="center"/>
    </xf>
    <xf numFmtId="0" fontId="7" fillId="2" borderId="4" xfId="6" applyFont="1" applyFill="1" applyBorder="1" applyAlignment="1">
      <alignment horizontal="right" vertical="center"/>
    </xf>
    <xf numFmtId="0" fontId="7" fillId="2" borderId="5" xfId="6" applyFont="1" applyFill="1" applyBorder="1" applyAlignment="1">
      <alignment horizontal="right" vertical="center"/>
    </xf>
    <xf numFmtId="0" fontId="8" fillId="2" borderId="0" xfId="3" applyFont="1" applyFill="1" applyAlignment="1">
      <alignment horizontal="left" vertical="center"/>
    </xf>
    <xf numFmtId="0" fontId="8" fillId="2" borderId="0" xfId="3" applyFont="1" applyFill="1" applyAlignment="1">
      <alignment horizontal="left" vertical="center" wrapText="1"/>
    </xf>
    <xf numFmtId="0" fontId="7" fillId="0" borderId="0" xfId="3" applyFont="1" applyFill="1" applyAlignment="1" applyProtection="1">
      <alignment vertical="center" shrinkToFit="1"/>
      <protection locked="0"/>
    </xf>
    <xf numFmtId="0" fontId="14" fillId="2" borderId="28" xfId="3" applyFont="1" applyFill="1" applyBorder="1">
      <alignment vertical="center"/>
    </xf>
    <xf numFmtId="0" fontId="14" fillId="2" borderId="9" xfId="3" applyFont="1" applyFill="1" applyBorder="1">
      <alignment vertical="center"/>
    </xf>
    <xf numFmtId="0" fontId="14" fillId="2" borderId="29" xfId="3" applyFont="1" applyFill="1" applyBorder="1">
      <alignment vertical="center"/>
    </xf>
    <xf numFmtId="0" fontId="14" fillId="2" borderId="4" xfId="3" applyFont="1" applyFill="1" applyBorder="1">
      <alignment vertical="center"/>
    </xf>
    <xf numFmtId="0" fontId="14" fillId="2" borderId="21" xfId="3" applyFont="1" applyFill="1" applyBorder="1">
      <alignment vertical="center"/>
    </xf>
    <xf numFmtId="0" fontId="14" fillId="2" borderId="21" xfId="3" applyFont="1" applyFill="1" applyBorder="1" applyAlignment="1">
      <alignment horizontal="center" vertical="center"/>
    </xf>
    <xf numFmtId="0" fontId="14" fillId="2" borderId="5" xfId="3" applyFont="1" applyFill="1" applyBorder="1" applyAlignment="1">
      <alignment horizontal="center" vertical="center"/>
    </xf>
    <xf numFmtId="0" fontId="20" fillId="2" borderId="0" xfId="6" applyFont="1" applyFill="1" applyBorder="1" applyAlignment="1">
      <alignment horizontal="right" vertical="center"/>
    </xf>
    <xf numFmtId="0" fontId="20" fillId="2" borderId="0" xfId="6" applyFont="1" applyFill="1" applyAlignment="1">
      <alignment horizontal="right" vertical="center"/>
    </xf>
    <xf numFmtId="0" fontId="29" fillId="2" borderId="0" xfId="6" applyFont="1" applyFill="1" applyAlignment="1" applyProtection="1">
      <alignment vertical="center"/>
      <protection locked="0"/>
    </xf>
    <xf numFmtId="0" fontId="31" fillId="3" borderId="1" xfId="3" applyFont="1" applyFill="1" applyBorder="1" applyAlignment="1" applyProtection="1">
      <alignment horizontal="left" vertical="center" shrinkToFit="1"/>
      <protection locked="0"/>
    </xf>
    <xf numFmtId="0" fontId="14" fillId="0" borderId="1" xfId="3" applyFont="1" applyBorder="1" applyAlignment="1">
      <alignment horizontal="left" vertical="center"/>
    </xf>
    <xf numFmtId="0" fontId="31" fillId="3" borderId="28" xfId="7" applyFont="1" applyFill="1" applyBorder="1" applyAlignment="1" applyProtection="1">
      <alignment horizontal="left" vertical="center" shrinkToFit="1"/>
      <protection locked="0"/>
    </xf>
    <xf numFmtId="0" fontId="31" fillId="3" borderId="9" xfId="3" applyFont="1" applyFill="1" applyBorder="1" applyAlignment="1" applyProtection="1">
      <alignment horizontal="left" vertical="center" shrinkToFit="1"/>
      <protection locked="0"/>
    </xf>
    <xf numFmtId="0" fontId="31" fillId="3" borderId="29" xfId="3" applyFont="1" applyFill="1" applyBorder="1" applyAlignment="1" applyProtection="1">
      <alignment horizontal="left" vertical="center" shrinkToFit="1"/>
      <protection locked="0"/>
    </xf>
    <xf numFmtId="0" fontId="30" fillId="3" borderId="0" xfId="3" applyFont="1" applyFill="1" applyAlignment="1" applyProtection="1">
      <alignment horizontal="left" vertical="center" shrinkToFit="1"/>
      <protection locked="0"/>
    </xf>
    <xf numFmtId="58" fontId="30" fillId="3" borderId="0" xfId="3" applyNumberFormat="1" applyFont="1" applyFill="1" applyAlignment="1">
      <alignment horizontal="center" vertical="center"/>
    </xf>
    <xf numFmtId="0" fontId="30" fillId="3" borderId="0" xfId="3" applyFont="1" applyFill="1" applyAlignment="1">
      <alignment horizontal="center" vertical="center"/>
    </xf>
    <xf numFmtId="0" fontId="7" fillId="2" borderId="0" xfId="3" applyFont="1" applyFill="1" applyAlignment="1">
      <alignment horizontal="left" vertical="center"/>
    </xf>
    <xf numFmtId="0" fontId="7" fillId="2" borderId="0" xfId="3" applyFont="1" applyFill="1" applyAlignment="1">
      <alignment horizontal="left" vertical="center" shrinkToFit="1"/>
    </xf>
    <xf numFmtId="0" fontId="30" fillId="3" borderId="0" xfId="3" applyFont="1" applyFill="1" applyAlignment="1" applyProtection="1">
      <alignment vertical="center" shrinkToFit="1"/>
      <protection locked="0"/>
    </xf>
    <xf numFmtId="0" fontId="7" fillId="2" borderId="0" xfId="3" applyFont="1" applyFill="1" applyAlignment="1">
      <alignment horizontal="left" vertical="top" wrapText="1"/>
    </xf>
    <xf numFmtId="0" fontId="7" fillId="2" borderId="0" xfId="3" applyFont="1" applyFill="1" applyAlignment="1">
      <alignment horizontal="left" vertical="top"/>
    </xf>
    <xf numFmtId="0" fontId="22" fillId="3" borderId="6" xfId="6" applyFont="1" applyFill="1" applyBorder="1" applyAlignment="1">
      <alignment horizontal="left" vertical="center"/>
    </xf>
    <xf numFmtId="0" fontId="22" fillId="3" borderId="1" xfId="6" applyFont="1" applyFill="1" applyBorder="1" applyAlignment="1">
      <alignment horizontal="left" vertical="center"/>
    </xf>
    <xf numFmtId="0" fontId="22" fillId="3" borderId="22" xfId="6" applyFont="1" applyFill="1" applyBorder="1" applyAlignment="1">
      <alignment horizontal="left" vertical="center"/>
    </xf>
    <xf numFmtId="38" fontId="22" fillId="3" borderId="11" xfId="1" applyFont="1" applyFill="1" applyBorder="1" applyAlignment="1">
      <alignment horizontal="right" vertical="center"/>
    </xf>
    <xf numFmtId="38" fontId="22" fillId="3" borderId="0" xfId="1" applyFont="1" applyFill="1" applyBorder="1" applyAlignment="1">
      <alignment horizontal="right" vertical="center"/>
    </xf>
    <xf numFmtId="38" fontId="22" fillId="3" borderId="13" xfId="1" applyFont="1" applyFill="1" applyBorder="1" applyAlignment="1">
      <alignment horizontal="right" vertical="center"/>
    </xf>
    <xf numFmtId="38" fontId="22" fillId="3" borderId="24" xfId="1" applyFont="1" applyFill="1" applyBorder="1" applyAlignment="1">
      <alignment horizontal="right" vertical="center"/>
    </xf>
    <xf numFmtId="0" fontId="22" fillId="2" borderId="10" xfId="6" applyFont="1" applyFill="1" applyBorder="1" applyAlignment="1">
      <alignment horizontal="left" vertical="center"/>
    </xf>
    <xf numFmtId="0" fontId="22" fillId="2" borderId="6" xfId="6" applyFont="1" applyFill="1" applyBorder="1" applyAlignment="1">
      <alignment horizontal="center" vertical="center"/>
    </xf>
    <xf numFmtId="0" fontId="22" fillId="2" borderId="1" xfId="6" applyFont="1" applyFill="1" applyBorder="1" applyAlignment="1">
      <alignment horizontal="center" vertical="center"/>
    </xf>
    <xf numFmtId="38" fontId="22" fillId="4" borderId="25" xfId="1" applyFont="1" applyFill="1" applyBorder="1" applyAlignment="1">
      <alignment horizontal="right" vertical="center"/>
    </xf>
    <xf numFmtId="38" fontId="22" fillId="4" borderId="26" xfId="1" applyFont="1" applyFill="1" applyBorder="1" applyAlignment="1">
      <alignment horizontal="right" vertical="center"/>
    </xf>
    <xf numFmtId="38" fontId="22" fillId="4" borderId="11" xfId="1" applyFont="1" applyFill="1" applyBorder="1" applyAlignment="1">
      <alignment horizontal="right" vertical="center"/>
    </xf>
    <xf numFmtId="38" fontId="22" fillId="4" borderId="0" xfId="1" applyFont="1" applyFill="1" applyBorder="1" applyAlignment="1">
      <alignment horizontal="right" vertical="center"/>
    </xf>
    <xf numFmtId="38" fontId="22" fillId="4" borderId="7" xfId="1" applyFont="1" applyFill="1" applyBorder="1" applyAlignment="1">
      <alignment horizontal="right" vertical="center"/>
    </xf>
    <xf numFmtId="38" fontId="22" fillId="4" borderId="14" xfId="1" applyFont="1" applyFill="1" applyBorder="1" applyAlignment="1">
      <alignment horizontal="right" vertical="center"/>
    </xf>
    <xf numFmtId="0" fontId="22" fillId="2" borderId="23" xfId="6" applyFont="1" applyFill="1" applyBorder="1" applyAlignment="1">
      <alignment horizontal="left" vertical="center"/>
    </xf>
    <xf numFmtId="0" fontId="22" fillId="2" borderId="8" xfId="6" applyFont="1" applyFill="1" applyBorder="1" applyAlignment="1">
      <alignment horizontal="left" vertical="center"/>
    </xf>
    <xf numFmtId="0" fontId="22" fillId="2" borderId="2" xfId="6" applyFont="1" applyFill="1" applyBorder="1" applyAlignment="1">
      <alignment horizontal="left" vertical="center"/>
    </xf>
    <xf numFmtId="0" fontId="22" fillId="2" borderId="1" xfId="6" applyFont="1" applyFill="1" applyBorder="1" applyAlignment="1">
      <alignment horizontal="left" vertical="center"/>
    </xf>
    <xf numFmtId="0" fontId="22" fillId="3" borderId="3" xfId="6" applyFont="1" applyFill="1" applyBorder="1" applyAlignment="1">
      <alignment horizontal="left" vertical="center"/>
    </xf>
    <xf numFmtId="0" fontId="22" fillId="2" borderId="3" xfId="6" applyFont="1" applyFill="1" applyBorder="1" applyAlignment="1">
      <alignment horizontal="center" vertical="center"/>
    </xf>
    <xf numFmtId="0" fontId="22" fillId="2" borderId="0" xfId="6" applyFont="1" applyFill="1" applyAlignment="1">
      <alignment horizontal="center" vertical="center"/>
    </xf>
    <xf numFmtId="0" fontId="22" fillId="2" borderId="1" xfId="6" applyFont="1" applyFill="1" applyBorder="1" applyAlignment="1">
      <alignment horizontal="center" vertical="center" wrapText="1"/>
    </xf>
    <xf numFmtId="0" fontId="22" fillId="2" borderId="6" xfId="6" applyFont="1" applyFill="1" applyBorder="1" applyAlignment="1">
      <alignment horizontal="left" vertical="center"/>
    </xf>
    <xf numFmtId="0" fontId="22" fillId="2" borderId="3" xfId="6" applyFont="1" applyFill="1" applyBorder="1" applyAlignment="1">
      <alignment horizontal="left" vertical="center"/>
    </xf>
    <xf numFmtId="38" fontId="22" fillId="4" borderId="4" xfId="1" applyFont="1" applyFill="1" applyBorder="1" applyAlignment="1">
      <alignment horizontal="right" vertical="center"/>
    </xf>
    <xf numFmtId="38" fontId="22" fillId="4" borderId="21" xfId="1" applyFont="1" applyFill="1" applyBorder="1" applyAlignment="1">
      <alignment horizontal="right" vertical="center"/>
    </xf>
    <xf numFmtId="0" fontId="22" fillId="2" borderId="5" xfId="6" applyFont="1" applyFill="1" applyBorder="1" applyAlignment="1">
      <alignment horizontal="left" vertical="center"/>
    </xf>
    <xf numFmtId="0" fontId="21" fillId="2" borderId="0" xfId="2" applyFont="1" applyFill="1" applyAlignment="1">
      <alignment horizontal="left" vertical="center"/>
    </xf>
    <xf numFmtId="0" fontId="23" fillId="2" borderId="0" xfId="2" applyFont="1" applyFill="1" applyAlignment="1">
      <alignment horizontal="center" vertical="center"/>
    </xf>
    <xf numFmtId="0" fontId="20" fillId="4" borderId="14" xfId="6" applyFont="1" applyFill="1" applyBorder="1" applyAlignment="1">
      <alignment vertical="center" shrinkToFit="1"/>
    </xf>
    <xf numFmtId="0" fontId="8" fillId="2" borderId="0" xfId="3" applyFont="1" applyFill="1" applyAlignment="1">
      <alignment horizontal="left" vertical="center"/>
    </xf>
    <xf numFmtId="0" fontId="8" fillId="2" borderId="0" xfId="3" applyFont="1" applyFill="1" applyAlignment="1">
      <alignment horizontal="left" vertical="center" wrapText="1"/>
    </xf>
    <xf numFmtId="0" fontId="7" fillId="2" borderId="3" xfId="6" applyFont="1" applyFill="1" applyBorder="1" applyAlignment="1">
      <alignment horizontal="center" vertical="center" wrapText="1"/>
    </xf>
    <xf numFmtId="0" fontId="7" fillId="2" borderId="12" xfId="6" applyFont="1" applyFill="1" applyBorder="1" applyAlignment="1">
      <alignment horizontal="center" vertical="center" wrapText="1"/>
    </xf>
    <xf numFmtId="0" fontId="7" fillId="2" borderId="20" xfId="6" applyFont="1" applyFill="1" applyBorder="1" applyAlignment="1">
      <alignment horizontal="center" vertical="center" wrapText="1"/>
    </xf>
    <xf numFmtId="0" fontId="7" fillId="2" borderId="6" xfId="6" applyFont="1" applyFill="1" applyBorder="1" applyAlignment="1">
      <alignment horizontal="center" vertical="center" wrapText="1"/>
    </xf>
    <xf numFmtId="0" fontId="7" fillId="2" borderId="7" xfId="6" applyFont="1" applyFill="1" applyBorder="1" applyAlignment="1">
      <alignment horizontal="right" vertical="center"/>
    </xf>
    <xf numFmtId="0" fontId="7" fillId="2" borderId="8" xfId="6" applyFont="1" applyFill="1" applyBorder="1" applyAlignment="1">
      <alignment horizontal="right" vertical="center"/>
    </xf>
    <xf numFmtId="0" fontId="7" fillId="2" borderId="4" xfId="6" applyFont="1" applyFill="1" applyBorder="1" applyAlignment="1">
      <alignment horizontal="right" vertical="center"/>
    </xf>
    <xf numFmtId="0" fontId="7" fillId="2" borderId="5" xfId="6" applyFont="1" applyFill="1" applyBorder="1" applyAlignment="1">
      <alignment horizontal="right" vertical="center"/>
    </xf>
    <xf numFmtId="0" fontId="7" fillId="2" borderId="4" xfId="6" applyFont="1" applyFill="1" applyBorder="1" applyAlignment="1">
      <alignment horizontal="center" vertical="center" wrapText="1"/>
    </xf>
    <xf numFmtId="0" fontId="7" fillId="2" borderId="5" xfId="6" applyFont="1" applyFill="1" applyBorder="1" applyAlignment="1">
      <alignment horizontal="center" vertical="center" wrapText="1"/>
    </xf>
    <xf numFmtId="0" fontId="7" fillId="2" borderId="11" xfId="6" applyFont="1" applyFill="1" applyBorder="1" applyAlignment="1">
      <alignment horizontal="center" vertical="center" wrapText="1"/>
    </xf>
    <xf numFmtId="0" fontId="7" fillId="2" borderId="10"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8" fillId="3" borderId="6" xfId="6" applyFont="1" applyFill="1" applyBorder="1" applyAlignment="1">
      <alignment horizontal="center" vertical="center" wrapText="1"/>
    </xf>
    <xf numFmtId="176" fontId="7" fillId="3" borderId="12" xfId="6" applyNumberFormat="1" applyFont="1" applyFill="1" applyBorder="1" applyAlignment="1">
      <alignment horizontal="right" vertical="center"/>
    </xf>
    <xf numFmtId="176" fontId="7" fillId="3" borderId="6" xfId="6" applyNumberFormat="1" applyFont="1" applyFill="1" applyBorder="1" applyAlignment="1">
      <alignment horizontal="right" vertical="center"/>
    </xf>
    <xf numFmtId="3" fontId="8" fillId="0" borderId="12" xfId="6" applyNumberFormat="1" applyFont="1" applyBorder="1" applyAlignment="1">
      <alignment horizontal="center" vertical="center" wrapText="1"/>
    </xf>
    <xf numFmtId="3" fontId="8" fillId="0" borderId="6" xfId="6" applyNumberFormat="1" applyFont="1" applyBorder="1" applyAlignment="1">
      <alignment horizontal="center" vertical="center" wrapText="1"/>
    </xf>
    <xf numFmtId="3" fontId="7" fillId="3" borderId="12" xfId="6" applyNumberFormat="1" applyFont="1" applyFill="1" applyBorder="1" applyAlignment="1">
      <alignment horizontal="right" vertical="center"/>
    </xf>
    <xf numFmtId="3" fontId="7" fillId="3" borderId="6" xfId="6" applyNumberFormat="1" applyFont="1" applyFill="1" applyBorder="1" applyAlignment="1">
      <alignment horizontal="right" vertical="center"/>
    </xf>
    <xf numFmtId="177" fontId="7" fillId="3" borderId="12" xfId="6" applyNumberFormat="1" applyFont="1" applyFill="1" applyBorder="1" applyAlignment="1">
      <alignment horizontal="right" vertical="center"/>
    </xf>
    <xf numFmtId="177" fontId="7" fillId="3" borderId="6" xfId="6" applyNumberFormat="1" applyFont="1" applyFill="1" applyBorder="1" applyAlignment="1">
      <alignment horizontal="right" vertical="center"/>
    </xf>
    <xf numFmtId="0" fontId="7" fillId="0" borderId="3" xfId="6" applyFont="1" applyBorder="1" applyAlignment="1">
      <alignment horizontal="center" vertical="center" wrapText="1"/>
    </xf>
    <xf numFmtId="0" fontId="11" fillId="0" borderId="6" xfId="6" applyFont="1" applyBorder="1" applyAlignment="1">
      <alignment horizontal="center" vertical="center" wrapText="1"/>
    </xf>
    <xf numFmtId="0" fontId="24" fillId="2" borderId="0" xfId="6" applyFont="1" applyFill="1" applyAlignment="1">
      <alignment horizontal="center" vertical="center"/>
    </xf>
    <xf numFmtId="0" fontId="9" fillId="2" borderId="0" xfId="6" applyFont="1" applyFill="1" applyAlignment="1">
      <alignment horizontal="right" vertical="center"/>
    </xf>
    <xf numFmtId="0" fontId="11" fillId="2" borderId="0" xfId="6" applyFont="1" applyFill="1" applyAlignment="1">
      <alignment horizontal="right" vertical="center"/>
    </xf>
    <xf numFmtId="0" fontId="8" fillId="4" borderId="14" xfId="6" applyFont="1" applyFill="1" applyBorder="1" applyAlignment="1">
      <alignment vertical="center"/>
    </xf>
    <xf numFmtId="0" fontId="12" fillId="2" borderId="0" xfId="6" applyFont="1" applyFill="1" applyBorder="1" applyAlignment="1">
      <alignment horizontal="center" vertical="center"/>
    </xf>
    <xf numFmtId="0" fontId="32" fillId="3" borderId="14" xfId="6" applyFont="1" applyFill="1" applyBorder="1" applyAlignment="1">
      <alignment vertical="center"/>
    </xf>
    <xf numFmtId="0" fontId="32" fillId="2" borderId="0" xfId="6" applyFont="1" applyFill="1" applyAlignment="1">
      <alignment vertical="center"/>
    </xf>
    <xf numFmtId="0" fontId="32" fillId="3" borderId="12" xfId="2" applyFont="1" applyFill="1" applyBorder="1" applyAlignment="1">
      <alignment vertical="center" wrapText="1"/>
    </xf>
    <xf numFmtId="0" fontId="32" fillId="3" borderId="19" xfId="2" applyFont="1" applyFill="1" applyBorder="1" applyAlignment="1">
      <alignment vertical="center" wrapText="1"/>
    </xf>
    <xf numFmtId="0" fontId="32" fillId="3" borderId="12" xfId="2" applyFont="1" applyFill="1" applyBorder="1" applyAlignment="1">
      <alignment horizontal="center" vertical="center" wrapText="1"/>
    </xf>
    <xf numFmtId="0" fontId="32" fillId="3" borderId="6" xfId="2" applyFont="1" applyFill="1" applyBorder="1" applyAlignment="1">
      <alignment horizontal="center" vertical="center" wrapText="1"/>
    </xf>
    <xf numFmtId="176" fontId="30" fillId="3" borderId="12" xfId="2" applyNumberFormat="1" applyFont="1" applyFill="1" applyBorder="1" applyAlignment="1">
      <alignment horizontal="right" vertical="center"/>
    </xf>
    <xf numFmtId="176" fontId="30" fillId="3" borderId="6" xfId="2" applyNumberFormat="1" applyFont="1" applyFill="1" applyBorder="1" applyAlignment="1">
      <alignment horizontal="right" vertical="center"/>
    </xf>
    <xf numFmtId="3" fontId="30" fillId="3" borderId="12" xfId="2" applyNumberFormat="1" applyFont="1" applyFill="1" applyBorder="1" applyAlignment="1">
      <alignment horizontal="right" vertical="center"/>
    </xf>
    <xf numFmtId="3" fontId="30" fillId="3" borderId="6" xfId="2" applyNumberFormat="1" applyFont="1" applyFill="1" applyBorder="1" applyAlignment="1">
      <alignment horizontal="right" vertical="center"/>
    </xf>
    <xf numFmtId="177" fontId="30" fillId="3" borderId="12" xfId="2" applyNumberFormat="1" applyFont="1" applyFill="1" applyBorder="1" applyAlignment="1">
      <alignment horizontal="right" vertical="center"/>
    </xf>
    <xf numFmtId="177" fontId="30" fillId="3" borderId="6" xfId="2" applyNumberFormat="1" applyFont="1" applyFill="1" applyBorder="1" applyAlignment="1">
      <alignment horizontal="right" vertical="center"/>
    </xf>
    <xf numFmtId="0" fontId="30" fillId="3" borderId="6" xfId="2" applyFont="1" applyFill="1" applyBorder="1" applyAlignment="1">
      <alignment vertical="center" wrapText="1"/>
    </xf>
    <xf numFmtId="178" fontId="30" fillId="3" borderId="7" xfId="2" applyNumberFormat="1" applyFont="1" applyFill="1" applyBorder="1" applyAlignment="1">
      <alignment horizontal="right" vertical="center" wrapText="1"/>
    </xf>
    <xf numFmtId="178" fontId="30" fillId="3" borderId="8" xfId="2" applyNumberFormat="1" applyFont="1" applyFill="1" applyBorder="1" applyAlignment="1">
      <alignment horizontal="right" vertical="center" wrapText="1"/>
    </xf>
    <xf numFmtId="12" fontId="30" fillId="3" borderId="6" xfId="2" applyNumberFormat="1" applyFont="1" applyFill="1" applyBorder="1" applyAlignment="1">
      <alignment horizontal="center" vertical="center"/>
    </xf>
    <xf numFmtId="177" fontId="30" fillId="3" borderId="6" xfId="2" applyNumberFormat="1" applyFont="1" applyFill="1" applyBorder="1" applyAlignment="1">
      <alignment horizontal="center" vertical="center"/>
    </xf>
    <xf numFmtId="178" fontId="30" fillId="3" borderId="6" xfId="2" applyNumberFormat="1" applyFont="1" applyFill="1" applyBorder="1" applyAlignment="1">
      <alignment horizontal="right" vertical="center"/>
    </xf>
    <xf numFmtId="38" fontId="30" fillId="3" borderId="12" xfId="1" applyFont="1" applyFill="1" applyBorder="1" applyAlignment="1">
      <alignment horizontal="right" vertical="center"/>
    </xf>
    <xf numFmtId="38" fontId="30" fillId="3" borderId="6" xfId="1" applyFont="1" applyFill="1" applyBorder="1" applyAlignment="1">
      <alignment horizontal="right" vertical="center"/>
    </xf>
    <xf numFmtId="38" fontId="33" fillId="3" borderId="25" xfId="1" applyFont="1" applyFill="1" applyBorder="1" applyAlignment="1">
      <alignment horizontal="right" vertical="center"/>
    </xf>
    <xf numFmtId="38" fontId="33" fillId="3" borderId="26" xfId="1" applyFont="1" applyFill="1" applyBorder="1" applyAlignment="1">
      <alignment horizontal="right" vertical="center"/>
    </xf>
    <xf numFmtId="38" fontId="33" fillId="3" borderId="11" xfId="1" applyFont="1" applyFill="1" applyBorder="1" applyAlignment="1">
      <alignment horizontal="right" vertical="center"/>
    </xf>
    <xf numFmtId="38" fontId="33" fillId="3" borderId="0" xfId="1" applyFont="1" applyFill="1" applyBorder="1" applyAlignment="1">
      <alignment horizontal="right" vertical="center"/>
    </xf>
    <xf numFmtId="38" fontId="33" fillId="3" borderId="7" xfId="1" applyFont="1" applyFill="1" applyBorder="1" applyAlignment="1">
      <alignment horizontal="right" vertical="center"/>
    </xf>
    <xf numFmtId="38" fontId="33" fillId="3" borderId="14" xfId="1" applyFont="1" applyFill="1" applyBorder="1" applyAlignment="1">
      <alignment horizontal="right" vertical="center"/>
    </xf>
    <xf numFmtId="0" fontId="30" fillId="3" borderId="4" xfId="2" applyFont="1" applyFill="1" applyBorder="1" applyAlignment="1">
      <alignment vertical="top" wrapText="1"/>
    </xf>
    <xf numFmtId="0" fontId="30" fillId="3" borderId="5" xfId="2" applyFont="1" applyFill="1" applyBorder="1" applyAlignment="1">
      <alignment vertical="top" wrapText="1"/>
    </xf>
    <xf numFmtId="0" fontId="30" fillId="3" borderId="11" xfId="2" applyFont="1" applyFill="1" applyBorder="1" applyAlignment="1">
      <alignment vertical="top" wrapText="1"/>
    </xf>
    <xf numFmtId="0" fontId="30" fillId="3" borderId="10" xfId="2" applyFont="1" applyFill="1" applyBorder="1" applyAlignment="1">
      <alignment vertical="top" wrapText="1"/>
    </xf>
    <xf numFmtId="0" fontId="30" fillId="3" borderId="13" xfId="2" applyFont="1" applyFill="1" applyBorder="1" applyAlignment="1">
      <alignment vertical="top" wrapText="1"/>
    </xf>
    <xf numFmtId="0" fontId="30" fillId="3" borderId="27" xfId="2" applyFont="1" applyFill="1" applyBorder="1" applyAlignment="1">
      <alignment vertical="top" wrapText="1"/>
    </xf>
    <xf numFmtId="0" fontId="9" fillId="4" borderId="14" xfId="6" applyFont="1" applyFill="1" applyBorder="1" applyAlignment="1">
      <alignment vertical="center"/>
    </xf>
    <xf numFmtId="38" fontId="7" fillId="4" borderId="12" xfId="1" applyFont="1" applyFill="1" applyBorder="1" applyAlignment="1">
      <alignment horizontal="right" vertical="center"/>
    </xf>
    <xf numFmtId="38" fontId="7" fillId="4" borderId="11" xfId="1" applyFont="1" applyFill="1" applyBorder="1" applyAlignment="1">
      <alignment horizontal="right" vertical="center"/>
    </xf>
    <xf numFmtId="38" fontId="7" fillId="4" borderId="10" xfId="1" applyFont="1" applyFill="1" applyBorder="1" applyAlignment="1">
      <alignment horizontal="right" vertical="center"/>
    </xf>
    <xf numFmtId="38" fontId="7" fillId="4" borderId="6" xfId="1" applyFont="1" applyFill="1" applyBorder="1" applyAlignment="1">
      <alignment horizontal="right" vertical="center"/>
    </xf>
    <xf numFmtId="38" fontId="7" fillId="4" borderId="7" xfId="1" applyFont="1" applyFill="1" applyBorder="1" applyAlignment="1">
      <alignment horizontal="right" vertical="center"/>
    </xf>
    <xf numFmtId="38" fontId="7" fillId="4" borderId="8" xfId="1" applyFont="1" applyFill="1" applyBorder="1" applyAlignment="1">
      <alignment horizontal="right" vertical="center"/>
    </xf>
    <xf numFmtId="178" fontId="7" fillId="4" borderId="16" xfId="6" applyNumberFormat="1" applyFont="1" applyFill="1" applyBorder="1" applyAlignment="1">
      <alignment horizontal="right" vertical="center"/>
    </xf>
    <xf numFmtId="178" fontId="7" fillId="4" borderId="6" xfId="6" applyNumberFormat="1" applyFont="1" applyFill="1" applyBorder="1" applyAlignment="1">
      <alignment horizontal="right" vertical="center"/>
    </xf>
    <xf numFmtId="3" fontId="7" fillId="4" borderId="6" xfId="6" applyNumberFormat="1" applyFont="1" applyFill="1" applyBorder="1" applyAlignment="1">
      <alignment horizontal="right" vertical="center"/>
    </xf>
    <xf numFmtId="178" fontId="7" fillId="4" borderId="7" xfId="6" applyNumberFormat="1" applyFont="1" applyFill="1" applyBorder="1" applyAlignment="1">
      <alignment horizontal="right" vertical="center"/>
    </xf>
    <xf numFmtId="178" fontId="7" fillId="4" borderId="8" xfId="6" applyNumberFormat="1" applyFont="1" applyFill="1" applyBorder="1" applyAlignment="1">
      <alignment horizontal="right" vertical="center"/>
    </xf>
    <xf numFmtId="3" fontId="7" fillId="4" borderId="12" xfId="6" applyNumberFormat="1" applyFont="1" applyFill="1" applyBorder="1" applyAlignment="1">
      <alignment horizontal="right" vertical="center"/>
    </xf>
    <xf numFmtId="3" fontId="7" fillId="4" borderId="6" xfId="6" applyNumberFormat="1" applyFont="1" applyFill="1" applyBorder="1" applyAlignment="1">
      <alignment horizontal="right" vertical="center"/>
    </xf>
    <xf numFmtId="3" fontId="7" fillId="4" borderId="1" xfId="6" applyNumberFormat="1" applyFont="1" applyFill="1" applyBorder="1" applyAlignment="1">
      <alignment horizontal="right" vertical="center"/>
    </xf>
    <xf numFmtId="177" fontId="7" fillId="4" borderId="1" xfId="6" applyNumberFormat="1" applyFont="1" applyFill="1" applyBorder="1" applyAlignment="1">
      <alignment horizontal="right" vertical="center"/>
    </xf>
    <xf numFmtId="12" fontId="30" fillId="3" borderId="1" xfId="6" applyNumberFormat="1" applyFont="1" applyFill="1" applyBorder="1" applyAlignment="1">
      <alignment horizontal="center" vertical="center"/>
    </xf>
  </cellXfs>
  <cellStyles count="8">
    <cellStyle name="ハイパーリンク" xfId="7" builtinId="8"/>
    <cellStyle name="桁区切り" xfId="1" builtinId="6"/>
    <cellStyle name="桁区切り 2" xfId="4"/>
    <cellStyle name="標準" xfId="0" builtinId="0"/>
    <cellStyle name="標準 2" xfId="2"/>
    <cellStyle name="標準 2 2" xfId="3"/>
    <cellStyle name="標準 2 2 3" xfId="5"/>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209550</xdr:rowOff>
        </xdr:from>
        <xdr:to>
          <xdr:col>4</xdr:col>
          <xdr:colOff>38100</xdr:colOff>
          <xdr:row>26</xdr:row>
          <xdr:rowOff>85725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95250</xdr:colOff>
      <xdr:row>7</xdr:row>
      <xdr:rowOff>190501</xdr:rowOff>
    </xdr:from>
    <xdr:to>
      <xdr:col>56</xdr:col>
      <xdr:colOff>104776</xdr:colOff>
      <xdr:row>9</xdr:row>
      <xdr:rowOff>85725</xdr:rowOff>
    </xdr:to>
    <xdr:sp macro="" textlink="">
      <xdr:nvSpPr>
        <xdr:cNvPr id="3" name="テキスト ボックス 2"/>
        <xdr:cNvSpPr txBox="1"/>
      </xdr:nvSpPr>
      <xdr:spPr>
        <a:xfrm>
          <a:off x="6696075" y="1857376"/>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事業所ではなく「法人」で申請して下さい。</a:t>
          </a:r>
          <a:endParaRPr kumimoji="1" lang="en-US" altLang="ja-JP" sz="1100">
            <a:solidFill>
              <a:srgbClr val="FF0000"/>
            </a:solidFill>
          </a:endParaRPr>
        </a:p>
      </xdr:txBody>
    </xdr:sp>
    <xdr:clientData/>
  </xdr:twoCellAnchor>
  <xdr:twoCellAnchor>
    <xdr:from>
      <xdr:col>39</xdr:col>
      <xdr:colOff>76200</xdr:colOff>
      <xdr:row>2</xdr:row>
      <xdr:rowOff>180975</xdr:rowOff>
    </xdr:from>
    <xdr:to>
      <xdr:col>56</xdr:col>
      <xdr:colOff>85726</xdr:colOff>
      <xdr:row>4</xdr:row>
      <xdr:rowOff>76199</xdr:rowOff>
    </xdr:to>
    <xdr:sp macro="" textlink="">
      <xdr:nvSpPr>
        <xdr:cNvPr id="4" name="テキスト ボックス 3"/>
        <xdr:cNvSpPr txBox="1"/>
      </xdr:nvSpPr>
      <xdr:spPr>
        <a:xfrm>
          <a:off x="6677025" y="657225"/>
          <a:ext cx="2943226" cy="37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入力箇所は、青色着色セルです。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462643</xdr:colOff>
      <xdr:row>0</xdr:row>
      <xdr:rowOff>231321</xdr:rowOff>
    </xdr:from>
    <xdr:to>
      <xdr:col>16</xdr:col>
      <xdr:colOff>122466</xdr:colOff>
      <xdr:row>13</xdr:row>
      <xdr:rowOff>176893</xdr:rowOff>
    </xdr:to>
    <xdr:sp macro="" textlink="">
      <xdr:nvSpPr>
        <xdr:cNvPr id="3" name="テキスト ボックス 2"/>
        <xdr:cNvSpPr txBox="1"/>
      </xdr:nvSpPr>
      <xdr:spPr>
        <a:xfrm>
          <a:off x="14056179" y="231321"/>
          <a:ext cx="3741966" cy="2354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別記第１０号様式　と</a:t>
          </a:r>
          <a:endParaRPr kumimoji="1" lang="en-US" altLang="ja-JP" sz="1400">
            <a:solidFill>
              <a:srgbClr val="FF0000"/>
            </a:solidFill>
          </a:endParaRPr>
        </a:p>
        <a:p>
          <a:r>
            <a:rPr kumimoji="1" lang="ja-JP" altLang="en-US" sz="1400">
              <a:solidFill>
                <a:srgbClr val="FF0000"/>
              </a:solidFill>
            </a:rPr>
            <a:t>　別記第１１号様式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複数事業所分申請がある場合は、</a:t>
          </a:r>
          <a:endParaRPr kumimoji="1" lang="en-US" altLang="ja-JP" sz="1600" b="1">
            <a:solidFill>
              <a:srgbClr val="FF0000"/>
            </a:solidFill>
          </a:endParaRPr>
        </a:p>
        <a:p>
          <a:r>
            <a:rPr kumimoji="1" lang="en-US" altLang="ja-JP" sz="1600" b="1">
              <a:solidFill>
                <a:srgbClr val="FF0000"/>
              </a:solidFill>
            </a:rPr>
            <a:t>   </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16%2014&#26178;%20&#21029;&#35352;&#31532;1&#12289;3&#12289;4&#21495;&#27096;&#24335;&#12539;&#24441;&#21729;&#21517;&#318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交付申請書（1号様式）"/>
      <sheetName val="所要額調書（3号様式）収支予定額内訳書（4号様式）①"/>
      <sheetName val="役員名簿"/>
      <sheetName val="【編集不要！！】連絡票"/>
      <sheetName val="end"/>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6"/>
  <sheetViews>
    <sheetView showZeros="0" tabSelected="1" view="pageBreakPreview" zoomScaleNormal="115" zoomScaleSheetLayoutView="100" workbookViewId="0">
      <selection activeCell="BK16" sqref="BK16"/>
    </sheetView>
  </sheetViews>
  <sheetFormatPr defaultColWidth="2.25" defaultRowHeight="14.25"/>
  <cols>
    <col min="1" max="1" width="2.625" style="6" customWidth="1"/>
    <col min="2" max="2" width="2.5" style="6" bestFit="1" customWidth="1"/>
    <col min="3" max="3" width="2.25" style="6"/>
    <col min="4" max="4" width="2.5" style="6" bestFit="1" customWidth="1"/>
    <col min="5" max="16" width="2.25" style="6"/>
    <col min="17" max="17" width="2.5" style="6" customWidth="1"/>
    <col min="18" max="38" width="2.25" style="6"/>
    <col min="39" max="39" width="2.25" style="6" hidden="1" customWidth="1"/>
    <col min="40" max="40" width="2.5" style="6" bestFit="1" customWidth="1"/>
    <col min="41" max="74" width="2.25" style="6"/>
    <col min="75" max="75" width="3.5" style="6" customWidth="1"/>
    <col min="76" max="16384" width="2.25" style="6"/>
  </cols>
  <sheetData>
    <row r="1" spans="1:42" ht="18.95" customHeight="1">
      <c r="A1" s="5" t="s">
        <v>92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2" ht="18.9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2" ht="18.95" customHeight="1">
      <c r="A3" s="7" t="s">
        <v>93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2" ht="18.9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2" ht="18.95" customHeight="1">
      <c r="A5" s="5"/>
      <c r="B5" s="5"/>
      <c r="C5" s="8"/>
      <c r="D5" s="8"/>
      <c r="E5" s="5"/>
      <c r="F5" s="5"/>
      <c r="G5" s="5"/>
      <c r="H5" s="5"/>
      <c r="I5" s="5"/>
      <c r="J5" s="5"/>
      <c r="K5" s="5"/>
      <c r="L5" s="5"/>
      <c r="M5" s="5"/>
      <c r="N5" s="5"/>
      <c r="O5" s="5"/>
      <c r="P5" s="5"/>
      <c r="Q5" s="5"/>
      <c r="R5" s="5"/>
      <c r="S5" s="5"/>
      <c r="T5" s="5"/>
      <c r="U5" s="5"/>
      <c r="V5" s="5"/>
      <c r="W5" s="5"/>
      <c r="X5" s="5"/>
      <c r="Y5" s="5"/>
      <c r="Z5" s="5"/>
      <c r="AA5" s="91" t="s">
        <v>117</v>
      </c>
      <c r="AB5" s="92"/>
      <c r="AC5" s="92"/>
      <c r="AD5" s="92"/>
      <c r="AE5" s="92"/>
      <c r="AF5" s="92"/>
      <c r="AG5" s="92"/>
      <c r="AH5" s="92"/>
      <c r="AI5" s="92"/>
      <c r="AJ5" s="92"/>
      <c r="AK5" s="92"/>
      <c r="AL5" s="8"/>
    </row>
    <row r="6" spans="1:42" ht="18.95" customHeight="1">
      <c r="A6" s="5"/>
      <c r="B6" s="5"/>
      <c r="C6" s="8"/>
      <c r="D6" s="8"/>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42" ht="18.95" customHeight="1">
      <c r="A7" s="5"/>
      <c r="B7" s="5"/>
      <c r="C7" s="5"/>
      <c r="D7" s="5"/>
      <c r="E7" s="5"/>
      <c r="F7" s="5"/>
      <c r="G7" s="9" t="s">
        <v>69</v>
      </c>
      <c r="H7" s="5" t="s">
        <v>70</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42" ht="18.95" customHeight="1">
      <c r="A8" s="5"/>
      <c r="B8" s="5"/>
      <c r="C8" s="5"/>
      <c r="D8" s="5"/>
      <c r="E8" s="5"/>
      <c r="F8" s="5"/>
      <c r="G8" s="9"/>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42" ht="18.95" customHeight="1">
      <c r="A9" s="9"/>
      <c r="B9" s="9"/>
      <c r="C9" s="9"/>
      <c r="D9" s="9"/>
      <c r="E9" s="9"/>
      <c r="F9" s="9"/>
      <c r="G9" s="9"/>
      <c r="H9" s="5"/>
      <c r="I9" s="5"/>
      <c r="J9" s="5"/>
      <c r="K9" s="5"/>
      <c r="L9" s="5"/>
      <c r="M9" s="5"/>
      <c r="N9" s="5"/>
      <c r="O9" s="5"/>
      <c r="P9" s="5"/>
      <c r="Q9" s="5"/>
      <c r="R9" s="93" t="s">
        <v>71</v>
      </c>
      <c r="S9" s="93"/>
      <c r="T9" s="93"/>
      <c r="U9" s="93"/>
      <c r="V9" s="93"/>
      <c r="W9" s="93"/>
      <c r="X9" s="74" t="s">
        <v>73</v>
      </c>
      <c r="Y9" s="90" t="s">
        <v>118</v>
      </c>
      <c r="Z9" s="90"/>
      <c r="AA9" s="90"/>
      <c r="AB9" s="90"/>
      <c r="AC9" s="90"/>
      <c r="AD9" s="90"/>
      <c r="AE9" s="90"/>
      <c r="AF9" s="90"/>
      <c r="AG9" s="90"/>
      <c r="AH9" s="90"/>
      <c r="AI9" s="90"/>
      <c r="AJ9" s="90"/>
      <c r="AK9" s="90"/>
      <c r="AL9" s="5"/>
      <c r="AO9" s="10"/>
      <c r="AP9" s="10"/>
    </row>
    <row r="10" spans="1:42" ht="18.95" customHeight="1">
      <c r="A10" s="9"/>
      <c r="B10" s="9"/>
      <c r="C10" s="9"/>
      <c r="D10" s="9"/>
      <c r="E10" s="9"/>
      <c r="F10" s="9"/>
      <c r="G10" s="9"/>
      <c r="H10" s="5"/>
      <c r="I10" s="5"/>
      <c r="J10" s="5"/>
      <c r="K10" s="5"/>
      <c r="L10" s="5"/>
      <c r="M10" s="5"/>
      <c r="N10" s="5"/>
      <c r="O10" s="5"/>
      <c r="P10" s="5"/>
      <c r="Q10" s="5"/>
      <c r="R10" s="67"/>
      <c r="S10" s="67"/>
      <c r="T10" s="67"/>
      <c r="U10" s="67"/>
      <c r="V10" s="67"/>
      <c r="W10" s="67"/>
      <c r="X10" s="90" t="s">
        <v>119</v>
      </c>
      <c r="Y10" s="90"/>
      <c r="Z10" s="90"/>
      <c r="AA10" s="90"/>
      <c r="AB10" s="90"/>
      <c r="AC10" s="90"/>
      <c r="AD10" s="90"/>
      <c r="AE10" s="90"/>
      <c r="AF10" s="90"/>
      <c r="AG10" s="90"/>
      <c r="AH10" s="90"/>
      <c r="AI10" s="90"/>
      <c r="AJ10" s="90"/>
      <c r="AK10" s="90"/>
      <c r="AL10" s="5"/>
      <c r="AO10" s="10"/>
      <c r="AP10" s="10"/>
    </row>
    <row r="11" spans="1:42" ht="18.95" customHeight="1">
      <c r="A11" s="9"/>
      <c r="B11" s="9"/>
      <c r="C11" s="9"/>
      <c r="D11" s="9"/>
      <c r="E11" s="9"/>
      <c r="F11" s="9"/>
      <c r="G11" s="9"/>
      <c r="H11" s="5"/>
      <c r="I11" s="5"/>
      <c r="J11" s="5"/>
      <c r="K11" s="5"/>
      <c r="L11" s="5"/>
      <c r="M11" s="5"/>
      <c r="N11" s="5"/>
      <c r="O11" s="5"/>
      <c r="P11" s="5"/>
      <c r="Q11" s="5"/>
      <c r="R11" s="94" t="s">
        <v>72</v>
      </c>
      <c r="S11" s="94"/>
      <c r="T11" s="94"/>
      <c r="U11" s="94"/>
      <c r="V11" s="94"/>
      <c r="W11" s="94"/>
      <c r="X11" s="95" t="s">
        <v>120</v>
      </c>
      <c r="Y11" s="95"/>
      <c r="Z11" s="95"/>
      <c r="AA11" s="95"/>
      <c r="AB11" s="95"/>
      <c r="AC11" s="95"/>
      <c r="AD11" s="95"/>
      <c r="AE11" s="95"/>
      <c r="AF11" s="95"/>
      <c r="AG11" s="95"/>
      <c r="AH11" s="95"/>
      <c r="AI11" s="95"/>
      <c r="AJ11" s="95"/>
      <c r="AK11" s="95"/>
      <c r="AL11" s="5"/>
    </row>
    <row r="12" spans="1:42" ht="18.95" customHeight="1">
      <c r="A12" s="9"/>
      <c r="B12" s="9"/>
      <c r="C12" s="9"/>
      <c r="D12" s="9"/>
      <c r="E12" s="9"/>
      <c r="F12" s="9"/>
      <c r="G12" s="9"/>
      <c r="H12" s="5"/>
      <c r="I12" s="5"/>
      <c r="J12" s="5"/>
      <c r="K12" s="5"/>
      <c r="L12" s="5"/>
      <c r="M12" s="5"/>
      <c r="N12" s="5"/>
      <c r="O12" s="5"/>
      <c r="P12" s="5"/>
      <c r="Q12" s="5"/>
      <c r="R12" s="94" t="s">
        <v>76</v>
      </c>
      <c r="S12" s="94"/>
      <c r="T12" s="94"/>
      <c r="U12" s="94"/>
      <c r="V12" s="94"/>
      <c r="W12" s="94"/>
      <c r="X12" s="95" t="s">
        <v>121</v>
      </c>
      <c r="Y12" s="95"/>
      <c r="Z12" s="95"/>
      <c r="AA12" s="95"/>
      <c r="AB12" s="95"/>
      <c r="AC12" s="95"/>
      <c r="AD12" s="95"/>
      <c r="AE12" s="95"/>
      <c r="AF12" s="95"/>
      <c r="AG12" s="95"/>
      <c r="AH12" s="95"/>
      <c r="AI12" s="95"/>
      <c r="AJ12" s="95"/>
      <c r="AK12" s="95"/>
      <c r="AL12" s="5"/>
    </row>
    <row r="13" spans="1:42" ht="18.95" customHeight="1">
      <c r="A13" s="9"/>
      <c r="B13" s="9"/>
      <c r="C13" s="9"/>
      <c r="D13" s="9"/>
      <c r="E13" s="9"/>
      <c r="F13" s="9"/>
      <c r="G13" s="9"/>
      <c r="H13" s="5"/>
      <c r="I13" s="5"/>
      <c r="J13" s="5"/>
      <c r="K13" s="5"/>
      <c r="L13" s="5"/>
      <c r="M13" s="5"/>
      <c r="N13" s="5"/>
      <c r="O13" s="5"/>
      <c r="P13" s="5"/>
      <c r="Q13" s="5"/>
      <c r="R13" s="66"/>
      <c r="S13" s="66"/>
      <c r="T13" s="66"/>
      <c r="U13" s="66"/>
      <c r="V13" s="66"/>
      <c r="W13" s="66"/>
      <c r="X13" s="66"/>
      <c r="Y13" s="66"/>
      <c r="Z13" s="66"/>
      <c r="AA13" s="66"/>
      <c r="AB13" s="66"/>
      <c r="AC13" s="66"/>
      <c r="AD13" s="66"/>
      <c r="AE13" s="66"/>
      <c r="AF13" s="66"/>
      <c r="AG13" s="66"/>
      <c r="AH13" s="66"/>
      <c r="AI13" s="66"/>
      <c r="AJ13" s="66"/>
      <c r="AK13" s="66"/>
      <c r="AL13" s="5"/>
    </row>
    <row r="14" spans="1:42" ht="18.95" customHeight="1">
      <c r="A14" s="9"/>
      <c r="B14" s="9"/>
      <c r="C14" s="9"/>
      <c r="D14" s="9"/>
      <c r="E14" s="9"/>
      <c r="F14" s="9"/>
      <c r="G14" s="9"/>
      <c r="H14" s="5"/>
      <c r="I14" s="5"/>
      <c r="J14" s="5"/>
      <c r="K14" s="5"/>
      <c r="L14" s="5"/>
      <c r="M14" s="5"/>
      <c r="N14" s="5"/>
      <c r="O14" s="5"/>
      <c r="P14" s="5"/>
      <c r="Q14" s="5"/>
      <c r="R14" s="5"/>
      <c r="S14" s="67"/>
      <c r="T14" s="66"/>
      <c r="U14" s="5"/>
      <c r="V14" s="5"/>
      <c r="W14" s="5"/>
      <c r="X14" s="5"/>
      <c r="Y14" s="5"/>
      <c r="Z14" s="5"/>
      <c r="AA14" s="5"/>
      <c r="AB14" s="5"/>
      <c r="AC14" s="5"/>
      <c r="AD14" s="5"/>
      <c r="AE14" s="5"/>
      <c r="AF14" s="5"/>
      <c r="AG14" s="5"/>
      <c r="AH14" s="5"/>
      <c r="AI14" s="5"/>
      <c r="AJ14" s="5"/>
      <c r="AK14" s="5"/>
      <c r="AL14" s="5"/>
    </row>
    <row r="15" spans="1:42" ht="18.95" customHeight="1">
      <c r="A15" s="9"/>
      <c r="B15" s="92" t="s">
        <v>122</v>
      </c>
      <c r="C15" s="92"/>
      <c r="D15" s="92"/>
      <c r="E15" s="92"/>
      <c r="F15" s="92"/>
      <c r="G15" s="92"/>
      <c r="H15" s="92"/>
      <c r="I15" s="92"/>
      <c r="J15" s="92"/>
      <c r="K15" s="92"/>
      <c r="L15" s="92"/>
      <c r="M15" s="92"/>
      <c r="N15" s="92"/>
      <c r="O15" s="92"/>
      <c r="P15" s="92"/>
      <c r="Q15" s="92"/>
      <c r="R15" s="92"/>
      <c r="S15" s="92"/>
      <c r="T15" s="6" t="s">
        <v>94</v>
      </c>
      <c r="U15" s="5"/>
      <c r="V15" s="5"/>
      <c r="W15" s="5"/>
      <c r="X15" s="5"/>
      <c r="Y15" s="5"/>
      <c r="Z15" s="5"/>
      <c r="AA15" s="5"/>
      <c r="AB15" s="5"/>
      <c r="AC15" s="5"/>
      <c r="AD15" s="5"/>
      <c r="AE15" s="5"/>
      <c r="AF15" s="5"/>
      <c r="AG15" s="5"/>
      <c r="AH15" s="5"/>
      <c r="AI15" s="5"/>
      <c r="AJ15" s="5"/>
      <c r="AK15" s="5"/>
      <c r="AL15" s="5"/>
    </row>
    <row r="16" spans="1:42" s="12" customFormat="1" ht="113.25" customHeight="1">
      <c r="A16" s="11"/>
      <c r="B16" s="96" t="s">
        <v>95</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1"/>
    </row>
    <row r="17" spans="1:52" s="12" customFormat="1" ht="15.75" customHeight="1">
      <c r="A17" s="11"/>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11"/>
    </row>
    <row r="18" spans="1:52" ht="15.7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52" ht="9.9499999999999993" customHeight="1">
      <c r="A19" s="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row>
    <row r="20" spans="1:52" ht="18.95" customHeight="1">
      <c r="A20" s="5"/>
      <c r="B20" s="96" t="s">
        <v>96</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5"/>
    </row>
    <row r="21" spans="1:52" ht="18.95" customHeight="1">
      <c r="A21" s="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5"/>
      <c r="AM21" s="14">
        <v>1</v>
      </c>
    </row>
    <row r="22" spans="1:52" ht="15.95" customHeight="1">
      <c r="A22" s="5"/>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5"/>
    </row>
    <row r="23" spans="1:52" ht="15.95" customHeight="1">
      <c r="A23" s="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5"/>
    </row>
    <row r="24" spans="1:52" ht="15.95" customHeight="1">
      <c r="A24" s="5"/>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5"/>
    </row>
    <row r="25" spans="1:52" ht="15.95" customHeight="1">
      <c r="A25" s="5"/>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5"/>
    </row>
    <row r="26" spans="1:52" ht="15.95" customHeight="1">
      <c r="A26" s="5"/>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5"/>
    </row>
    <row r="27" spans="1:52" ht="15.95" customHeight="1">
      <c r="A27" s="5"/>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5"/>
    </row>
    <row r="28" spans="1:52" ht="15.95" customHeight="1">
      <c r="A28" s="5"/>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5"/>
    </row>
    <row r="29" spans="1:52" ht="18.9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18.95" customHeight="1">
      <c r="A30" s="5"/>
      <c r="B30" s="5"/>
      <c r="C30" s="5"/>
      <c r="D30" s="5"/>
      <c r="E30" s="5"/>
      <c r="F30" s="5"/>
      <c r="G30" s="5"/>
      <c r="H30" s="5"/>
      <c r="I30" s="5"/>
      <c r="J30" s="5"/>
      <c r="K30" s="5"/>
      <c r="L30" s="5"/>
      <c r="M30" s="5"/>
      <c r="N30" s="5"/>
      <c r="O30" s="5"/>
      <c r="P30" s="5"/>
      <c r="Q30" s="5"/>
      <c r="R30" s="64" t="s">
        <v>111</v>
      </c>
      <c r="S30" s="64"/>
      <c r="T30" s="64"/>
      <c r="U30" s="64"/>
      <c r="V30" s="64"/>
      <c r="W30" s="64"/>
      <c r="X30" s="64"/>
      <c r="Y30" s="64"/>
      <c r="Z30" s="64"/>
      <c r="AA30" s="64"/>
      <c r="AB30" s="64"/>
      <c r="AC30" s="64"/>
      <c r="AD30" s="64"/>
      <c r="AE30" s="64"/>
      <c r="AF30" s="64"/>
      <c r="AG30" s="64"/>
      <c r="AH30" s="64"/>
      <c r="AI30" s="64"/>
      <c r="AJ30" s="64"/>
      <c r="AK30" s="5"/>
      <c r="AL30" s="5"/>
      <c r="AM30" s="5"/>
      <c r="AN30" s="5"/>
      <c r="AO30" s="5"/>
      <c r="AP30" s="5"/>
      <c r="AQ30" s="5"/>
      <c r="AR30" s="5"/>
      <c r="AS30" s="5"/>
      <c r="AT30" s="5"/>
      <c r="AU30" s="5"/>
      <c r="AV30" s="5"/>
      <c r="AW30" s="5"/>
      <c r="AX30" s="5"/>
      <c r="AY30" s="5"/>
      <c r="AZ30" s="5"/>
    </row>
    <row r="31" spans="1:52" ht="18.95" customHeight="1">
      <c r="A31" s="5"/>
      <c r="B31" s="5"/>
      <c r="C31" s="5"/>
      <c r="D31" s="5"/>
      <c r="E31" s="5"/>
      <c r="F31" s="5"/>
      <c r="G31" s="5"/>
      <c r="H31" s="5"/>
      <c r="I31" s="5"/>
      <c r="J31" s="5"/>
      <c r="K31" s="5"/>
      <c r="L31" s="5"/>
      <c r="M31" s="5"/>
      <c r="N31" s="5"/>
      <c r="O31" s="5"/>
      <c r="P31" s="5"/>
      <c r="Q31" s="5"/>
      <c r="R31" s="75" t="s">
        <v>112</v>
      </c>
      <c r="S31" s="76"/>
      <c r="T31" s="76"/>
      <c r="U31" s="76"/>
      <c r="V31" s="76"/>
      <c r="W31" s="76"/>
      <c r="X31" s="76"/>
      <c r="Y31" s="77"/>
      <c r="Z31" s="85" t="s">
        <v>123</v>
      </c>
      <c r="AA31" s="85"/>
      <c r="AB31" s="85"/>
      <c r="AC31" s="85"/>
      <c r="AD31" s="85"/>
      <c r="AE31" s="85"/>
      <c r="AF31" s="85"/>
      <c r="AG31" s="85"/>
      <c r="AH31" s="85"/>
      <c r="AI31" s="85"/>
      <c r="AJ31" s="85"/>
      <c r="AK31" s="5"/>
      <c r="AL31" s="5"/>
      <c r="AM31" s="5"/>
      <c r="AN31" s="5"/>
      <c r="AO31" s="5"/>
      <c r="AP31" s="5"/>
      <c r="AQ31" s="5"/>
      <c r="AR31" s="5"/>
      <c r="AS31" s="5"/>
      <c r="AT31" s="5"/>
      <c r="AU31" s="5"/>
      <c r="AV31" s="5"/>
      <c r="AW31" s="5"/>
      <c r="AX31" s="5"/>
      <c r="AY31" s="5"/>
      <c r="AZ31" s="5"/>
    </row>
    <row r="32" spans="1:52" ht="18.95" customHeight="1">
      <c r="A32" s="5"/>
      <c r="B32" s="5"/>
      <c r="C32" s="5"/>
      <c r="D32" s="5"/>
      <c r="E32" s="5"/>
      <c r="F32" s="5"/>
      <c r="G32" s="5"/>
      <c r="H32" s="5"/>
      <c r="I32" s="5"/>
      <c r="J32" s="5"/>
      <c r="K32" s="5"/>
      <c r="L32" s="5"/>
      <c r="M32" s="5"/>
      <c r="N32" s="5"/>
      <c r="O32" s="5"/>
      <c r="P32" s="5"/>
      <c r="Q32" s="5"/>
      <c r="R32" s="75" t="s">
        <v>113</v>
      </c>
      <c r="S32" s="76"/>
      <c r="T32" s="76"/>
      <c r="U32" s="76"/>
      <c r="V32" s="76"/>
      <c r="W32" s="76"/>
      <c r="X32" s="76"/>
      <c r="Y32" s="77"/>
      <c r="Z32" s="85" t="s">
        <v>124</v>
      </c>
      <c r="AA32" s="85"/>
      <c r="AB32" s="85"/>
      <c r="AC32" s="85"/>
      <c r="AD32" s="85"/>
      <c r="AE32" s="85"/>
      <c r="AF32" s="85"/>
      <c r="AG32" s="85"/>
      <c r="AH32" s="85"/>
      <c r="AI32" s="85"/>
      <c r="AJ32" s="85"/>
      <c r="AK32" s="5"/>
      <c r="AL32" s="5"/>
      <c r="AM32" s="5"/>
      <c r="AN32" s="5"/>
      <c r="AO32" s="5"/>
      <c r="AP32" s="5"/>
      <c r="AQ32" s="5"/>
      <c r="AR32" s="5"/>
      <c r="AS32" s="5"/>
      <c r="AT32" s="5"/>
      <c r="AU32" s="5"/>
      <c r="AV32" s="5"/>
      <c r="AW32" s="5"/>
      <c r="AX32" s="5"/>
      <c r="AY32" s="5"/>
      <c r="AZ32" s="5"/>
    </row>
    <row r="33" spans="1:52" ht="18.95" customHeight="1">
      <c r="A33" s="5"/>
      <c r="B33" s="5"/>
      <c r="C33" s="5"/>
      <c r="D33" s="5"/>
      <c r="E33" s="5"/>
      <c r="F33" s="5"/>
      <c r="G33" s="5"/>
      <c r="H33" s="5"/>
      <c r="I33" s="5"/>
      <c r="J33" s="5"/>
      <c r="K33" s="5"/>
      <c r="L33" s="5"/>
      <c r="M33" s="5"/>
      <c r="N33" s="5"/>
      <c r="O33" s="5"/>
      <c r="P33" s="5"/>
      <c r="Q33" s="5"/>
      <c r="R33" s="78" t="s">
        <v>114</v>
      </c>
      <c r="S33" s="79"/>
      <c r="T33" s="79"/>
      <c r="U33" s="76"/>
      <c r="V33" s="80"/>
      <c r="W33" s="80"/>
      <c r="X33" s="80"/>
      <c r="Y33" s="81"/>
      <c r="Z33" s="85" t="s">
        <v>125</v>
      </c>
      <c r="AA33" s="85"/>
      <c r="AB33" s="85"/>
      <c r="AC33" s="85"/>
      <c r="AD33" s="85"/>
      <c r="AE33" s="85"/>
      <c r="AF33" s="85"/>
      <c r="AG33" s="85"/>
      <c r="AH33" s="85"/>
      <c r="AI33" s="85"/>
      <c r="AJ33" s="85"/>
      <c r="AK33" s="5"/>
      <c r="AL33" s="5"/>
      <c r="AM33" s="5"/>
      <c r="AN33" s="5"/>
      <c r="AO33" s="5"/>
      <c r="AP33" s="5"/>
      <c r="AQ33" s="5"/>
      <c r="AR33" s="5"/>
      <c r="AS33" s="5"/>
      <c r="AT33" s="5"/>
      <c r="AU33" s="5"/>
      <c r="AV33" s="5"/>
      <c r="AW33" s="5"/>
      <c r="AX33" s="5"/>
      <c r="AY33" s="5"/>
      <c r="AZ33" s="5"/>
    </row>
    <row r="34" spans="1:52" ht="18.95" customHeight="1">
      <c r="A34" s="5"/>
      <c r="B34" s="5"/>
      <c r="C34" s="5"/>
      <c r="D34" s="5"/>
      <c r="E34" s="5"/>
      <c r="F34" s="5"/>
      <c r="G34" s="5"/>
      <c r="H34" s="5"/>
      <c r="I34" s="5"/>
      <c r="J34" s="5"/>
      <c r="K34" s="5"/>
      <c r="L34" s="5"/>
      <c r="M34" s="5"/>
      <c r="N34" s="5"/>
      <c r="O34" s="5"/>
      <c r="P34" s="5"/>
      <c r="Q34" s="5"/>
      <c r="R34" s="86" t="s">
        <v>115</v>
      </c>
      <c r="S34" s="86"/>
      <c r="T34" s="86"/>
      <c r="U34" s="86"/>
      <c r="V34" s="86"/>
      <c r="W34" s="86"/>
      <c r="X34" s="86"/>
      <c r="Y34" s="86"/>
      <c r="Z34" s="87" t="s">
        <v>126</v>
      </c>
      <c r="AA34" s="88"/>
      <c r="AB34" s="88"/>
      <c r="AC34" s="88"/>
      <c r="AD34" s="88"/>
      <c r="AE34" s="88"/>
      <c r="AF34" s="88"/>
      <c r="AG34" s="88"/>
      <c r="AH34" s="88"/>
      <c r="AI34" s="88"/>
      <c r="AJ34" s="89"/>
      <c r="AK34" s="5"/>
      <c r="AL34" s="5"/>
      <c r="AM34" s="5"/>
      <c r="AN34" s="5"/>
      <c r="AO34" s="5"/>
      <c r="AP34" s="5"/>
      <c r="AQ34" s="5"/>
      <c r="AR34" s="5"/>
      <c r="AS34" s="5"/>
      <c r="AT34" s="5"/>
      <c r="AU34" s="5"/>
      <c r="AV34" s="5"/>
      <c r="AW34" s="5"/>
      <c r="AX34" s="5"/>
      <c r="AY34" s="5"/>
      <c r="AZ34" s="5"/>
    </row>
    <row r="35" spans="1:5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5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sheetData>
  <sheetProtection selectLockedCells="1"/>
  <mergeCells count="16">
    <mergeCell ref="B16:AK16"/>
    <mergeCell ref="R12:W12"/>
    <mergeCell ref="B20:AK28"/>
    <mergeCell ref="X12:AK12"/>
    <mergeCell ref="B15:S15"/>
    <mergeCell ref="X10:AK10"/>
    <mergeCell ref="Y9:AK9"/>
    <mergeCell ref="AA5:AK5"/>
    <mergeCell ref="R9:W9"/>
    <mergeCell ref="R11:W11"/>
    <mergeCell ref="X11:AK11"/>
    <mergeCell ref="Z31:AJ31"/>
    <mergeCell ref="Z32:AJ32"/>
    <mergeCell ref="Z33:AJ33"/>
    <mergeCell ref="R34:Y34"/>
    <mergeCell ref="Z34:AJ34"/>
  </mergeCells>
  <phoneticPr fontId="4"/>
  <dataValidations count="2">
    <dataValidation allowBlank="1" showInputMessage="1" showErrorMessage="1" prompt="事業所ではなく「法人」の住所等を記載してください。" sqref="Y9:AK9"/>
    <dataValidation imeMode="disabled" allowBlank="1" showInputMessage="1" showErrorMessage="1" sqref="Z33:AJ34"/>
  </dataValidations>
  <printOptions horizontalCentered="1"/>
  <pageMargins left="0.70866141732283472" right="0.70866141732283472" top="0.94488188976377963" bottom="0.55118110236220474" header="0.70866141732283472"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Group Box 3">
              <controlPr defaultSize="0" autoFill="0" autoPict="0">
                <anchor moveWithCells="1">
                  <from>
                    <xdr:col>1</xdr:col>
                    <xdr:colOff>76200</xdr:colOff>
                    <xdr:row>19</xdr:row>
                    <xdr:rowOff>209550</xdr:rowOff>
                  </from>
                  <to>
                    <xdr:col>4</xdr:col>
                    <xdr:colOff>38100</xdr:colOff>
                    <xdr:row>26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45"/>
  <sheetViews>
    <sheetView view="pageBreakPreview" zoomScale="70" zoomScaleNormal="85" zoomScaleSheetLayoutView="70" workbookViewId="0">
      <selection activeCell="D3" sqref="D3"/>
    </sheetView>
  </sheetViews>
  <sheetFormatPr defaultRowHeight="13.5"/>
  <cols>
    <col min="1" max="1" width="20.625" style="18" customWidth="1"/>
    <col min="2" max="3" width="20.125" style="18" customWidth="1"/>
    <col min="4" max="4" width="18.25" style="18" customWidth="1"/>
    <col min="5" max="5" width="17.75" style="18" customWidth="1"/>
    <col min="6" max="6" width="18.25" style="18" customWidth="1"/>
    <col min="7" max="7" width="7.5" style="18" customWidth="1"/>
    <col min="8" max="8" width="20.375" style="18" customWidth="1"/>
    <col min="9" max="9" width="17.125" style="18" customWidth="1"/>
    <col min="10" max="10" width="18.125" style="18" customWidth="1"/>
    <col min="11" max="17" width="9" style="18"/>
    <col min="18" max="26" width="14.5" style="18" customWidth="1"/>
    <col min="27" max="16384" width="9" style="18"/>
  </cols>
  <sheetData>
    <row r="1" spans="1:19" ht="18.75" customHeight="1">
      <c r="A1" s="15" t="s">
        <v>102</v>
      </c>
      <c r="B1" s="16"/>
      <c r="C1" s="17"/>
      <c r="D1" s="17"/>
      <c r="E1" s="17"/>
      <c r="F1" s="17"/>
      <c r="G1" s="17"/>
      <c r="H1" s="17"/>
      <c r="I1" s="17"/>
      <c r="J1" s="17"/>
    </row>
    <row r="2" spans="1:19" ht="25.5">
      <c r="A2" s="156" t="s">
        <v>97</v>
      </c>
      <c r="B2" s="156"/>
      <c r="C2" s="156"/>
      <c r="D2" s="156"/>
      <c r="E2" s="156"/>
      <c r="F2" s="156"/>
      <c r="G2" s="156"/>
      <c r="H2" s="156"/>
      <c r="I2" s="156"/>
      <c r="J2" s="156"/>
      <c r="K2" s="19"/>
    </row>
    <row r="3" spans="1:19" ht="11.25" customHeight="1">
      <c r="A3" s="20"/>
      <c r="B3" s="20"/>
      <c r="C3" s="20"/>
      <c r="D3" s="20"/>
      <c r="E3" s="20"/>
      <c r="F3" s="20"/>
      <c r="G3" s="20"/>
      <c r="H3" s="20"/>
      <c r="I3" s="157"/>
      <c r="J3" s="158"/>
      <c r="K3" s="19"/>
    </row>
    <row r="4" spans="1:19" ht="8.25" customHeight="1">
      <c r="A4" s="17"/>
      <c r="B4" s="17"/>
      <c r="C4" s="17"/>
      <c r="D4" s="17"/>
      <c r="E4" s="17"/>
      <c r="F4" s="17"/>
      <c r="G4" s="17"/>
      <c r="H4" s="17"/>
      <c r="I4" s="17"/>
      <c r="J4" s="17"/>
    </row>
    <row r="5" spans="1:19" ht="14.25">
      <c r="A5" s="17"/>
      <c r="B5" s="17"/>
      <c r="C5" s="17"/>
      <c r="D5" s="17"/>
      <c r="E5" s="17"/>
      <c r="F5" s="21"/>
      <c r="G5" s="22"/>
      <c r="H5" s="23" t="s">
        <v>1</v>
      </c>
      <c r="I5" s="159" t="str">
        <f>'実績報告書（9号様式）'!X11&amp;""</f>
        <v>社会福祉法人　〇〇</v>
      </c>
      <c r="J5" s="159"/>
    </row>
    <row r="6" spans="1:19" ht="9" customHeight="1">
      <c r="A6" s="17"/>
      <c r="B6" s="17"/>
      <c r="C6" s="17"/>
      <c r="D6" s="17"/>
      <c r="E6" s="17"/>
      <c r="F6" s="21"/>
      <c r="G6" s="22"/>
      <c r="H6" s="23"/>
      <c r="I6" s="24"/>
      <c r="J6" s="24"/>
    </row>
    <row r="7" spans="1:19" ht="14.25">
      <c r="A7" s="17"/>
      <c r="B7" s="17"/>
      <c r="C7" s="17"/>
      <c r="D7" s="17"/>
      <c r="E7" s="17"/>
      <c r="F7" s="21"/>
      <c r="G7" s="22"/>
      <c r="H7" s="23" t="s">
        <v>68</v>
      </c>
      <c r="I7" s="161" t="s">
        <v>127</v>
      </c>
      <c r="J7" s="161"/>
    </row>
    <row r="8" spans="1:19" ht="9" customHeight="1">
      <c r="A8" s="17"/>
      <c r="B8" s="17"/>
      <c r="C8" s="17"/>
      <c r="D8" s="17"/>
      <c r="E8" s="17"/>
      <c r="F8" s="21"/>
      <c r="G8" s="22"/>
      <c r="H8" s="23"/>
      <c r="I8" s="162"/>
      <c r="J8" s="162"/>
    </row>
    <row r="9" spans="1:19" ht="14.25" customHeight="1">
      <c r="A9" s="160" t="s">
        <v>2</v>
      </c>
      <c r="B9" s="25"/>
      <c r="C9" s="25"/>
      <c r="D9" s="25"/>
      <c r="E9" s="17"/>
      <c r="F9" s="17"/>
      <c r="G9" s="17"/>
      <c r="H9" s="26" t="s">
        <v>74</v>
      </c>
      <c r="I9" s="161" t="s">
        <v>128</v>
      </c>
      <c r="J9" s="161"/>
    </row>
    <row r="10" spans="1:19" ht="8.25" customHeight="1">
      <c r="A10" s="160"/>
      <c r="B10" s="25"/>
      <c r="C10" s="25"/>
      <c r="D10" s="25"/>
      <c r="E10" s="17"/>
      <c r="F10" s="17"/>
      <c r="G10" s="17"/>
      <c r="H10" s="17"/>
      <c r="I10" s="17"/>
      <c r="J10" s="17"/>
    </row>
    <row r="11" spans="1:19" ht="14.25" customHeight="1">
      <c r="A11" s="27"/>
      <c r="B11" s="25"/>
      <c r="C11" s="25"/>
      <c r="D11" s="25"/>
      <c r="E11" s="17"/>
      <c r="F11" s="17"/>
      <c r="G11" s="17"/>
      <c r="H11" s="26" t="s">
        <v>104</v>
      </c>
      <c r="I11" s="161" t="s">
        <v>129</v>
      </c>
      <c r="J11" s="161"/>
    </row>
    <row r="12" spans="1:19" ht="29.25" customHeight="1">
      <c r="A12" s="68" t="s">
        <v>3</v>
      </c>
      <c r="B12" s="25"/>
      <c r="C12" s="25"/>
      <c r="D12" s="25"/>
      <c r="E12" s="17"/>
      <c r="F12" s="17"/>
      <c r="G12" s="17"/>
      <c r="H12" s="17"/>
      <c r="I12" s="17"/>
      <c r="J12" s="17"/>
    </row>
    <row r="13" spans="1:19" ht="14.25">
      <c r="A13" s="28" t="s">
        <v>4</v>
      </c>
      <c r="B13" s="25"/>
      <c r="C13" s="25"/>
      <c r="D13" s="25"/>
      <c r="E13" s="17"/>
      <c r="F13" s="17"/>
      <c r="G13" s="17"/>
      <c r="H13" s="17"/>
      <c r="I13" s="17"/>
      <c r="J13" s="17"/>
    </row>
    <row r="14" spans="1:19" ht="50.25" customHeight="1">
      <c r="A14" s="209">
        <v>0.75</v>
      </c>
      <c r="B14" s="25"/>
      <c r="C14" s="25"/>
      <c r="D14" s="25"/>
      <c r="E14" s="17"/>
      <c r="F14" s="17"/>
      <c r="G14" s="17"/>
      <c r="H14" s="17"/>
      <c r="I14" s="17"/>
      <c r="J14" s="17"/>
      <c r="R14" s="29"/>
    </row>
    <row r="15" spans="1:19">
      <c r="A15" s="17"/>
      <c r="B15" s="17"/>
      <c r="C15" s="17"/>
      <c r="D15" s="17"/>
      <c r="E15" s="17"/>
      <c r="F15" s="17"/>
      <c r="G15" s="17"/>
      <c r="H15" s="17"/>
      <c r="I15" s="17"/>
      <c r="J15" s="17"/>
    </row>
    <row r="16" spans="1:19" ht="34.5" customHeight="1">
      <c r="A16" s="68" t="s">
        <v>89</v>
      </c>
      <c r="B16" s="132" t="s">
        <v>5</v>
      </c>
      <c r="C16" s="132" t="s">
        <v>6</v>
      </c>
      <c r="D16" s="132" t="s">
        <v>7</v>
      </c>
      <c r="E16" s="132" t="s">
        <v>8</v>
      </c>
      <c r="F16" s="132" t="s">
        <v>9</v>
      </c>
      <c r="G16" s="132" t="s">
        <v>10</v>
      </c>
      <c r="H16" s="132" t="s">
        <v>11</v>
      </c>
      <c r="I16" s="132" t="s">
        <v>12</v>
      </c>
      <c r="J16" s="132" t="s">
        <v>13</v>
      </c>
      <c r="R16" s="30">
        <v>0.5</v>
      </c>
      <c r="S16" s="30">
        <v>0.75</v>
      </c>
    </row>
    <row r="17" spans="1:23" ht="15.75" customHeight="1">
      <c r="A17" s="134" t="s">
        <v>90</v>
      </c>
      <c r="B17" s="133"/>
      <c r="C17" s="133"/>
      <c r="D17" s="133"/>
      <c r="E17" s="133"/>
      <c r="F17" s="133"/>
      <c r="G17" s="133"/>
      <c r="H17" s="133"/>
      <c r="I17" s="133"/>
      <c r="J17" s="133"/>
      <c r="R17" s="18" t="s">
        <v>64</v>
      </c>
      <c r="S17" s="18" t="s">
        <v>100</v>
      </c>
      <c r="T17" s="18" t="s">
        <v>65</v>
      </c>
      <c r="U17" s="18" t="s">
        <v>66</v>
      </c>
      <c r="V17" s="18" t="s">
        <v>67</v>
      </c>
      <c r="W17" s="18" t="s">
        <v>101</v>
      </c>
    </row>
    <row r="18" spans="1:23" ht="14.25">
      <c r="A18" s="135"/>
      <c r="B18" s="31"/>
      <c r="C18" s="32" t="s">
        <v>14</v>
      </c>
      <c r="D18" s="32" t="s">
        <v>15</v>
      </c>
      <c r="E18" s="32" t="s">
        <v>16</v>
      </c>
      <c r="F18" s="32" t="s">
        <v>17</v>
      </c>
      <c r="G18" s="32" t="s">
        <v>18</v>
      </c>
      <c r="H18" s="32" t="s">
        <v>19</v>
      </c>
      <c r="I18" s="32" t="s">
        <v>20</v>
      </c>
      <c r="J18" s="32" t="s">
        <v>21</v>
      </c>
    </row>
    <row r="19" spans="1:23" ht="14.25">
      <c r="A19" s="33"/>
      <c r="B19" s="33"/>
      <c r="C19" s="34" t="s">
        <v>22</v>
      </c>
      <c r="D19" s="34" t="s">
        <v>22</v>
      </c>
      <c r="E19" s="34" t="s">
        <v>22</v>
      </c>
      <c r="F19" s="34" t="s">
        <v>22</v>
      </c>
      <c r="G19" s="34"/>
      <c r="H19" s="34" t="s">
        <v>22</v>
      </c>
      <c r="I19" s="34" t="s">
        <v>22</v>
      </c>
      <c r="J19" s="34" t="s">
        <v>22</v>
      </c>
    </row>
    <row r="20" spans="1:23" ht="33.950000000000003" customHeight="1">
      <c r="A20" s="163" t="s">
        <v>130</v>
      </c>
      <c r="B20" s="165" t="s">
        <v>64</v>
      </c>
      <c r="C20" s="167">
        <v>583000</v>
      </c>
      <c r="D20" s="205">
        <f>ROUNDDOWN(C20*A14,-3)</f>
        <v>437000</v>
      </c>
      <c r="E20" s="148" t="s">
        <v>77</v>
      </c>
      <c r="F20" s="169">
        <v>437000</v>
      </c>
      <c r="G20" s="171">
        <v>3</v>
      </c>
      <c r="H20" s="205">
        <f>F20*G20</f>
        <v>1311000</v>
      </c>
      <c r="I20" s="205">
        <v>0</v>
      </c>
      <c r="J20" s="205">
        <f>H20-I20</f>
        <v>1311000</v>
      </c>
    </row>
    <row r="21" spans="1:23" ht="33.950000000000003" customHeight="1">
      <c r="A21" s="164" t="s">
        <v>131</v>
      </c>
      <c r="B21" s="166"/>
      <c r="C21" s="168"/>
      <c r="D21" s="206"/>
      <c r="E21" s="149"/>
      <c r="F21" s="170"/>
      <c r="G21" s="172"/>
      <c r="H21" s="206"/>
      <c r="I21" s="206"/>
      <c r="J21" s="206"/>
    </row>
    <row r="22" spans="1:23" ht="33.950000000000003" customHeight="1">
      <c r="A22" s="163" t="s">
        <v>132</v>
      </c>
      <c r="B22" s="165" t="s">
        <v>66</v>
      </c>
      <c r="C22" s="167">
        <v>785000</v>
      </c>
      <c r="D22" s="205">
        <f>ROUNDDOWN(C22*A14,-3)</f>
        <v>588000</v>
      </c>
      <c r="E22" s="148" t="s">
        <v>77</v>
      </c>
      <c r="F22" s="169">
        <v>300000</v>
      </c>
      <c r="G22" s="171">
        <v>2</v>
      </c>
      <c r="H22" s="205">
        <f>F22*G22</f>
        <v>600000</v>
      </c>
      <c r="I22" s="205">
        <v>0</v>
      </c>
      <c r="J22" s="205">
        <f>H22-I22</f>
        <v>600000</v>
      </c>
    </row>
    <row r="23" spans="1:23" ht="33.950000000000003" customHeight="1">
      <c r="A23" s="164" t="s">
        <v>133</v>
      </c>
      <c r="B23" s="166"/>
      <c r="C23" s="168"/>
      <c r="D23" s="206"/>
      <c r="E23" s="149"/>
      <c r="F23" s="170"/>
      <c r="G23" s="172"/>
      <c r="H23" s="206"/>
      <c r="I23" s="206"/>
      <c r="J23" s="206"/>
    </row>
    <row r="24" spans="1:23" ht="33.950000000000003" customHeight="1">
      <c r="A24" s="35"/>
      <c r="B24" s="144"/>
      <c r="C24" s="146"/>
      <c r="D24" s="205">
        <f>ROUNDDOWN(C24*A14,-3)</f>
        <v>0</v>
      </c>
      <c r="E24" s="148" t="s">
        <v>77</v>
      </c>
      <c r="F24" s="150"/>
      <c r="G24" s="152"/>
      <c r="H24" s="205">
        <f>F24*G24</f>
        <v>0</v>
      </c>
      <c r="I24" s="205">
        <v>0</v>
      </c>
      <c r="J24" s="205">
        <f>H24-I24</f>
        <v>0</v>
      </c>
    </row>
    <row r="25" spans="1:23" ht="33.950000000000003" customHeight="1">
      <c r="A25" s="36"/>
      <c r="B25" s="145"/>
      <c r="C25" s="147"/>
      <c r="D25" s="206"/>
      <c r="E25" s="149"/>
      <c r="F25" s="151"/>
      <c r="G25" s="153"/>
      <c r="H25" s="206"/>
      <c r="I25" s="206"/>
      <c r="J25" s="206"/>
    </row>
    <row r="26" spans="1:23" ht="35.25" customHeight="1">
      <c r="A26" s="21"/>
      <c r="B26" s="21"/>
      <c r="C26" s="37"/>
      <c r="D26" s="37"/>
      <c r="E26" s="37"/>
      <c r="F26" s="37" t="s">
        <v>23</v>
      </c>
      <c r="G26" s="208">
        <f>SUM(G20:G25)</f>
        <v>5</v>
      </c>
      <c r="H26" s="207">
        <f>SUM(H20:H25)</f>
        <v>1911000</v>
      </c>
      <c r="I26" s="207">
        <f>SUM(I20:I25)</f>
        <v>0</v>
      </c>
      <c r="J26" s="207">
        <f>SUM(J20:J25)</f>
        <v>1911000</v>
      </c>
    </row>
    <row r="27" spans="1:23" ht="12" customHeight="1">
      <c r="A27" s="21"/>
      <c r="B27" s="21"/>
      <c r="C27" s="37"/>
      <c r="D27" s="37"/>
      <c r="E27" s="37"/>
      <c r="F27" s="37"/>
      <c r="G27" s="38"/>
      <c r="H27" s="39"/>
      <c r="I27" s="39"/>
      <c r="J27" s="39"/>
    </row>
    <row r="28" spans="1:23" ht="57" customHeight="1">
      <c r="A28" s="154" t="s">
        <v>24</v>
      </c>
      <c r="B28" s="140" t="s">
        <v>25</v>
      </c>
      <c r="C28" s="141"/>
      <c r="D28" s="68" t="s">
        <v>26</v>
      </c>
      <c r="E28" s="68" t="s">
        <v>27</v>
      </c>
      <c r="F28" s="68" t="s">
        <v>28</v>
      </c>
      <c r="G28" s="140" t="s">
        <v>29</v>
      </c>
      <c r="H28" s="141"/>
      <c r="I28" s="68" t="s">
        <v>12</v>
      </c>
      <c r="J28" s="68" t="s">
        <v>30</v>
      </c>
    </row>
    <row r="29" spans="1:23" ht="18.75">
      <c r="A29" s="155"/>
      <c r="B29" s="40"/>
      <c r="C29" s="69" t="s">
        <v>31</v>
      </c>
      <c r="D29" s="32" t="s">
        <v>32</v>
      </c>
      <c r="E29" s="32" t="s">
        <v>33</v>
      </c>
      <c r="F29" s="32" t="s">
        <v>34</v>
      </c>
      <c r="G29" s="136" t="s">
        <v>35</v>
      </c>
      <c r="H29" s="137"/>
      <c r="I29" s="32" t="s">
        <v>36</v>
      </c>
      <c r="J29" s="32" t="s">
        <v>37</v>
      </c>
    </row>
    <row r="30" spans="1:23" ht="14.25">
      <c r="A30" s="41"/>
      <c r="B30" s="138" t="s">
        <v>22</v>
      </c>
      <c r="C30" s="139"/>
      <c r="D30" s="34" t="s">
        <v>22</v>
      </c>
      <c r="E30" s="34" t="s">
        <v>22</v>
      </c>
      <c r="F30" s="34" t="s">
        <v>22</v>
      </c>
      <c r="G30" s="70"/>
      <c r="H30" s="71" t="s">
        <v>22</v>
      </c>
      <c r="I30" s="34" t="s">
        <v>22</v>
      </c>
      <c r="J30" s="34" t="s">
        <v>22</v>
      </c>
    </row>
    <row r="31" spans="1:23" ht="63" customHeight="1">
      <c r="A31" s="173" t="s">
        <v>134</v>
      </c>
      <c r="B31" s="174">
        <v>5000000</v>
      </c>
      <c r="C31" s="175"/>
      <c r="D31" s="201">
        <f>ROUNDDOWN(B31*A14,-3)</f>
        <v>3750000</v>
      </c>
      <c r="E31" s="202">
        <v>7500000</v>
      </c>
      <c r="F31" s="201">
        <f>MIN(D31:E31)</f>
        <v>3750000</v>
      </c>
      <c r="G31" s="203">
        <f>F31</f>
        <v>3750000</v>
      </c>
      <c r="H31" s="204"/>
      <c r="I31" s="201">
        <v>0</v>
      </c>
      <c r="J31" s="201">
        <f>G31-I31</f>
        <v>3750000</v>
      </c>
    </row>
    <row r="32" spans="1:23" ht="35.1" customHeight="1">
      <c r="A32" s="21"/>
      <c r="B32" s="21"/>
      <c r="C32" s="37"/>
      <c r="D32" s="37"/>
      <c r="E32" s="37"/>
      <c r="F32" s="37"/>
      <c r="G32" s="42"/>
      <c r="H32" s="43"/>
      <c r="I32" s="43"/>
      <c r="J32" s="43"/>
    </row>
    <row r="33" spans="1:21" ht="30.75" customHeight="1">
      <c r="A33" s="21"/>
      <c r="B33" s="21"/>
      <c r="C33" s="37"/>
      <c r="D33" s="37"/>
      <c r="E33" s="37"/>
      <c r="F33" s="37"/>
      <c r="G33" s="42"/>
      <c r="H33" s="43"/>
      <c r="I33" s="43"/>
      <c r="J33" s="43"/>
    </row>
    <row r="34" spans="1:21" ht="17.25">
      <c r="A34" s="4" t="s">
        <v>38</v>
      </c>
      <c r="B34" s="3"/>
      <c r="C34" s="17"/>
      <c r="D34" s="17"/>
      <c r="E34" s="17"/>
      <c r="F34" s="17"/>
      <c r="G34" s="17"/>
      <c r="H34" s="17"/>
      <c r="I34" s="17"/>
      <c r="J34" s="17"/>
    </row>
    <row r="35" spans="1:21">
      <c r="A35" s="3"/>
      <c r="B35" s="3"/>
      <c r="C35" s="17"/>
      <c r="D35" s="17"/>
      <c r="E35" s="17"/>
      <c r="F35" s="17"/>
      <c r="G35" s="17"/>
      <c r="H35" s="17"/>
      <c r="I35" s="17"/>
      <c r="J35" s="17"/>
    </row>
    <row r="36" spans="1:21" ht="39.75" customHeight="1">
      <c r="A36" s="68" t="s">
        <v>3</v>
      </c>
      <c r="B36" s="68" t="s">
        <v>39</v>
      </c>
      <c r="C36" s="68" t="s">
        <v>40</v>
      </c>
      <c r="D36" s="17"/>
      <c r="E36" s="17"/>
      <c r="F36" s="17"/>
      <c r="G36" s="17"/>
      <c r="H36" s="17"/>
      <c r="I36" s="17"/>
      <c r="J36" s="17"/>
      <c r="R36" s="44">
        <v>1000000</v>
      </c>
      <c r="S36" s="44">
        <v>1600000</v>
      </c>
      <c r="T36" s="44">
        <v>2000000</v>
      </c>
      <c r="U36" s="44">
        <v>2600000</v>
      </c>
    </row>
    <row r="37" spans="1:21" ht="14.25">
      <c r="A37" s="45" t="s">
        <v>41</v>
      </c>
      <c r="B37" s="32" t="s">
        <v>42</v>
      </c>
      <c r="C37" s="32" t="s">
        <v>43</v>
      </c>
      <c r="D37" s="17"/>
      <c r="E37" s="17"/>
      <c r="F37" s="17"/>
      <c r="G37" s="17"/>
      <c r="H37" s="17"/>
      <c r="I37" s="17"/>
      <c r="J37" s="17"/>
    </row>
    <row r="38" spans="1:21" ht="14.25">
      <c r="A38" s="46"/>
      <c r="B38" s="47" t="s">
        <v>44</v>
      </c>
      <c r="C38" s="47" t="s">
        <v>22</v>
      </c>
      <c r="D38" s="17"/>
      <c r="E38" s="17"/>
      <c r="F38" s="17"/>
      <c r="G38" s="17"/>
      <c r="H38" s="17"/>
      <c r="I38" s="17"/>
      <c r="J38" s="17"/>
    </row>
    <row r="39" spans="1:21" ht="49.5" customHeight="1">
      <c r="A39" s="176">
        <v>0.75</v>
      </c>
      <c r="B39" s="177">
        <v>9</v>
      </c>
      <c r="C39" s="178">
        <v>1000000</v>
      </c>
      <c r="D39" s="17"/>
      <c r="E39" s="17"/>
      <c r="F39" s="17"/>
      <c r="G39" s="17"/>
      <c r="H39" s="17"/>
      <c r="I39" s="17"/>
      <c r="J39" s="17"/>
    </row>
    <row r="40" spans="1:21">
      <c r="D40" s="17"/>
      <c r="E40" s="17"/>
      <c r="F40" s="17"/>
      <c r="G40" s="17"/>
      <c r="H40" s="17"/>
      <c r="I40" s="17"/>
      <c r="J40" s="17"/>
    </row>
    <row r="41" spans="1:21" ht="36" customHeight="1">
      <c r="A41" s="68" t="s">
        <v>91</v>
      </c>
      <c r="B41" s="132" t="s">
        <v>45</v>
      </c>
      <c r="C41" s="132" t="s">
        <v>46</v>
      </c>
      <c r="D41" s="132" t="s">
        <v>75</v>
      </c>
      <c r="E41" s="132" t="s">
        <v>47</v>
      </c>
      <c r="F41" s="132" t="s">
        <v>48</v>
      </c>
      <c r="G41" s="140" t="s">
        <v>29</v>
      </c>
      <c r="H41" s="141"/>
      <c r="I41" s="132" t="s">
        <v>12</v>
      </c>
      <c r="J41" s="132" t="s">
        <v>49</v>
      </c>
    </row>
    <row r="42" spans="1:21" ht="18" customHeight="1">
      <c r="A42" s="134" t="s">
        <v>90</v>
      </c>
      <c r="B42" s="133"/>
      <c r="C42" s="133"/>
      <c r="D42" s="133"/>
      <c r="E42" s="133"/>
      <c r="F42" s="133"/>
      <c r="G42" s="142"/>
      <c r="H42" s="143"/>
      <c r="I42" s="133"/>
      <c r="J42" s="133"/>
    </row>
    <row r="43" spans="1:21" ht="15.75" customHeight="1">
      <c r="A43" s="135"/>
      <c r="B43" s="32" t="s">
        <v>50</v>
      </c>
      <c r="C43" s="32" t="s">
        <v>51</v>
      </c>
      <c r="D43" s="32" t="s">
        <v>52</v>
      </c>
      <c r="E43" s="32" t="s">
        <v>53</v>
      </c>
      <c r="F43" s="32" t="s">
        <v>54</v>
      </c>
      <c r="G43" s="136" t="s">
        <v>55</v>
      </c>
      <c r="H43" s="137"/>
      <c r="I43" s="32" t="s">
        <v>56</v>
      </c>
      <c r="J43" s="32" t="s">
        <v>57</v>
      </c>
    </row>
    <row r="44" spans="1:21" ht="14.25">
      <c r="A44" s="33"/>
      <c r="B44" s="34" t="s">
        <v>22</v>
      </c>
      <c r="C44" s="34" t="s">
        <v>22</v>
      </c>
      <c r="D44" s="34"/>
      <c r="E44" s="34"/>
      <c r="F44" s="34" t="s">
        <v>22</v>
      </c>
      <c r="G44" s="138" t="s">
        <v>22</v>
      </c>
      <c r="H44" s="139"/>
      <c r="I44" s="34" t="s">
        <v>22</v>
      </c>
      <c r="J44" s="34" t="s">
        <v>22</v>
      </c>
    </row>
    <row r="45" spans="1:21" ht="34.5" customHeight="1">
      <c r="A45" s="163" t="s">
        <v>135</v>
      </c>
      <c r="B45" s="179">
        <v>500000</v>
      </c>
      <c r="C45" s="194">
        <f>ROUNDDOWN(B45*A39,-3)</f>
        <v>375000</v>
      </c>
      <c r="D45" s="179">
        <v>300000</v>
      </c>
      <c r="E45" s="194">
        <f>C39-D45</f>
        <v>700000</v>
      </c>
      <c r="F45" s="194">
        <f>MIN(C45,E45)</f>
        <v>375000</v>
      </c>
      <c r="G45" s="195">
        <f>F45</f>
        <v>375000</v>
      </c>
      <c r="H45" s="196"/>
      <c r="I45" s="194">
        <v>0</v>
      </c>
      <c r="J45" s="194">
        <f>G45-I45</f>
        <v>375000</v>
      </c>
    </row>
    <row r="46" spans="1:21" ht="34.5" customHeight="1">
      <c r="A46" s="164" t="s">
        <v>136</v>
      </c>
      <c r="B46" s="180"/>
      <c r="C46" s="197"/>
      <c r="D46" s="180"/>
      <c r="E46" s="197"/>
      <c r="F46" s="197"/>
      <c r="G46" s="198"/>
      <c r="H46" s="199"/>
      <c r="I46" s="197"/>
      <c r="J46" s="197"/>
    </row>
    <row r="47" spans="1:21" ht="36.75" customHeight="1" thickBot="1">
      <c r="A47" s="21"/>
      <c r="B47" s="37"/>
      <c r="C47" s="37"/>
      <c r="D47" s="37"/>
      <c r="E47" s="37"/>
      <c r="F47" s="37"/>
      <c r="G47" s="43"/>
      <c r="H47" s="43"/>
      <c r="I47" s="43"/>
      <c r="J47" s="17"/>
    </row>
    <row r="48" spans="1:21" ht="49.5" customHeight="1">
      <c r="A48" s="21"/>
      <c r="B48" s="37"/>
      <c r="C48" s="37"/>
      <c r="D48" s="37"/>
      <c r="E48" s="37"/>
      <c r="F48" s="37"/>
      <c r="G48" s="37"/>
      <c r="H48" s="43"/>
      <c r="I48" s="48" t="s">
        <v>58</v>
      </c>
      <c r="J48" s="200">
        <f>J26+J31+J45</f>
        <v>6036000</v>
      </c>
    </row>
    <row r="49" spans="1:10" ht="15" thickBot="1">
      <c r="A49" s="72"/>
      <c r="B49" s="17"/>
      <c r="C49" s="17"/>
      <c r="D49" s="17"/>
      <c r="E49" s="17"/>
      <c r="F49" s="17"/>
      <c r="G49" s="17"/>
      <c r="H49" s="17"/>
      <c r="I49" s="49" t="s">
        <v>22</v>
      </c>
      <c r="J49" s="50"/>
    </row>
    <row r="50" spans="1:10">
      <c r="A50" s="17"/>
      <c r="B50" s="17"/>
      <c r="C50" s="17"/>
      <c r="D50" s="17"/>
      <c r="E50" s="17"/>
      <c r="F50" s="17"/>
      <c r="G50" s="17"/>
      <c r="H50" s="17"/>
      <c r="I50" s="17"/>
      <c r="J50" s="17"/>
    </row>
    <row r="51" spans="1:10">
      <c r="A51" s="17" t="s">
        <v>59</v>
      </c>
      <c r="B51" s="17"/>
      <c r="C51" s="17"/>
      <c r="D51" s="17"/>
      <c r="E51" s="17"/>
      <c r="F51" s="17"/>
      <c r="G51" s="17"/>
      <c r="H51" s="17"/>
      <c r="I51" s="17"/>
      <c r="J51" s="17"/>
    </row>
    <row r="52" spans="1:10">
      <c r="A52" s="17"/>
      <c r="B52" s="17"/>
      <c r="C52" s="17"/>
      <c r="D52" s="17"/>
      <c r="E52" s="17"/>
      <c r="F52" s="17"/>
      <c r="G52" s="17"/>
      <c r="H52" s="17"/>
      <c r="I52" s="17"/>
      <c r="J52" s="17"/>
    </row>
    <row r="53" spans="1:10">
      <c r="A53" s="17" t="s">
        <v>60</v>
      </c>
      <c r="B53" s="17"/>
      <c r="C53" s="17"/>
      <c r="D53" s="17"/>
      <c r="E53" s="17"/>
      <c r="F53" s="17"/>
      <c r="G53" s="17"/>
      <c r="H53" s="17"/>
      <c r="I53" s="17"/>
      <c r="J53" s="17"/>
    </row>
    <row r="54" spans="1:10">
      <c r="A54" s="17"/>
      <c r="B54" s="17"/>
      <c r="C54" s="17"/>
      <c r="D54" s="17"/>
      <c r="E54" s="17"/>
      <c r="F54" s="17"/>
      <c r="G54" s="17"/>
      <c r="H54" s="17"/>
      <c r="I54" s="17"/>
      <c r="J54" s="17"/>
    </row>
    <row r="55" spans="1:10" ht="18" customHeight="1">
      <c r="A55" s="72" t="s">
        <v>103</v>
      </c>
      <c r="B55" s="72"/>
      <c r="C55" s="72"/>
      <c r="D55" s="72"/>
      <c r="E55" s="51"/>
      <c r="F55" s="51"/>
      <c r="G55" s="51"/>
      <c r="H55" s="52"/>
      <c r="I55" s="53"/>
      <c r="J55" s="17"/>
    </row>
    <row r="56" spans="1:10" ht="18" customHeight="1">
      <c r="A56" s="130" t="s">
        <v>61</v>
      </c>
      <c r="B56" s="130"/>
      <c r="C56" s="130"/>
      <c r="D56" s="130"/>
      <c r="E56" s="17"/>
      <c r="F56" s="17"/>
      <c r="G56" s="17"/>
      <c r="H56" s="54"/>
      <c r="I56" s="55"/>
      <c r="J56" s="17"/>
    </row>
    <row r="57" spans="1:10" ht="8.25" customHeight="1">
      <c r="A57" s="72"/>
      <c r="B57" s="72"/>
      <c r="C57" s="72"/>
      <c r="D57" s="72"/>
      <c r="E57" s="17"/>
      <c r="F57" s="17"/>
      <c r="G57" s="17"/>
      <c r="H57" s="54"/>
      <c r="I57" s="55"/>
      <c r="J57" s="17"/>
    </row>
    <row r="58" spans="1:10" ht="76.5" customHeight="1">
      <c r="A58" s="131" t="s">
        <v>62</v>
      </c>
      <c r="B58" s="131"/>
      <c r="C58" s="131"/>
      <c r="D58" s="73"/>
      <c r="E58" s="73"/>
      <c r="F58" s="17"/>
      <c r="G58" s="17"/>
      <c r="H58" s="56"/>
      <c r="I58" s="57"/>
      <c r="J58" s="17"/>
    </row>
    <row r="59" spans="1:10" ht="8.25" customHeight="1">
      <c r="A59" s="131"/>
      <c r="B59" s="131"/>
      <c r="C59" s="131"/>
      <c r="D59" s="131"/>
      <c r="E59" s="73"/>
      <c r="F59" s="17"/>
      <c r="G59" s="17"/>
      <c r="H59" s="56"/>
      <c r="I59" s="57"/>
      <c r="J59" s="17"/>
    </row>
    <row r="60" spans="1:10" ht="8.25" customHeight="1">
      <c r="A60" s="3"/>
      <c r="B60" s="17"/>
      <c r="C60" s="17"/>
      <c r="D60" s="17"/>
      <c r="E60" s="17"/>
      <c r="F60" s="17"/>
      <c r="G60" s="17"/>
      <c r="H60" s="17"/>
      <c r="I60" s="17"/>
      <c r="J60" s="17"/>
    </row>
    <row r="61" spans="1:10">
      <c r="A61" s="17" t="s">
        <v>63</v>
      </c>
      <c r="B61" s="17"/>
      <c r="C61" s="17"/>
      <c r="D61" s="17"/>
      <c r="E61" s="17"/>
      <c r="F61" s="17"/>
      <c r="G61" s="17"/>
      <c r="H61" s="17"/>
      <c r="I61" s="17"/>
      <c r="J61" s="17"/>
    </row>
    <row r="62" spans="1:10">
      <c r="A62" s="17"/>
      <c r="B62" s="17"/>
      <c r="C62" s="17"/>
      <c r="D62" s="17"/>
      <c r="E62" s="17"/>
      <c r="F62" s="17"/>
      <c r="G62" s="17"/>
      <c r="H62" s="17"/>
      <c r="I62" s="17"/>
      <c r="J62" s="17"/>
    </row>
    <row r="63" spans="1:10">
      <c r="A63" s="17"/>
      <c r="B63" s="17"/>
      <c r="C63" s="17"/>
      <c r="D63" s="17"/>
      <c r="E63" s="17"/>
      <c r="F63" s="17"/>
      <c r="G63" s="17"/>
      <c r="H63" s="17"/>
      <c r="I63" s="17"/>
      <c r="J63" s="17"/>
    </row>
    <row r="64" spans="1:10">
      <c r="A64" s="17"/>
      <c r="B64" s="17"/>
      <c r="C64" s="17"/>
      <c r="D64" s="17"/>
      <c r="E64" s="17"/>
      <c r="F64" s="17"/>
      <c r="G64" s="17"/>
      <c r="H64" s="17"/>
      <c r="I64" s="17"/>
      <c r="J64" s="17"/>
    </row>
    <row r="65" spans="1:22">
      <c r="A65" s="17"/>
      <c r="B65" s="17"/>
      <c r="C65" s="17"/>
      <c r="D65" s="17"/>
      <c r="E65" s="17"/>
      <c r="F65" s="17"/>
      <c r="G65" s="17"/>
      <c r="H65" s="17"/>
      <c r="I65" s="17"/>
      <c r="J65" s="17"/>
    </row>
    <row r="66" spans="1:22">
      <c r="A66" s="17"/>
      <c r="B66" s="17"/>
      <c r="C66" s="17"/>
      <c r="D66" s="17"/>
      <c r="E66" s="17"/>
      <c r="F66" s="17"/>
      <c r="G66" s="17"/>
      <c r="H66" s="17"/>
      <c r="I66" s="17"/>
      <c r="J66" s="17"/>
    </row>
    <row r="67" spans="1:22" ht="14.25" customHeight="1">
      <c r="A67" s="127" t="s">
        <v>98</v>
      </c>
      <c r="B67" s="127"/>
      <c r="C67" s="127"/>
      <c r="D67" s="127"/>
      <c r="E67" s="1"/>
      <c r="F67" s="1"/>
      <c r="G67" s="1"/>
      <c r="H67" s="1"/>
      <c r="I67" s="1"/>
      <c r="J67" s="1"/>
    </row>
    <row r="68" spans="1:22" ht="14.25" customHeight="1">
      <c r="A68" s="127"/>
      <c r="B68" s="127"/>
      <c r="C68" s="127"/>
      <c r="D68" s="127"/>
      <c r="E68" s="1"/>
      <c r="F68" s="1"/>
      <c r="G68" s="1"/>
      <c r="H68" s="1"/>
      <c r="I68" s="1"/>
      <c r="J68" s="1"/>
    </row>
    <row r="69" spans="1:22" ht="14.25" customHeight="1">
      <c r="A69" s="127"/>
      <c r="B69" s="127"/>
      <c r="C69" s="127"/>
      <c r="D69" s="127"/>
      <c r="E69" s="1"/>
      <c r="F69" s="1"/>
      <c r="G69" s="1"/>
      <c r="H69" s="1"/>
      <c r="I69" s="1"/>
      <c r="J69" s="1"/>
    </row>
    <row r="70" spans="1:22" ht="14.25" customHeight="1">
      <c r="A70" s="2"/>
      <c r="B70" s="128" t="s">
        <v>99</v>
      </c>
      <c r="C70" s="128"/>
      <c r="D70" s="128"/>
      <c r="E70" s="128"/>
      <c r="F70" s="128"/>
      <c r="G70" s="128"/>
      <c r="H70" s="128"/>
      <c r="I70" s="1"/>
      <c r="J70" s="1"/>
      <c r="V70" s="58"/>
    </row>
    <row r="71" spans="1:22" ht="14.25" customHeight="1">
      <c r="A71" s="2"/>
      <c r="B71" s="128"/>
      <c r="C71" s="128"/>
      <c r="D71" s="128"/>
      <c r="E71" s="128"/>
      <c r="F71" s="128"/>
      <c r="G71" s="128"/>
      <c r="H71" s="128"/>
      <c r="I71" s="1"/>
      <c r="J71" s="1"/>
      <c r="V71" s="58"/>
    </row>
    <row r="72" spans="1:22" ht="14.25" customHeight="1">
      <c r="A72" s="2"/>
      <c r="B72" s="128"/>
      <c r="C72" s="128"/>
      <c r="D72" s="128"/>
      <c r="E72" s="128"/>
      <c r="F72" s="128"/>
      <c r="G72" s="128"/>
      <c r="H72" s="128"/>
      <c r="I72" s="1"/>
      <c r="J72" s="1"/>
      <c r="V72" s="59"/>
    </row>
    <row r="73" spans="1:22" ht="14.25" customHeight="1">
      <c r="A73" s="1"/>
      <c r="B73" s="128"/>
      <c r="C73" s="128"/>
      <c r="D73" s="128"/>
      <c r="E73" s="128"/>
      <c r="F73" s="128"/>
      <c r="G73" s="128"/>
      <c r="H73" s="128"/>
      <c r="I73" s="1"/>
      <c r="J73" s="1"/>
      <c r="V73" s="59"/>
    </row>
    <row r="74" spans="1:22" ht="14.25" customHeight="1">
      <c r="A74" s="1"/>
      <c r="B74" s="128"/>
      <c r="C74" s="128"/>
      <c r="D74" s="128"/>
      <c r="E74" s="128"/>
      <c r="F74" s="128"/>
      <c r="G74" s="128"/>
      <c r="H74" s="128"/>
      <c r="I74" s="1"/>
      <c r="J74" s="1"/>
      <c r="V74" s="59"/>
    </row>
    <row r="75" spans="1:22" ht="25.5" customHeight="1">
      <c r="A75" s="16"/>
      <c r="B75" s="60"/>
      <c r="C75" s="60"/>
      <c r="D75" s="60"/>
      <c r="E75" s="60"/>
      <c r="F75" s="60"/>
      <c r="G75" s="60"/>
      <c r="H75" s="60"/>
      <c r="I75" s="16"/>
      <c r="J75" s="16"/>
      <c r="V75" s="59"/>
    </row>
    <row r="76" spans="1:22" ht="21">
      <c r="A76" s="16"/>
      <c r="B76" s="16"/>
      <c r="C76" s="16"/>
      <c r="D76" s="16"/>
      <c r="E76" s="16"/>
      <c r="F76" s="16"/>
      <c r="G76" s="16"/>
      <c r="H76" s="82" t="s">
        <v>1</v>
      </c>
      <c r="I76" s="193" t="str">
        <f>'実績報告書（9号様式）'!X11&amp;""</f>
        <v>社会福祉法人　〇〇</v>
      </c>
      <c r="J76" s="193"/>
      <c r="V76" s="59"/>
    </row>
    <row r="77" spans="1:22" ht="21">
      <c r="A77" s="16"/>
      <c r="B77" s="16"/>
      <c r="C77" s="16"/>
      <c r="D77" s="16"/>
      <c r="E77" s="16"/>
      <c r="F77" s="16"/>
      <c r="G77" s="16"/>
      <c r="H77" s="82"/>
      <c r="I77" s="61"/>
      <c r="J77" s="61"/>
    </row>
    <row r="78" spans="1:22" ht="21">
      <c r="A78" s="16"/>
      <c r="B78" s="16"/>
      <c r="C78" s="16"/>
      <c r="D78" s="16"/>
      <c r="E78" s="16"/>
      <c r="F78" s="16"/>
      <c r="G78" s="16"/>
      <c r="H78" s="82" t="s">
        <v>68</v>
      </c>
      <c r="I78" s="129" t="str">
        <f>I7&amp;""</f>
        <v>特別養護老人ホーム　〇〇</v>
      </c>
      <c r="J78" s="129"/>
    </row>
    <row r="79" spans="1:22" ht="21">
      <c r="A79" s="16"/>
      <c r="B79" s="16"/>
      <c r="C79" s="16"/>
      <c r="D79" s="16"/>
      <c r="E79" s="16"/>
      <c r="F79" s="16"/>
      <c r="G79" s="16"/>
      <c r="H79" s="82"/>
      <c r="I79" s="61"/>
      <c r="J79" s="61"/>
    </row>
    <row r="80" spans="1:22" ht="21">
      <c r="A80" s="16"/>
      <c r="B80" s="16"/>
      <c r="C80" s="16"/>
      <c r="D80" s="16"/>
      <c r="E80" s="16"/>
      <c r="F80" s="16"/>
      <c r="G80" s="16"/>
      <c r="H80" s="83" t="s">
        <v>74</v>
      </c>
      <c r="I80" s="129" t="str">
        <f>I9&amp;""</f>
        <v>介護老人福祉施設</v>
      </c>
      <c r="J80" s="129"/>
    </row>
    <row r="81" spans="1:10" ht="14.25">
      <c r="A81" s="16"/>
      <c r="B81" s="16"/>
      <c r="C81" s="16"/>
      <c r="D81" s="16"/>
      <c r="E81" s="16"/>
      <c r="F81" s="16"/>
      <c r="G81" s="16"/>
      <c r="H81" s="16"/>
      <c r="I81" s="16"/>
      <c r="J81" s="16"/>
    </row>
    <row r="82" spans="1:10" ht="14.25">
      <c r="A82" s="16"/>
      <c r="B82" s="16"/>
      <c r="C82" s="16"/>
      <c r="D82" s="16"/>
      <c r="E82" s="16"/>
      <c r="F82" s="16"/>
      <c r="G82" s="16"/>
      <c r="H82" s="16"/>
      <c r="I82" s="16"/>
      <c r="J82" s="16"/>
    </row>
    <row r="83" spans="1:10" ht="24" customHeight="1">
      <c r="A83" s="120" t="s">
        <v>78</v>
      </c>
      <c r="B83" s="120"/>
      <c r="C83" s="62"/>
      <c r="D83" s="62"/>
      <c r="E83" s="62"/>
      <c r="F83" s="62"/>
      <c r="G83" s="62"/>
      <c r="H83" s="62"/>
      <c r="I83" s="62"/>
      <c r="J83" s="16"/>
    </row>
    <row r="84" spans="1:10" ht="24" customHeight="1">
      <c r="A84" s="120"/>
      <c r="B84" s="120"/>
      <c r="C84" s="62"/>
      <c r="D84" s="62"/>
      <c r="E84" s="62"/>
      <c r="F84" s="62"/>
      <c r="G84" s="62"/>
      <c r="H84" s="62"/>
      <c r="I84" s="62"/>
      <c r="J84" s="16"/>
    </row>
    <row r="85" spans="1:10" ht="24" customHeight="1">
      <c r="A85" s="120"/>
      <c r="B85" s="120"/>
      <c r="C85" s="62"/>
      <c r="D85" s="62"/>
      <c r="E85" s="62"/>
      <c r="F85" s="62"/>
      <c r="G85" s="62"/>
      <c r="H85" s="62"/>
      <c r="I85" s="62"/>
      <c r="J85" s="16"/>
    </row>
    <row r="86" spans="1:10" ht="18.75" customHeight="1">
      <c r="A86" s="62"/>
      <c r="B86" s="107" t="s">
        <v>106</v>
      </c>
      <c r="C86" s="107"/>
      <c r="D86" s="107"/>
      <c r="E86" s="107" t="s">
        <v>105</v>
      </c>
      <c r="F86" s="107"/>
      <c r="G86" s="107"/>
      <c r="H86" s="107"/>
      <c r="I86" s="107"/>
      <c r="J86" s="16"/>
    </row>
    <row r="87" spans="1:10" ht="18.75" customHeight="1">
      <c r="A87" s="62"/>
      <c r="B87" s="107"/>
      <c r="C87" s="107"/>
      <c r="D87" s="107"/>
      <c r="E87" s="107"/>
      <c r="F87" s="107"/>
      <c r="G87" s="107"/>
      <c r="H87" s="107"/>
      <c r="I87" s="107"/>
      <c r="J87" s="16"/>
    </row>
    <row r="88" spans="1:10" ht="18.75" customHeight="1">
      <c r="A88" s="62"/>
      <c r="B88" s="107"/>
      <c r="C88" s="107"/>
      <c r="D88" s="107"/>
      <c r="E88" s="107"/>
      <c r="F88" s="107"/>
      <c r="G88" s="107"/>
      <c r="H88" s="107"/>
      <c r="I88" s="107"/>
      <c r="J88" s="16"/>
    </row>
    <row r="89" spans="1:10" ht="18.75" customHeight="1">
      <c r="A89" s="62"/>
      <c r="B89" s="107"/>
      <c r="C89" s="107"/>
      <c r="D89" s="107"/>
      <c r="E89" s="107"/>
      <c r="F89" s="107"/>
      <c r="G89" s="107"/>
      <c r="H89" s="107"/>
      <c r="I89" s="107"/>
      <c r="J89" s="16"/>
    </row>
    <row r="90" spans="1:10" ht="18.75" customHeight="1">
      <c r="A90" s="62"/>
      <c r="B90" s="117" t="s">
        <v>79</v>
      </c>
      <c r="C90" s="117"/>
      <c r="D90" s="117"/>
      <c r="E90" s="124">
        <f>J48</f>
        <v>6036000</v>
      </c>
      <c r="F90" s="125"/>
      <c r="G90" s="126" t="s">
        <v>86</v>
      </c>
      <c r="H90" s="107"/>
      <c r="I90" s="107"/>
      <c r="J90" s="16"/>
    </row>
    <row r="91" spans="1:10" ht="18.75" customHeight="1">
      <c r="A91" s="62"/>
      <c r="B91" s="117"/>
      <c r="C91" s="117"/>
      <c r="D91" s="117"/>
      <c r="E91" s="110"/>
      <c r="F91" s="111"/>
      <c r="G91" s="105"/>
      <c r="H91" s="107"/>
      <c r="I91" s="107"/>
      <c r="J91" s="16"/>
    </row>
    <row r="92" spans="1:10" ht="18.75" customHeight="1">
      <c r="A92" s="62"/>
      <c r="B92" s="117"/>
      <c r="C92" s="117"/>
      <c r="D92" s="117"/>
      <c r="E92" s="110"/>
      <c r="F92" s="111"/>
      <c r="G92" s="105"/>
      <c r="H92" s="107"/>
      <c r="I92" s="107"/>
      <c r="J92" s="16"/>
    </row>
    <row r="93" spans="1:10" ht="18.75" customHeight="1">
      <c r="A93" s="62"/>
      <c r="B93" s="123"/>
      <c r="C93" s="123"/>
      <c r="D93" s="123"/>
      <c r="E93" s="110"/>
      <c r="F93" s="111"/>
      <c r="G93" s="105"/>
      <c r="H93" s="119"/>
      <c r="I93" s="119"/>
      <c r="J93" s="16"/>
    </row>
    <row r="94" spans="1:10" ht="18.75" customHeight="1">
      <c r="A94" s="62"/>
      <c r="B94" s="122" t="s">
        <v>80</v>
      </c>
      <c r="C94" s="122"/>
      <c r="D94" s="122"/>
      <c r="E94" s="101"/>
      <c r="F94" s="102"/>
      <c r="G94" s="105" t="s">
        <v>86</v>
      </c>
      <c r="H94" s="106"/>
      <c r="I94" s="106"/>
      <c r="J94" s="16"/>
    </row>
    <row r="95" spans="1:10" ht="18.75" customHeight="1">
      <c r="A95" s="62"/>
      <c r="B95" s="117"/>
      <c r="C95" s="117"/>
      <c r="D95" s="117"/>
      <c r="E95" s="101"/>
      <c r="F95" s="102"/>
      <c r="G95" s="105"/>
      <c r="H95" s="107"/>
      <c r="I95" s="107"/>
      <c r="J95" s="16"/>
    </row>
    <row r="96" spans="1:10" ht="18.75" customHeight="1">
      <c r="A96" s="62"/>
      <c r="B96" s="117"/>
      <c r="C96" s="117"/>
      <c r="D96" s="117"/>
      <c r="E96" s="101"/>
      <c r="F96" s="102"/>
      <c r="G96" s="105"/>
      <c r="H96" s="107"/>
      <c r="I96" s="107"/>
      <c r="J96" s="16"/>
    </row>
    <row r="97" spans="1:10" ht="18.75" customHeight="1">
      <c r="A97" s="62"/>
      <c r="B97" s="123"/>
      <c r="C97" s="123"/>
      <c r="D97" s="123"/>
      <c r="E97" s="101"/>
      <c r="F97" s="102"/>
      <c r="G97" s="105"/>
      <c r="H97" s="119"/>
      <c r="I97" s="119"/>
      <c r="J97" s="16"/>
    </row>
    <row r="98" spans="1:10" ht="18.75" customHeight="1">
      <c r="A98" s="62"/>
      <c r="B98" s="122" t="s">
        <v>81</v>
      </c>
      <c r="C98" s="122"/>
      <c r="D98" s="122"/>
      <c r="E98" s="110">
        <f>E106-E90</f>
        <v>2783000</v>
      </c>
      <c r="F98" s="111"/>
      <c r="G98" s="105" t="s">
        <v>86</v>
      </c>
      <c r="H98" s="106"/>
      <c r="I98" s="106"/>
      <c r="J98" s="16"/>
    </row>
    <row r="99" spans="1:10" ht="18.75" customHeight="1">
      <c r="A99" s="62"/>
      <c r="B99" s="117"/>
      <c r="C99" s="117"/>
      <c r="D99" s="117"/>
      <c r="E99" s="110"/>
      <c r="F99" s="111"/>
      <c r="G99" s="105"/>
      <c r="H99" s="107"/>
      <c r="I99" s="107"/>
      <c r="J99" s="16"/>
    </row>
    <row r="100" spans="1:10" ht="18.75" customHeight="1">
      <c r="A100" s="62"/>
      <c r="B100" s="117"/>
      <c r="C100" s="117"/>
      <c r="D100" s="117"/>
      <c r="E100" s="110"/>
      <c r="F100" s="111"/>
      <c r="G100" s="105"/>
      <c r="H100" s="107"/>
      <c r="I100" s="107"/>
      <c r="J100" s="16"/>
    </row>
    <row r="101" spans="1:10" ht="18.75" customHeight="1">
      <c r="A101" s="62"/>
      <c r="B101" s="123"/>
      <c r="C101" s="123"/>
      <c r="D101" s="123"/>
      <c r="E101" s="110"/>
      <c r="F101" s="111"/>
      <c r="G101" s="105"/>
      <c r="H101" s="119"/>
      <c r="I101" s="119"/>
      <c r="J101" s="16"/>
    </row>
    <row r="102" spans="1:10" ht="18.75" customHeight="1">
      <c r="A102" s="62"/>
      <c r="B102" s="98" t="s">
        <v>82</v>
      </c>
      <c r="C102" s="98"/>
      <c r="D102" s="98"/>
      <c r="E102" s="101"/>
      <c r="F102" s="102"/>
      <c r="G102" s="105" t="s">
        <v>86</v>
      </c>
      <c r="H102" s="106"/>
      <c r="I102" s="106"/>
      <c r="J102" s="16"/>
    </row>
    <row r="103" spans="1:10" ht="18.75" customHeight="1">
      <c r="A103" s="62"/>
      <c r="B103" s="99"/>
      <c r="C103" s="99"/>
      <c r="D103" s="99"/>
      <c r="E103" s="101"/>
      <c r="F103" s="102"/>
      <c r="G103" s="105"/>
      <c r="H103" s="107"/>
      <c r="I103" s="107"/>
      <c r="J103" s="16"/>
    </row>
    <row r="104" spans="1:10" ht="18.75" customHeight="1">
      <c r="A104" s="62"/>
      <c r="B104" s="99"/>
      <c r="C104" s="99"/>
      <c r="D104" s="99"/>
      <c r="E104" s="101"/>
      <c r="F104" s="102"/>
      <c r="G104" s="105"/>
      <c r="H104" s="107"/>
      <c r="I104" s="107"/>
      <c r="J104" s="16"/>
    </row>
    <row r="105" spans="1:10" ht="18.75" customHeight="1" thickBot="1">
      <c r="A105" s="62"/>
      <c r="B105" s="100"/>
      <c r="C105" s="100"/>
      <c r="D105" s="100"/>
      <c r="E105" s="103"/>
      <c r="F105" s="104"/>
      <c r="G105" s="105"/>
      <c r="H105" s="119"/>
      <c r="I105" s="119"/>
      <c r="J105" s="16"/>
    </row>
    <row r="106" spans="1:10" ht="18.75" customHeight="1" thickTop="1">
      <c r="A106" s="62"/>
      <c r="B106" s="106" t="s">
        <v>107</v>
      </c>
      <c r="C106" s="106"/>
      <c r="D106" s="106"/>
      <c r="E106" s="181">
        <v>8819000</v>
      </c>
      <c r="F106" s="182"/>
      <c r="G106" s="114" t="s">
        <v>86</v>
      </c>
      <c r="H106" s="116" t="s">
        <v>88</v>
      </c>
      <c r="I106" s="116"/>
      <c r="J106" s="16"/>
    </row>
    <row r="107" spans="1:10" ht="18.75" customHeight="1">
      <c r="A107" s="62"/>
      <c r="B107" s="107"/>
      <c r="C107" s="107"/>
      <c r="D107" s="107"/>
      <c r="E107" s="183"/>
      <c r="F107" s="184"/>
      <c r="G107" s="105"/>
      <c r="H107" s="117"/>
      <c r="I107" s="117"/>
      <c r="J107" s="16"/>
    </row>
    <row r="108" spans="1:10" ht="18.75" customHeight="1">
      <c r="A108" s="62"/>
      <c r="B108" s="107"/>
      <c r="C108" s="107"/>
      <c r="D108" s="107"/>
      <c r="E108" s="183"/>
      <c r="F108" s="184"/>
      <c r="G108" s="105"/>
      <c r="H108" s="117"/>
      <c r="I108" s="117"/>
      <c r="J108" s="16"/>
    </row>
    <row r="109" spans="1:10" ht="18.75" customHeight="1">
      <c r="A109" s="62"/>
      <c r="B109" s="107"/>
      <c r="C109" s="107"/>
      <c r="D109" s="107"/>
      <c r="E109" s="185"/>
      <c r="F109" s="186"/>
      <c r="G109" s="115"/>
      <c r="H109" s="117"/>
      <c r="I109" s="117"/>
      <c r="J109" s="16"/>
    </row>
    <row r="110" spans="1:10" ht="18.75" customHeight="1">
      <c r="A110" s="62"/>
      <c r="B110" s="62"/>
      <c r="C110" s="62"/>
      <c r="D110" s="62"/>
      <c r="E110" s="62"/>
      <c r="F110" s="62"/>
      <c r="G110" s="62"/>
      <c r="H110" s="62"/>
      <c r="I110" s="62"/>
      <c r="J110" s="17"/>
    </row>
    <row r="111" spans="1:10" ht="18.75" customHeight="1">
      <c r="A111" s="62"/>
      <c r="B111" s="62"/>
      <c r="C111" s="62"/>
      <c r="D111" s="62"/>
      <c r="E111" s="62"/>
      <c r="F111" s="62"/>
      <c r="G111" s="62"/>
      <c r="H111" s="62"/>
      <c r="I111" s="62"/>
      <c r="J111" s="17"/>
    </row>
    <row r="112" spans="1:10" ht="18.75" customHeight="1">
      <c r="A112" s="62"/>
      <c r="B112" s="62"/>
      <c r="C112" s="62"/>
      <c r="D112" s="62"/>
      <c r="E112" s="62"/>
      <c r="F112" s="62"/>
      <c r="G112" s="62"/>
      <c r="H112" s="62"/>
      <c r="I112" s="62"/>
      <c r="J112" s="17"/>
    </row>
    <row r="113" spans="1:10" ht="18.75" customHeight="1">
      <c r="A113" s="120" t="s">
        <v>83</v>
      </c>
      <c r="B113" s="120"/>
      <c r="C113" s="62"/>
      <c r="D113" s="62"/>
      <c r="E113" s="62"/>
      <c r="F113" s="62"/>
      <c r="G113" s="62"/>
      <c r="H113" s="62"/>
      <c r="I113" s="62"/>
      <c r="J113" s="63"/>
    </row>
    <row r="114" spans="1:10" ht="18.75" customHeight="1">
      <c r="A114" s="120"/>
      <c r="B114" s="120"/>
      <c r="C114" s="62"/>
      <c r="D114" s="62"/>
      <c r="E114" s="62"/>
      <c r="F114" s="62"/>
      <c r="G114" s="62"/>
      <c r="H114" s="62"/>
      <c r="I114" s="62"/>
      <c r="J114" s="63"/>
    </row>
    <row r="115" spans="1:10" ht="18.75" customHeight="1">
      <c r="A115" s="120"/>
      <c r="B115" s="120"/>
      <c r="C115" s="62"/>
      <c r="D115" s="62"/>
      <c r="E115" s="62"/>
      <c r="F115" s="62"/>
      <c r="G115" s="62"/>
      <c r="H115" s="62"/>
      <c r="I115" s="62"/>
      <c r="J115" s="63"/>
    </row>
    <row r="116" spans="1:10" ht="18.75" customHeight="1">
      <c r="A116" s="62"/>
      <c r="B116" s="107" t="s">
        <v>108</v>
      </c>
      <c r="C116" s="107"/>
      <c r="D116" s="107"/>
      <c r="E116" s="107" t="s">
        <v>110</v>
      </c>
      <c r="F116" s="107"/>
      <c r="G116" s="107"/>
      <c r="H116" s="121" t="s">
        <v>116</v>
      </c>
      <c r="I116" s="107"/>
      <c r="J116" s="63"/>
    </row>
    <row r="117" spans="1:10" ht="18.75" customHeight="1">
      <c r="A117" s="62"/>
      <c r="B117" s="107"/>
      <c r="C117" s="107"/>
      <c r="D117" s="107"/>
      <c r="E117" s="107"/>
      <c r="F117" s="107"/>
      <c r="G117" s="107"/>
      <c r="H117" s="107"/>
      <c r="I117" s="107"/>
      <c r="J117" s="63"/>
    </row>
    <row r="118" spans="1:10" ht="18.75" customHeight="1">
      <c r="A118" s="62"/>
      <c r="B118" s="107"/>
      <c r="C118" s="107"/>
      <c r="D118" s="107"/>
      <c r="E118" s="107"/>
      <c r="F118" s="107"/>
      <c r="G118" s="107"/>
      <c r="H118" s="107"/>
      <c r="I118" s="107"/>
      <c r="J118" s="63"/>
    </row>
    <row r="119" spans="1:10" ht="18.75" customHeight="1">
      <c r="A119" s="62"/>
      <c r="B119" s="107"/>
      <c r="C119" s="107"/>
      <c r="D119" s="107"/>
      <c r="E119" s="107"/>
      <c r="F119" s="107"/>
      <c r="G119" s="107"/>
      <c r="H119" s="107"/>
      <c r="I119" s="107"/>
      <c r="J119" s="63"/>
    </row>
    <row r="120" spans="1:10" ht="18.75" customHeight="1">
      <c r="A120" s="62"/>
      <c r="B120" s="99" t="s">
        <v>84</v>
      </c>
      <c r="C120" s="99"/>
      <c r="D120" s="99"/>
      <c r="E120" s="183">
        <v>8819000</v>
      </c>
      <c r="F120" s="184"/>
      <c r="G120" s="105" t="s">
        <v>86</v>
      </c>
      <c r="H120" s="187" t="s">
        <v>137</v>
      </c>
      <c r="I120" s="188"/>
      <c r="J120" s="63"/>
    </row>
    <row r="121" spans="1:10" ht="18.75" customHeight="1">
      <c r="A121" s="62"/>
      <c r="B121" s="99"/>
      <c r="C121" s="99"/>
      <c r="D121" s="99"/>
      <c r="E121" s="183"/>
      <c r="F121" s="184"/>
      <c r="G121" s="105"/>
      <c r="H121" s="189"/>
      <c r="I121" s="190"/>
      <c r="J121" s="63"/>
    </row>
    <row r="122" spans="1:10" ht="18.75" customHeight="1">
      <c r="A122" s="62"/>
      <c r="B122" s="99"/>
      <c r="C122" s="99"/>
      <c r="D122" s="99"/>
      <c r="E122" s="183"/>
      <c r="F122" s="184"/>
      <c r="G122" s="105"/>
      <c r="H122" s="189"/>
      <c r="I122" s="190"/>
      <c r="J122" s="63"/>
    </row>
    <row r="123" spans="1:10" ht="18.75" customHeight="1">
      <c r="A123" s="62"/>
      <c r="B123" s="118"/>
      <c r="C123" s="118"/>
      <c r="D123" s="118"/>
      <c r="E123" s="183"/>
      <c r="F123" s="184"/>
      <c r="G123" s="105"/>
      <c r="H123" s="189"/>
      <c r="I123" s="190"/>
      <c r="J123" s="63"/>
    </row>
    <row r="124" spans="1:10" ht="18.75" customHeight="1">
      <c r="A124" s="62"/>
      <c r="B124" s="98" t="s">
        <v>85</v>
      </c>
      <c r="C124" s="98"/>
      <c r="D124" s="98"/>
      <c r="E124" s="101"/>
      <c r="F124" s="102"/>
      <c r="G124" s="105" t="s">
        <v>86</v>
      </c>
      <c r="H124" s="189"/>
      <c r="I124" s="190"/>
      <c r="J124" s="63"/>
    </row>
    <row r="125" spans="1:10" ht="18.75" customHeight="1">
      <c r="A125" s="62"/>
      <c r="B125" s="99"/>
      <c r="C125" s="99"/>
      <c r="D125" s="99"/>
      <c r="E125" s="101"/>
      <c r="F125" s="102"/>
      <c r="G125" s="105"/>
      <c r="H125" s="189"/>
      <c r="I125" s="190"/>
      <c r="J125" s="63"/>
    </row>
    <row r="126" spans="1:10" ht="18.75" customHeight="1">
      <c r="A126" s="62"/>
      <c r="B126" s="99"/>
      <c r="C126" s="99"/>
      <c r="D126" s="99"/>
      <c r="E126" s="101"/>
      <c r="F126" s="102"/>
      <c r="G126" s="105"/>
      <c r="H126" s="189"/>
      <c r="I126" s="190"/>
      <c r="J126" s="63"/>
    </row>
    <row r="127" spans="1:10" ht="18.75" customHeight="1">
      <c r="A127" s="62"/>
      <c r="B127" s="118"/>
      <c r="C127" s="118"/>
      <c r="D127" s="118"/>
      <c r="E127" s="101"/>
      <c r="F127" s="102"/>
      <c r="G127" s="105"/>
      <c r="H127" s="189"/>
      <c r="I127" s="190"/>
      <c r="J127" s="63"/>
    </row>
    <row r="128" spans="1:10" ht="18.75" customHeight="1">
      <c r="A128" s="62"/>
      <c r="B128" s="98"/>
      <c r="C128" s="98"/>
      <c r="D128" s="98"/>
      <c r="E128" s="101"/>
      <c r="F128" s="102"/>
      <c r="G128" s="105" t="s">
        <v>86</v>
      </c>
      <c r="H128" s="189"/>
      <c r="I128" s="190"/>
      <c r="J128" s="63"/>
    </row>
    <row r="129" spans="1:10" ht="18.75" customHeight="1">
      <c r="A129" s="62"/>
      <c r="B129" s="99"/>
      <c r="C129" s="99"/>
      <c r="D129" s="99"/>
      <c r="E129" s="101"/>
      <c r="F129" s="102"/>
      <c r="G129" s="105"/>
      <c r="H129" s="189"/>
      <c r="I129" s="190"/>
      <c r="J129" s="63"/>
    </row>
    <row r="130" spans="1:10" ht="18.75" customHeight="1">
      <c r="A130" s="62"/>
      <c r="B130" s="99"/>
      <c r="C130" s="99"/>
      <c r="D130" s="99"/>
      <c r="E130" s="101"/>
      <c r="F130" s="102"/>
      <c r="G130" s="105"/>
      <c r="H130" s="189"/>
      <c r="I130" s="190"/>
      <c r="J130" s="63"/>
    </row>
    <row r="131" spans="1:10" ht="18.75" customHeight="1">
      <c r="A131" s="62"/>
      <c r="B131" s="118"/>
      <c r="C131" s="118"/>
      <c r="D131" s="118"/>
      <c r="E131" s="101"/>
      <c r="F131" s="102"/>
      <c r="G131" s="105"/>
      <c r="H131" s="189"/>
      <c r="I131" s="190"/>
      <c r="J131" s="63"/>
    </row>
    <row r="132" spans="1:10" ht="18.75" customHeight="1">
      <c r="A132" s="62"/>
      <c r="B132" s="98"/>
      <c r="C132" s="98"/>
      <c r="D132" s="98"/>
      <c r="E132" s="101"/>
      <c r="F132" s="102"/>
      <c r="G132" s="105" t="s">
        <v>86</v>
      </c>
      <c r="H132" s="189"/>
      <c r="I132" s="190"/>
      <c r="J132" s="63"/>
    </row>
    <row r="133" spans="1:10" ht="18.75" customHeight="1">
      <c r="A133" s="62"/>
      <c r="B133" s="99"/>
      <c r="C133" s="99"/>
      <c r="D133" s="99"/>
      <c r="E133" s="101"/>
      <c r="F133" s="102"/>
      <c r="G133" s="105"/>
      <c r="H133" s="189"/>
      <c r="I133" s="190"/>
      <c r="J133" s="63"/>
    </row>
    <row r="134" spans="1:10" ht="18.75" customHeight="1">
      <c r="A134" s="62"/>
      <c r="B134" s="99"/>
      <c r="C134" s="99"/>
      <c r="D134" s="99"/>
      <c r="E134" s="101"/>
      <c r="F134" s="102"/>
      <c r="G134" s="105"/>
      <c r="H134" s="189"/>
      <c r="I134" s="190"/>
      <c r="J134" s="63"/>
    </row>
    <row r="135" spans="1:10" ht="18.75" customHeight="1" thickBot="1">
      <c r="A135" s="62"/>
      <c r="B135" s="100"/>
      <c r="C135" s="100"/>
      <c r="D135" s="100"/>
      <c r="E135" s="103"/>
      <c r="F135" s="104"/>
      <c r="G135" s="105"/>
      <c r="H135" s="191"/>
      <c r="I135" s="192"/>
      <c r="J135" s="63"/>
    </row>
    <row r="136" spans="1:10" ht="18.75" customHeight="1" thickTop="1">
      <c r="A136" s="62"/>
      <c r="B136" s="106" t="s">
        <v>109</v>
      </c>
      <c r="C136" s="106"/>
      <c r="D136" s="106"/>
      <c r="E136" s="108">
        <f>SUM(E120:E132)</f>
        <v>8819000</v>
      </c>
      <c r="F136" s="109"/>
      <c r="G136" s="114" t="s">
        <v>86</v>
      </c>
      <c r="H136" s="116" t="s">
        <v>87</v>
      </c>
      <c r="I136" s="116"/>
      <c r="J136" s="63"/>
    </row>
    <row r="137" spans="1:10" ht="18.75" customHeight="1">
      <c r="A137" s="62"/>
      <c r="B137" s="107"/>
      <c r="C137" s="107"/>
      <c r="D137" s="107"/>
      <c r="E137" s="110"/>
      <c r="F137" s="111"/>
      <c r="G137" s="105"/>
      <c r="H137" s="117"/>
      <c r="I137" s="117"/>
      <c r="J137" s="63"/>
    </row>
    <row r="138" spans="1:10" ht="18.75" customHeight="1">
      <c r="A138" s="62"/>
      <c r="B138" s="107"/>
      <c r="C138" s="107"/>
      <c r="D138" s="107"/>
      <c r="E138" s="110"/>
      <c r="F138" s="111"/>
      <c r="G138" s="105"/>
      <c r="H138" s="117"/>
      <c r="I138" s="117"/>
      <c r="J138" s="63"/>
    </row>
    <row r="139" spans="1:10" ht="18.75" customHeight="1">
      <c r="A139" s="62"/>
      <c r="B139" s="107"/>
      <c r="C139" s="107"/>
      <c r="D139" s="107"/>
      <c r="E139" s="112"/>
      <c r="F139" s="113"/>
      <c r="G139" s="115"/>
      <c r="H139" s="117"/>
      <c r="I139" s="117"/>
      <c r="J139" s="63"/>
    </row>
    <row r="140" spans="1:10" ht="24" customHeight="1">
      <c r="A140" s="63"/>
      <c r="B140" s="63"/>
      <c r="C140" s="63"/>
      <c r="D140" s="63"/>
      <c r="E140" s="63"/>
      <c r="F140" s="63"/>
      <c r="G140" s="63"/>
      <c r="H140" s="63"/>
      <c r="I140" s="63"/>
      <c r="J140" s="63"/>
    </row>
    <row r="141" spans="1:10" ht="31.5" customHeight="1">
      <c r="A141" s="63"/>
      <c r="B141" s="84" t="s">
        <v>0</v>
      </c>
      <c r="C141" s="84"/>
      <c r="D141" s="63"/>
      <c r="E141" s="63"/>
      <c r="F141" s="63"/>
      <c r="G141" s="63"/>
      <c r="H141" s="63"/>
      <c r="I141" s="63"/>
      <c r="J141" s="63"/>
    </row>
    <row r="142" spans="1:10" ht="24" customHeight="1">
      <c r="A142" s="63"/>
      <c r="B142" s="63"/>
      <c r="C142" s="63"/>
      <c r="D142" s="63"/>
      <c r="E142" s="63"/>
      <c r="F142" s="63"/>
      <c r="G142" s="63"/>
      <c r="H142" s="63"/>
      <c r="I142" s="63"/>
      <c r="J142" s="63"/>
    </row>
    <row r="143" spans="1:10" ht="21">
      <c r="A143" s="63"/>
      <c r="B143" s="63"/>
      <c r="C143" s="63"/>
      <c r="D143" s="63"/>
      <c r="E143" s="63"/>
      <c r="F143" s="63"/>
      <c r="G143" s="63"/>
      <c r="H143" s="63"/>
      <c r="I143" s="63"/>
      <c r="J143" s="63"/>
    </row>
    <row r="144" spans="1:10" ht="21">
      <c r="A144" s="63"/>
      <c r="B144" s="63"/>
      <c r="C144" s="63"/>
      <c r="D144" s="63"/>
      <c r="E144" s="63"/>
      <c r="F144" s="63"/>
      <c r="G144" s="63"/>
      <c r="H144" s="63"/>
      <c r="I144" s="63"/>
      <c r="J144" s="63"/>
    </row>
    <row r="145" spans="1:10" ht="21">
      <c r="A145" s="63"/>
      <c r="B145" s="63"/>
      <c r="C145" s="63"/>
      <c r="D145" s="63"/>
      <c r="E145" s="63"/>
      <c r="F145" s="63"/>
      <c r="G145" s="63"/>
      <c r="H145" s="63"/>
      <c r="I145" s="63"/>
      <c r="J145" s="63"/>
    </row>
  </sheetData>
  <dataConsolidate/>
  <mergeCells count="123">
    <mergeCell ref="A2:J2"/>
    <mergeCell ref="I3:J3"/>
    <mergeCell ref="I5:J5"/>
    <mergeCell ref="I7:J7"/>
    <mergeCell ref="I9:J9"/>
    <mergeCell ref="B16:B17"/>
    <mergeCell ref="C16:C17"/>
    <mergeCell ref="D16:D17"/>
    <mergeCell ref="E16:E17"/>
    <mergeCell ref="F16:F17"/>
    <mergeCell ref="G16:G17"/>
    <mergeCell ref="H16:H17"/>
    <mergeCell ref="I16:I17"/>
    <mergeCell ref="J16:J17"/>
    <mergeCell ref="A17:A18"/>
    <mergeCell ref="I11:J11"/>
    <mergeCell ref="A9:A10"/>
    <mergeCell ref="B20:B21"/>
    <mergeCell ref="C20:C21"/>
    <mergeCell ref="D20:D21"/>
    <mergeCell ref="E20:E21"/>
    <mergeCell ref="F20:F21"/>
    <mergeCell ref="G20:G21"/>
    <mergeCell ref="H20:H21"/>
    <mergeCell ref="I20:I21"/>
    <mergeCell ref="J20:J21"/>
    <mergeCell ref="B22:B23"/>
    <mergeCell ref="C22:C23"/>
    <mergeCell ref="D22:D23"/>
    <mergeCell ref="E22:E23"/>
    <mergeCell ref="F22:F23"/>
    <mergeCell ref="G22:G23"/>
    <mergeCell ref="I24:I25"/>
    <mergeCell ref="J24:J25"/>
    <mergeCell ref="A28:A29"/>
    <mergeCell ref="B28:C28"/>
    <mergeCell ref="G28:H28"/>
    <mergeCell ref="G29:H29"/>
    <mergeCell ref="H22:H23"/>
    <mergeCell ref="I22:I23"/>
    <mergeCell ref="J22:J23"/>
    <mergeCell ref="B24:B25"/>
    <mergeCell ref="C24:C25"/>
    <mergeCell ref="D24:D25"/>
    <mergeCell ref="E24:E25"/>
    <mergeCell ref="F24:F25"/>
    <mergeCell ref="G24:G25"/>
    <mergeCell ref="H24:H25"/>
    <mergeCell ref="B30:C30"/>
    <mergeCell ref="B31:C31"/>
    <mergeCell ref="G31:H31"/>
    <mergeCell ref="B41:B42"/>
    <mergeCell ref="C41:C42"/>
    <mergeCell ref="D41:D42"/>
    <mergeCell ref="E41:E42"/>
    <mergeCell ref="F41:F42"/>
    <mergeCell ref="G41:H42"/>
    <mergeCell ref="I41:I42"/>
    <mergeCell ref="J41:J42"/>
    <mergeCell ref="A42:A43"/>
    <mergeCell ref="G43:H43"/>
    <mergeCell ref="G44:H44"/>
    <mergeCell ref="B45:B46"/>
    <mergeCell ref="C45:C46"/>
    <mergeCell ref="D45:D46"/>
    <mergeCell ref="E45:E46"/>
    <mergeCell ref="F45:F46"/>
    <mergeCell ref="A67:D69"/>
    <mergeCell ref="B70:H74"/>
    <mergeCell ref="I76:J76"/>
    <mergeCell ref="I78:J78"/>
    <mergeCell ref="I80:J80"/>
    <mergeCell ref="A83:B85"/>
    <mergeCell ref="G45:H46"/>
    <mergeCell ref="I45:I46"/>
    <mergeCell ref="J45:J46"/>
    <mergeCell ref="A56:D56"/>
    <mergeCell ref="A58:C58"/>
    <mergeCell ref="A59:D59"/>
    <mergeCell ref="B94:D97"/>
    <mergeCell ref="E94:F97"/>
    <mergeCell ref="G94:G97"/>
    <mergeCell ref="H94:I97"/>
    <mergeCell ref="B98:D101"/>
    <mergeCell ref="E98:F101"/>
    <mergeCell ref="G98:G101"/>
    <mergeCell ref="H98:I101"/>
    <mergeCell ref="B86:D89"/>
    <mergeCell ref="E86:G89"/>
    <mergeCell ref="H86:I89"/>
    <mergeCell ref="B90:D93"/>
    <mergeCell ref="E90:F93"/>
    <mergeCell ref="G90:G93"/>
    <mergeCell ref="H90:I93"/>
    <mergeCell ref="G120:G123"/>
    <mergeCell ref="B102:D105"/>
    <mergeCell ref="E102:F105"/>
    <mergeCell ref="G102:G105"/>
    <mergeCell ref="H102:I105"/>
    <mergeCell ref="B106:D109"/>
    <mergeCell ref="E106:F109"/>
    <mergeCell ref="G106:G109"/>
    <mergeCell ref="H106:I109"/>
    <mergeCell ref="A113:B115"/>
    <mergeCell ref="B116:D119"/>
    <mergeCell ref="E116:G119"/>
    <mergeCell ref="H116:I119"/>
    <mergeCell ref="B120:D123"/>
    <mergeCell ref="E120:F123"/>
    <mergeCell ref="H120:I135"/>
    <mergeCell ref="B132:D135"/>
    <mergeCell ref="E132:F135"/>
    <mergeCell ref="G132:G135"/>
    <mergeCell ref="B136:D139"/>
    <mergeCell ref="E136:F139"/>
    <mergeCell ref="G136:G139"/>
    <mergeCell ref="H136:I139"/>
    <mergeCell ref="B124:D127"/>
    <mergeCell ref="E124:F127"/>
    <mergeCell ref="G124:G127"/>
    <mergeCell ref="B128:D131"/>
    <mergeCell ref="E128:F131"/>
    <mergeCell ref="G128:G131"/>
  </mergeCells>
  <phoneticPr fontId="4"/>
  <dataValidations count="3">
    <dataValidation type="list" allowBlank="1" showInputMessage="1" showErrorMessage="1" sqref="C39">
      <formula1>$R$36:$U$36</formula1>
    </dataValidation>
    <dataValidation type="list" allowBlank="1" showInputMessage="1" showErrorMessage="1" sqref="B20:B25">
      <formula1>$R$17:$W$17</formula1>
    </dataValidation>
    <dataValidation type="list" allowBlank="1" showInputMessage="1" showErrorMessage="1" sqref="A14 A39">
      <formula1>$R$16:$S$16</formula1>
    </dataValidation>
  </dataValidations>
  <pageMargins left="0.94488188976377963" right="0.15748031496062992" top="0.55118110236220474" bottom="0.43307086614173229" header="0.51181102362204722" footer="0.39370078740157483"/>
  <pageSetup paperSize="9" scale="47" fitToHeight="0" orientation="portrait" cellComments="asDisplayed" r:id="rId1"/>
  <rowBreaks count="1" manualBreakCount="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実績報告書（9号様式）</vt:lpstr>
      <vt:lpstr>精算額調書（10号様式）収支決算額内訳書（11号様式）</vt:lpstr>
      <vt:lpstr>'実績報告書（9号様式）'!Print_Area</vt:lpstr>
      <vt:lpstr>'精算額調書（10号様式）収支決算額内訳書（11号様式）'!Print_Area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2023-08-17T06:42:57Z</dcterms:modified>
</cp:coreProperties>
</file>