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1000" firstSheet="1" activeTab="2"/>
  </bookViews>
  <sheets>
    <sheet name="start" sheetId="14" state="hidden" r:id="rId1"/>
    <sheet name="変更交付申請書（8号様式）" sheetId="4" r:id="rId2"/>
    <sheet name="3号_所要額調書、4号_収入予定額内訳書 " sheetId="23" r:id="rId3"/>
    <sheet name="誓約書（見積書等）" sheetId="17" r:id="rId4"/>
    <sheet name="end" sheetId="15" state="hidden" r:id="rId5"/>
  </sheets>
  <externalReferences>
    <externalReference r:id="rId6"/>
    <externalReference r:id="rId7"/>
  </externalReferences>
  <definedNames>
    <definedName name="_xlnm.Print_Area" localSheetId="2">'3号_所要額調書、4号_収入予定額内訳書 '!$A$1:$J$162</definedName>
    <definedName name="_xlnm.Print_Area" localSheetId="3">'誓約書（見積書等）'!$A$1:$AM$24</definedName>
    <definedName name="_xlnm.Print_Area" localSheetId="1">'変更交付申請書（8号様式）'!$A$1:$AK$39</definedName>
    <definedName name="サービス種別" localSheetId="4">#REF!</definedName>
    <definedName name="ラジオボタン" localSheetId="2">'[1]１号_交付申請書'!#REF!</definedName>
    <definedName name="ラジオボタン" localSheetId="3">'誓約書（見積書等）'!#REF!</definedName>
    <definedName name="ラジオボタン">'変更交付申請書（8号様式）'!#REF!</definedName>
    <definedName name="単価表">[2]計算用!$A$2:$E$36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23" l="1"/>
  <c r="H32" i="23" l="1"/>
  <c r="E157" i="23" l="1"/>
  <c r="I101" i="23"/>
  <c r="I99" i="23"/>
  <c r="J70" i="23"/>
  <c r="D70" i="23"/>
  <c r="F70" i="23" s="1"/>
  <c r="E62" i="23"/>
  <c r="G62" i="23" s="1"/>
  <c r="H62" i="23" s="1"/>
  <c r="D53" i="23"/>
  <c r="G39" i="23"/>
  <c r="H39" i="23" s="1"/>
  <c r="E39" i="23"/>
  <c r="G32" i="23"/>
  <c r="E32" i="23"/>
  <c r="F32" i="23" s="1"/>
  <c r="J32" i="23" s="1"/>
  <c r="G23" i="23"/>
  <c r="H23" i="23" s="1"/>
  <c r="E23" i="23"/>
  <c r="G16" i="23"/>
  <c r="E16" i="23"/>
  <c r="F16" i="23" s="1"/>
  <c r="H16" i="23" s="1"/>
  <c r="J16" i="23" s="1"/>
  <c r="I97" i="23"/>
  <c r="J73" i="23" l="1"/>
  <c r="E111" i="23" s="1"/>
  <c r="E119" i="23" s="1"/>
  <c r="E53" i="23"/>
  <c r="G53" i="23" s="1"/>
  <c r="J53" i="23" s="1"/>
  <c r="O18" i="4"/>
</calcChain>
</file>

<file path=xl/comments1.xml><?xml version="1.0" encoding="utf-8"?>
<comments xmlns="http://schemas.openxmlformats.org/spreadsheetml/2006/main">
  <authors>
    <author>作成者</author>
  </authors>
  <commentList>
    <comment ref="O18" authorId="0" shapeId="0">
      <text>
        <r>
          <rPr>
            <b/>
            <sz val="9"/>
            <color indexed="81"/>
            <rFont val="MS P ゴシック"/>
            <family val="3"/>
            <charset val="128"/>
          </rPr>
          <t>所要額調書（3号様式）作成後に金額が反映されます。
ただし、１事業所あたりの導入機器が多く、所要額調書（3号様式）で行追加をした場合は正しく反映されませんので、数式を削除して正しい額を入力してください。</t>
        </r>
      </text>
    </comment>
  </commentList>
</comments>
</file>

<file path=xl/comments2.xml><?xml version="1.0" encoding="utf-8"?>
<comments xmlns="http://schemas.openxmlformats.org/spreadsheetml/2006/main">
  <authors>
    <author>作成者</author>
  </authors>
  <commentList>
    <comment ref="J12" authorId="0" shapeId="0">
      <text>
        <r>
          <rPr>
            <sz val="11"/>
            <color indexed="81"/>
            <rFont val="ＭＳ Ｐゴシック"/>
            <family val="3"/>
            <charset val="128"/>
          </rPr>
          <t>・介護テクノロジーについては、機器の種類ごとに１シートとする。
　（複数種別申請する場合は適宜行を追加する。）
・A欄に記載する対象経費には、設置工事費、保険料は含めない。
・リース又はレンタルの場合、Ａ欄には初期費用＋当該年度（1月末支払完了分までに限る）のレンタル・リース料総額を記入する。</t>
        </r>
      </text>
    </comment>
    <comment ref="G16" authorId="0" shapeId="0">
      <text>
        <r>
          <rPr>
            <b/>
            <sz val="9"/>
            <color indexed="81"/>
            <rFont val="MS P ゴシック"/>
            <family val="3"/>
            <charset val="128"/>
          </rPr>
          <t>（注）２参照</t>
        </r>
      </text>
    </comment>
    <comment ref="C32" authorId="0" shapeId="0">
      <text>
        <r>
          <rPr>
            <b/>
            <sz val="9"/>
            <color indexed="81"/>
            <rFont val="MS P ゴシック"/>
            <family val="3"/>
            <charset val="128"/>
          </rPr>
          <t>（注）３　参照</t>
        </r>
      </text>
    </comment>
    <comment ref="G32" authorId="0" shapeId="0">
      <text>
        <r>
          <rPr>
            <b/>
            <sz val="9"/>
            <color indexed="81"/>
            <rFont val="MS P ゴシック"/>
            <family val="3"/>
            <charset val="128"/>
          </rPr>
          <t>(注）４　参照</t>
        </r>
      </text>
    </comment>
    <comment ref="E111" authorId="0" shapeId="0">
      <text>
        <r>
          <rPr>
            <b/>
            <sz val="12"/>
            <color indexed="81"/>
            <rFont val="MS P ゴシック"/>
            <family val="3"/>
            <charset val="128"/>
          </rPr>
          <t>自動入力
所要額調書（２号様式）の
補助所要額合計と一致</t>
        </r>
      </text>
    </comment>
    <comment ref="E119" authorId="0" shapeId="0">
      <text>
        <r>
          <rPr>
            <b/>
            <sz val="12"/>
            <color indexed="81"/>
            <rFont val="MS P ゴシック"/>
            <family val="3"/>
            <charset val="128"/>
          </rPr>
          <t>自動入力（計－和歌山県補助金）
寄付金、その他の収入がある場合は、自動入力を消し、入力し直してください。</t>
        </r>
      </text>
    </comment>
    <comment ref="E127" authorId="0" shapeId="0">
      <text>
        <r>
          <rPr>
            <b/>
            <sz val="12"/>
            <color indexed="81"/>
            <rFont val="MS P ゴシック"/>
            <family val="3"/>
            <charset val="128"/>
          </rPr>
          <t>実額（補助対象外経費を含む）を入力してください。</t>
        </r>
      </text>
    </comment>
  </commentList>
</comments>
</file>

<file path=xl/sharedStrings.xml><?xml version="1.0" encoding="utf-8"?>
<sst xmlns="http://schemas.openxmlformats.org/spreadsheetml/2006/main" count="274" uniqueCount="186">
  <si>
    <t>（注） ⒶとⒷの金額は同一とすること</t>
    <phoneticPr fontId="9"/>
  </si>
  <si>
    <t>法人名：</t>
    <rPh sb="0" eb="2">
      <t>ホウジン</t>
    </rPh>
    <rPh sb="2" eb="3">
      <t>メイ</t>
    </rPh>
    <phoneticPr fontId="9"/>
  </si>
  <si>
    <t>Ａ</t>
    <phoneticPr fontId="9"/>
  </si>
  <si>
    <t>導入する機器等の数</t>
    <rPh sb="0" eb="2">
      <t>ドウニュウ</t>
    </rPh>
    <rPh sb="4" eb="6">
      <t>キキ</t>
    </rPh>
    <rPh sb="6" eb="7">
      <t>トウ</t>
    </rPh>
    <rPh sb="8" eb="9">
      <t>スウ</t>
    </rPh>
    <phoneticPr fontId="9"/>
  </si>
  <si>
    <t>既交付決定額</t>
    <rPh sb="0" eb="1">
      <t>キ</t>
    </rPh>
    <rPh sb="1" eb="3">
      <t>コウフ</t>
    </rPh>
    <rPh sb="3" eb="5">
      <t>ケッテイ</t>
    </rPh>
    <rPh sb="5" eb="6">
      <t>ガク</t>
    </rPh>
    <phoneticPr fontId="9"/>
  </si>
  <si>
    <t>Ｂ</t>
    <phoneticPr fontId="9"/>
  </si>
  <si>
    <t>Ｃ</t>
    <phoneticPr fontId="9"/>
  </si>
  <si>
    <t>Ｄ</t>
    <phoneticPr fontId="9"/>
  </si>
  <si>
    <t>Ｅ</t>
    <phoneticPr fontId="9"/>
  </si>
  <si>
    <t>Ｆ</t>
    <phoneticPr fontId="9"/>
  </si>
  <si>
    <t>Ｇ</t>
    <phoneticPr fontId="9"/>
  </si>
  <si>
    <t>Ｈ</t>
    <phoneticPr fontId="9"/>
  </si>
  <si>
    <t>（円）</t>
    <rPh sb="1" eb="2">
      <t>エン</t>
    </rPh>
    <phoneticPr fontId="9"/>
  </si>
  <si>
    <r>
      <t xml:space="preserve">対象経費合計額
</t>
    </r>
    <r>
      <rPr>
        <b/>
        <u/>
        <sz val="12"/>
        <rFont val="ＭＳ 明朝"/>
        <family val="1"/>
        <charset val="128"/>
      </rPr>
      <t>（税込）</t>
    </r>
    <rPh sb="0" eb="2">
      <t>タイショウ</t>
    </rPh>
    <rPh sb="2" eb="4">
      <t>ケイヒ</t>
    </rPh>
    <rPh sb="4" eb="6">
      <t>ゴウケイ</t>
    </rPh>
    <rPh sb="6" eb="7">
      <t>ガク</t>
    </rPh>
    <phoneticPr fontId="9"/>
  </si>
  <si>
    <t>Ｌ</t>
    <phoneticPr fontId="9"/>
  </si>
  <si>
    <t>Ｍ</t>
    <phoneticPr fontId="9"/>
  </si>
  <si>
    <t>Ｎ</t>
    <phoneticPr fontId="9"/>
  </si>
  <si>
    <t>Ｏ</t>
    <phoneticPr fontId="9"/>
  </si>
  <si>
    <t>Ｐ</t>
    <phoneticPr fontId="9"/>
  </si>
  <si>
    <t>Ｑ</t>
    <phoneticPr fontId="9"/>
  </si>
  <si>
    <t>Ｒ</t>
    <phoneticPr fontId="9"/>
  </si>
  <si>
    <t>Ｓ</t>
    <phoneticPr fontId="9"/>
  </si>
  <si>
    <t>（人）</t>
    <rPh sb="1" eb="2">
      <t>ニン</t>
    </rPh>
    <phoneticPr fontId="9"/>
  </si>
  <si>
    <r>
      <t xml:space="preserve">対象経費合計額
</t>
    </r>
    <r>
      <rPr>
        <b/>
        <u/>
        <sz val="12"/>
        <rFont val="ＭＳ 明朝"/>
        <family val="1"/>
        <charset val="128"/>
      </rPr>
      <t>（税込）</t>
    </r>
    <rPh sb="0" eb="2">
      <t>タイショウ</t>
    </rPh>
    <rPh sb="2" eb="4">
      <t>ケイヒ</t>
    </rPh>
    <rPh sb="4" eb="6">
      <t>ゴウケイ</t>
    </rPh>
    <rPh sb="6" eb="7">
      <t>ガク</t>
    </rPh>
    <rPh sb="9" eb="11">
      <t>ゼイコ</t>
    </rPh>
    <phoneticPr fontId="9"/>
  </si>
  <si>
    <t>Ｕ</t>
    <phoneticPr fontId="9"/>
  </si>
  <si>
    <t>Ｘ</t>
    <phoneticPr fontId="9"/>
  </si>
  <si>
    <t>Ｙ</t>
    <phoneticPr fontId="9"/>
  </si>
  <si>
    <t>　　　　※職員数の算出に関して、常勤・非常勤の別は問わない。</t>
    <rPh sb="5" eb="8">
      <t>ショクインスウ</t>
    </rPh>
    <rPh sb="9" eb="11">
      <t>サンシュツ</t>
    </rPh>
    <rPh sb="12" eb="13">
      <t>カン</t>
    </rPh>
    <rPh sb="16" eb="18">
      <t>ジョウキン</t>
    </rPh>
    <rPh sb="19" eb="22">
      <t>ヒジョウキン</t>
    </rPh>
    <rPh sb="23" eb="24">
      <t>ベツ</t>
    </rPh>
    <rPh sb="25" eb="26">
      <t>ト</t>
    </rPh>
    <phoneticPr fontId="21"/>
  </si>
  <si>
    <t>事業所名：</t>
    <rPh sb="0" eb="3">
      <t>ジギョウショ</t>
    </rPh>
    <rPh sb="3" eb="4">
      <t>メイ</t>
    </rPh>
    <phoneticPr fontId="9"/>
  </si>
  <si>
    <t>和歌山県知事</t>
    <rPh sb="0" eb="3">
      <t>ワカヤマ</t>
    </rPh>
    <rPh sb="3" eb="6">
      <t>ケンチジ</t>
    </rPh>
    <phoneticPr fontId="21"/>
  </si>
  <si>
    <t>様</t>
    <rPh sb="0" eb="1">
      <t>サマ</t>
    </rPh>
    <phoneticPr fontId="21"/>
  </si>
  <si>
    <t>【連絡先】</t>
    <rPh sb="1" eb="3">
      <t>レンラク</t>
    </rPh>
    <rPh sb="3" eb="4">
      <t>サキ</t>
    </rPh>
    <phoneticPr fontId="21"/>
  </si>
  <si>
    <t xml:space="preserve"> 部署名</t>
    <rPh sb="1" eb="4">
      <t>ブショメイ</t>
    </rPh>
    <phoneticPr fontId="21"/>
  </si>
  <si>
    <t xml:space="preserve"> 担当者氏名</t>
    <rPh sb="1" eb="4">
      <t>タントウシャ</t>
    </rPh>
    <rPh sb="4" eb="6">
      <t>シメイ</t>
    </rPh>
    <phoneticPr fontId="21"/>
  </si>
  <si>
    <t xml:space="preserve"> 電話番号</t>
    <rPh sb="1" eb="5">
      <t>デンワバンゴウ</t>
    </rPh>
    <phoneticPr fontId="21"/>
  </si>
  <si>
    <t xml:space="preserve"> E-mail</t>
    <phoneticPr fontId="21"/>
  </si>
  <si>
    <t>申請者住所</t>
    <phoneticPr fontId="21"/>
  </si>
  <si>
    <t>氏名又は名称</t>
    <rPh sb="0" eb="2">
      <t>シメイ</t>
    </rPh>
    <rPh sb="2" eb="3">
      <t>マタ</t>
    </rPh>
    <rPh sb="4" eb="6">
      <t>メイショウ</t>
    </rPh>
    <phoneticPr fontId="21"/>
  </si>
  <si>
    <t>〒</t>
    <phoneticPr fontId="8"/>
  </si>
  <si>
    <t>令和　年　月　日</t>
    <rPh sb="0" eb="2">
      <t>レイワ</t>
    </rPh>
    <rPh sb="3" eb="4">
      <t>ネン</t>
    </rPh>
    <rPh sb="5" eb="6">
      <t>ツキ</t>
    </rPh>
    <rPh sb="7" eb="8">
      <t>ニチ</t>
    </rPh>
    <phoneticPr fontId="8"/>
  </si>
  <si>
    <t>代表者役職 氏名</t>
    <rPh sb="0" eb="3">
      <t>ダイヒョウシャ</t>
    </rPh>
    <rPh sb="3" eb="5">
      <t>ヤクショク</t>
    </rPh>
    <rPh sb="6" eb="8">
      <t>シメイ</t>
    </rPh>
    <phoneticPr fontId="21"/>
  </si>
  <si>
    <t>収　支　予　定　額　内　訳　書</t>
    <phoneticPr fontId="8"/>
  </si>
  <si>
    <t>１　収　入</t>
    <phoneticPr fontId="8"/>
  </si>
  <si>
    <t>収入予定額（円）</t>
    <phoneticPr fontId="8"/>
  </si>
  <si>
    <t>和歌山県補助金</t>
    <phoneticPr fontId="8"/>
  </si>
  <si>
    <t>寄付金</t>
    <phoneticPr fontId="8"/>
  </si>
  <si>
    <t>申請者負担</t>
    <phoneticPr fontId="8"/>
  </si>
  <si>
    <t>その他の収入（　　　　　）</t>
    <phoneticPr fontId="8"/>
  </si>
  <si>
    <t>２　支　出</t>
    <rPh sb="2" eb="3">
      <t>シ</t>
    </rPh>
    <rPh sb="4" eb="5">
      <t>デ</t>
    </rPh>
    <phoneticPr fontId="8"/>
  </si>
  <si>
    <t>備品購入費</t>
    <phoneticPr fontId="8"/>
  </si>
  <si>
    <t>その他の支出（　　　　　）</t>
    <phoneticPr fontId="8"/>
  </si>
  <si>
    <t>円</t>
    <rPh sb="0" eb="1">
      <t>エン</t>
    </rPh>
    <phoneticPr fontId="8"/>
  </si>
  <si>
    <t>Ⓑ</t>
    <phoneticPr fontId="8"/>
  </si>
  <si>
    <t>Ⓐ</t>
    <phoneticPr fontId="8"/>
  </si>
  <si>
    <t>製品名</t>
    <phoneticPr fontId="8"/>
  </si>
  <si>
    <t>メーカー名</t>
    <phoneticPr fontId="8"/>
  </si>
  <si>
    <t>製品名</t>
    <rPh sb="0" eb="3">
      <t>セイヒンメイ</t>
    </rPh>
    <phoneticPr fontId="8"/>
  </si>
  <si>
    <t>区　　分</t>
    <rPh sb="0" eb="1">
      <t>ク</t>
    </rPh>
    <rPh sb="3" eb="4">
      <t>ブン</t>
    </rPh>
    <phoneticPr fontId="8"/>
  </si>
  <si>
    <t>合　　計</t>
    <rPh sb="0" eb="1">
      <t>ゴウ</t>
    </rPh>
    <rPh sb="3" eb="4">
      <t>ケイ</t>
    </rPh>
    <phoneticPr fontId="8"/>
  </si>
  <si>
    <t>区　　分</t>
    <phoneticPr fontId="8"/>
  </si>
  <si>
    <t>支出予定額（円）</t>
    <rPh sb="0" eb="2">
      <t>シシュツ</t>
    </rPh>
    <rPh sb="2" eb="4">
      <t>ヨテイ</t>
    </rPh>
    <rPh sb="4" eb="5">
      <t>ガク</t>
    </rPh>
    <rPh sb="6" eb="7">
      <t>エン</t>
    </rPh>
    <phoneticPr fontId="8"/>
  </si>
  <si>
    <t>合　　計</t>
    <phoneticPr fontId="8"/>
  </si>
  <si>
    <t>　　　　年　月　日付け　第　　号</t>
    <rPh sb="4" eb="5">
      <t>ネン</t>
    </rPh>
    <phoneticPr fontId="8"/>
  </si>
  <si>
    <t>記</t>
    <rPh sb="0" eb="1">
      <t>キ</t>
    </rPh>
    <phoneticPr fontId="8"/>
  </si>
  <si>
    <t>３．添付書類</t>
    <phoneticPr fontId="8"/>
  </si>
  <si>
    <r>
      <t xml:space="preserve">内　　　訳　
</t>
    </r>
    <r>
      <rPr>
        <sz val="18"/>
        <rFont val="ＭＳ 明朝"/>
        <family val="1"/>
        <charset val="128"/>
      </rPr>
      <t>商品名（メーカー名）</t>
    </r>
    <phoneticPr fontId="8"/>
  </si>
  <si>
    <t>１　変更交付申請額</t>
    <phoneticPr fontId="8"/>
  </si>
  <si>
    <t>（１）既交付決定額</t>
  </si>
  <si>
    <t>（２）今回増減額</t>
  </si>
  <si>
    <t>（３）変更交付申請額</t>
  </si>
  <si>
    <t>金</t>
    <rPh sb="0" eb="1">
      <t>キン</t>
    </rPh>
    <phoneticPr fontId="8"/>
  </si>
  <si>
    <t>円</t>
    <rPh sb="0" eb="1">
      <t>エン</t>
    </rPh>
    <phoneticPr fontId="8"/>
  </si>
  <si>
    <t>２．変更の理由</t>
    <rPh sb="5" eb="7">
      <t>リユウ</t>
    </rPh>
    <phoneticPr fontId="8"/>
  </si>
  <si>
    <t>（見積書・領収書等が事業所又は施設名義の場合）</t>
  </si>
  <si>
    <t>誓　約　書</t>
    <rPh sb="0" eb="1">
      <t>チカイ</t>
    </rPh>
    <rPh sb="2" eb="3">
      <t>ヤク</t>
    </rPh>
    <rPh sb="4" eb="5">
      <t>ショ</t>
    </rPh>
    <phoneticPr fontId="21"/>
  </si>
  <si>
    <t>　本申請に添付している見積書等については、申請者である当法人あてに発行されたものに間違いありません。</t>
    <rPh sb="11" eb="14">
      <t>ミツモリショ</t>
    </rPh>
    <phoneticPr fontId="21"/>
  </si>
  <si>
    <t>発行責任者・担当者氏名</t>
    <rPh sb="0" eb="2">
      <t>ハッコウ</t>
    </rPh>
    <rPh sb="2" eb="5">
      <t>セキニンシャ</t>
    </rPh>
    <rPh sb="6" eb="9">
      <t>タントウシャ</t>
    </rPh>
    <rPh sb="9" eb="11">
      <t>シメイ</t>
    </rPh>
    <phoneticPr fontId="21"/>
  </si>
  <si>
    <t>電話番号</t>
    <rPh sb="0" eb="4">
      <t>デンワバンゴウ</t>
    </rPh>
    <phoneticPr fontId="21"/>
  </si>
  <si>
    <t>差引補助所要額
（Ｆ－Ｇ）</t>
    <rPh sb="0" eb="2">
      <t>サシヒキ</t>
    </rPh>
    <rPh sb="2" eb="4">
      <t>ホジョ</t>
    </rPh>
    <rPh sb="4" eb="6">
      <t>ショヨウ</t>
    </rPh>
    <rPh sb="6" eb="7">
      <t>ガク</t>
    </rPh>
    <phoneticPr fontId="9"/>
  </si>
  <si>
    <t>【介護テクノロジーのパッケージ型導入支援】</t>
    <rPh sb="1" eb="3">
      <t>カイゴ</t>
    </rPh>
    <rPh sb="15" eb="20">
      <t>ガタドウニュウシエン</t>
    </rPh>
    <phoneticPr fontId="9"/>
  </si>
  <si>
    <t>別記第３号様式（第５条、第７条及び第８条関係）</t>
    <rPh sb="12" eb="13">
      <t>ダイ</t>
    </rPh>
    <rPh sb="14" eb="15">
      <t>ジョウ</t>
    </rPh>
    <rPh sb="15" eb="16">
      <t>オヨ</t>
    </rPh>
    <rPh sb="17" eb="18">
      <t>ダイ</t>
    </rPh>
    <rPh sb="19" eb="20">
      <t>ジョウ</t>
    </rPh>
    <phoneticPr fontId="9"/>
  </si>
  <si>
    <t>別記第４号様式（第５条、第７条及び第８条関係）</t>
    <phoneticPr fontId="8"/>
  </si>
  <si>
    <t>別記第８号様式（第８条関係）</t>
    <phoneticPr fontId="8"/>
  </si>
  <si>
    <t>【導入支援と一体的に行う業務改善支援】</t>
    <rPh sb="1" eb="3">
      <t>ドウニュウ</t>
    </rPh>
    <rPh sb="3" eb="5">
      <t>シエン</t>
    </rPh>
    <rPh sb="6" eb="9">
      <t>イッタイテキ</t>
    </rPh>
    <rPh sb="10" eb="11">
      <t>オコナ</t>
    </rPh>
    <rPh sb="12" eb="14">
      <t>ギョウム</t>
    </rPh>
    <rPh sb="14" eb="16">
      <t>カイゼン</t>
    </rPh>
    <rPh sb="16" eb="18">
      <t>シエン</t>
    </rPh>
    <phoneticPr fontId="9"/>
  </si>
  <si>
    <t>内容</t>
    <rPh sb="0" eb="2">
      <t>ナイヨウ</t>
    </rPh>
    <phoneticPr fontId="8"/>
  </si>
  <si>
    <t>Ｚ</t>
    <phoneticPr fontId="9"/>
  </si>
  <si>
    <t>ＡＡ</t>
    <phoneticPr fontId="9"/>
  </si>
  <si>
    <t>ＡＢ</t>
    <phoneticPr fontId="9"/>
  </si>
  <si>
    <t>ＡＣ</t>
    <phoneticPr fontId="9"/>
  </si>
  <si>
    <t>ＡＤ</t>
    <phoneticPr fontId="9"/>
  </si>
  <si>
    <t>ＡＥ</t>
    <phoneticPr fontId="9"/>
  </si>
  <si>
    <t>ＡＦ</t>
    <phoneticPr fontId="9"/>
  </si>
  <si>
    <t>第三者による
業務改善支援</t>
    <rPh sb="0" eb="3">
      <t>ダイサンシャ</t>
    </rPh>
    <rPh sb="7" eb="9">
      <t>ギョウム</t>
    </rPh>
    <rPh sb="9" eb="11">
      <t>カイゼン</t>
    </rPh>
    <rPh sb="11" eb="13">
      <t>シエン</t>
    </rPh>
    <phoneticPr fontId="8"/>
  </si>
  <si>
    <t>生産性向上に関する研修・相談等による支援</t>
    <rPh sb="0" eb="3">
      <t>セイサンセイ</t>
    </rPh>
    <rPh sb="3" eb="5">
      <t>コウジョウ</t>
    </rPh>
    <rPh sb="6" eb="7">
      <t>カン</t>
    </rPh>
    <rPh sb="9" eb="11">
      <t>ケンシュウ</t>
    </rPh>
    <rPh sb="12" eb="14">
      <t>ソウダン</t>
    </rPh>
    <rPh sb="14" eb="15">
      <t>トウ</t>
    </rPh>
    <rPh sb="18" eb="20">
      <t>シエン</t>
    </rPh>
    <phoneticPr fontId="8"/>
  </si>
  <si>
    <t>その他機器</t>
    <rPh sb="2" eb="3">
      <t>タ</t>
    </rPh>
    <rPh sb="3" eb="5">
      <t>キキ</t>
    </rPh>
    <phoneticPr fontId="8"/>
  </si>
  <si>
    <t>補助上限額</t>
    <rPh sb="0" eb="2">
      <t>ホジョ</t>
    </rPh>
    <rPh sb="2" eb="4">
      <t>ジョウゲン</t>
    </rPh>
    <rPh sb="4" eb="5">
      <t>ガク</t>
    </rPh>
    <phoneticPr fontId="9"/>
  </si>
  <si>
    <t>１機器当たりの
補助上限額</t>
    <rPh sb="1" eb="3">
      <t>キキ</t>
    </rPh>
    <rPh sb="3" eb="4">
      <t>ア</t>
    </rPh>
    <rPh sb="8" eb="10">
      <t>ホジョ</t>
    </rPh>
    <rPh sb="10" eb="12">
      <t>ジョウゲン</t>
    </rPh>
    <rPh sb="12" eb="13">
      <t>ガク</t>
    </rPh>
    <phoneticPr fontId="9"/>
  </si>
  <si>
    <t>Ｊ</t>
    <phoneticPr fontId="8"/>
  </si>
  <si>
    <t>上記機器と一体的に使用する情報端末がある場合</t>
    <rPh sb="0" eb="2">
      <t>ジョウキ</t>
    </rPh>
    <rPh sb="2" eb="4">
      <t>キキ</t>
    </rPh>
    <rPh sb="5" eb="8">
      <t>イッタイテキ</t>
    </rPh>
    <rPh sb="9" eb="11">
      <t>シヨウ</t>
    </rPh>
    <rPh sb="13" eb="15">
      <t>ジョウホウ</t>
    </rPh>
    <rPh sb="15" eb="17">
      <t>タンマツ</t>
    </rPh>
    <rPh sb="20" eb="22">
      <t>バアイ</t>
    </rPh>
    <phoneticPr fontId="8"/>
  </si>
  <si>
    <t>契約方式</t>
    <rPh sb="0" eb="2">
      <t>ケイヤク</t>
    </rPh>
    <rPh sb="2" eb="4">
      <t>ホウシキ</t>
    </rPh>
    <phoneticPr fontId="9"/>
  </si>
  <si>
    <t>補助上限額</t>
    <rPh sb="0" eb="2">
      <t>ホジョ</t>
    </rPh>
    <rPh sb="2" eb="5">
      <t>ジョウゲンガク</t>
    </rPh>
    <phoneticPr fontId="9"/>
  </si>
  <si>
    <t>Ｔ</t>
    <phoneticPr fontId="8"/>
  </si>
  <si>
    <t>Ｖ</t>
    <phoneticPr fontId="8"/>
  </si>
  <si>
    <t>Ｗ</t>
    <phoneticPr fontId="8"/>
  </si>
  <si>
    <t>介護テクノロジーの種別</t>
    <rPh sb="0" eb="2">
      <t>カイゴ</t>
    </rPh>
    <rPh sb="9" eb="11">
      <t>シュベツ</t>
    </rPh>
    <phoneticPr fontId="9"/>
  </si>
  <si>
    <t>ＡＧ</t>
    <phoneticPr fontId="9"/>
  </si>
  <si>
    <t>ＡＨ</t>
    <phoneticPr fontId="9"/>
  </si>
  <si>
    <t>ＡＩ</t>
    <phoneticPr fontId="9"/>
  </si>
  <si>
    <t>ＡＪ</t>
    <phoneticPr fontId="9"/>
  </si>
  <si>
    <t>介護業務支援</t>
    <rPh sb="0" eb="6">
      <t>カイゴギョウムシエン</t>
    </rPh>
    <phoneticPr fontId="8"/>
  </si>
  <si>
    <t>ＡＫ</t>
    <phoneticPr fontId="9"/>
  </si>
  <si>
    <t>ＡＬ</t>
    <phoneticPr fontId="9"/>
  </si>
  <si>
    <t>ＡＭ</t>
    <phoneticPr fontId="9"/>
  </si>
  <si>
    <t>ＡＮ</t>
    <phoneticPr fontId="9"/>
  </si>
  <si>
    <t>ＡＯ</t>
    <phoneticPr fontId="9"/>
  </si>
  <si>
    <t>ＡＰ</t>
    <phoneticPr fontId="9"/>
  </si>
  <si>
    <t>ＡＱ</t>
    <phoneticPr fontId="9"/>
  </si>
  <si>
    <t>ＡＲ</t>
    <phoneticPr fontId="9"/>
  </si>
  <si>
    <t>ＡＳ</t>
    <phoneticPr fontId="9"/>
  </si>
  <si>
    <t>ＡＴ</t>
    <phoneticPr fontId="9"/>
  </si>
  <si>
    <t>ＡＵ</t>
    <phoneticPr fontId="9"/>
  </si>
  <si>
    <t>ＡＶ</t>
    <phoneticPr fontId="9"/>
  </si>
  <si>
    <t>　　　２　Ｅ欄は、介護テクノロジーの種別に応じて定められた上限額に機器台数を掛け合わせた金額を記載すること。</t>
    <rPh sb="6" eb="7">
      <t>ラン</t>
    </rPh>
    <rPh sb="9" eb="11">
      <t>カイゴ</t>
    </rPh>
    <rPh sb="18" eb="20">
      <t>シュベツ</t>
    </rPh>
    <rPh sb="21" eb="22">
      <t>オウ</t>
    </rPh>
    <rPh sb="24" eb="25">
      <t>サダ</t>
    </rPh>
    <rPh sb="29" eb="32">
      <t>ジョウゲンガク</t>
    </rPh>
    <rPh sb="33" eb="37">
      <t>キキダイスウ</t>
    </rPh>
    <rPh sb="38" eb="39">
      <t>カ</t>
    </rPh>
    <rPh sb="40" eb="41">
      <t>ア</t>
    </rPh>
    <rPh sb="44" eb="46">
      <t>キンガク</t>
    </rPh>
    <rPh sb="47" eb="49">
      <t>キサイ</t>
    </rPh>
    <phoneticPr fontId="8"/>
  </si>
  <si>
    <t>①職員数に応じて合計金額が変動しない</t>
    <rPh sb="1" eb="4">
      <t>ショクインスウ</t>
    </rPh>
    <rPh sb="5" eb="6">
      <t>オウ</t>
    </rPh>
    <rPh sb="8" eb="10">
      <t>ゴウケイキ</t>
    </rPh>
    <rPh sb="10" eb="12">
      <t>ンガク</t>
    </rPh>
    <rPh sb="13" eb="15">
      <t>ヘンドウ</t>
    </rPh>
    <phoneticPr fontId="8"/>
  </si>
  <si>
    <t>②職員数に応じて合計金額が変動する</t>
    <rPh sb="1" eb="4">
      <t>ショクインスウ</t>
    </rPh>
    <rPh sb="5" eb="6">
      <t>オウ</t>
    </rPh>
    <rPh sb="8" eb="10">
      <t>ゴウケイキ</t>
    </rPh>
    <rPh sb="10" eb="12">
      <t>ンガク</t>
    </rPh>
    <rPh sb="13" eb="15">
      <t>ヘンドウ</t>
    </rPh>
    <phoneticPr fontId="8"/>
  </si>
  <si>
    <t>移乗支援（装着）</t>
    <rPh sb="0" eb="4">
      <t>イジョウシエン</t>
    </rPh>
    <rPh sb="5" eb="7">
      <t>ソウチャク</t>
    </rPh>
    <phoneticPr fontId="8"/>
  </si>
  <si>
    <t>移乗支援（非装着）</t>
    <rPh sb="0" eb="4">
      <t>イジョウシエン</t>
    </rPh>
    <rPh sb="5" eb="6">
      <t>ヒ</t>
    </rPh>
    <rPh sb="6" eb="8">
      <t>ソウチャク</t>
    </rPh>
    <phoneticPr fontId="8"/>
  </si>
  <si>
    <t>移動支援（屋外）</t>
    <rPh sb="0" eb="2">
      <t>イドウ</t>
    </rPh>
    <rPh sb="2" eb="4">
      <t>シエン</t>
    </rPh>
    <rPh sb="5" eb="7">
      <t>オクガイ</t>
    </rPh>
    <phoneticPr fontId="8"/>
  </si>
  <si>
    <t>移動支援（屋内）</t>
    <rPh sb="0" eb="4">
      <t>イドウシエン</t>
    </rPh>
    <rPh sb="5" eb="7">
      <t>オクナイ</t>
    </rPh>
    <phoneticPr fontId="8"/>
  </si>
  <si>
    <t>移動支援（装着）</t>
    <rPh sb="0" eb="4">
      <t>イドウシエン</t>
    </rPh>
    <rPh sb="5" eb="7">
      <t>ソウチャク</t>
    </rPh>
    <phoneticPr fontId="8"/>
  </si>
  <si>
    <t>排泄支援（排泄物処理）</t>
    <rPh sb="0" eb="2">
      <t>ハイセツ</t>
    </rPh>
    <rPh sb="2" eb="4">
      <t>シエン</t>
    </rPh>
    <rPh sb="5" eb="8">
      <t>ハイセツブツ</t>
    </rPh>
    <rPh sb="8" eb="10">
      <t>ショリ</t>
    </rPh>
    <phoneticPr fontId="8"/>
  </si>
  <si>
    <t>排泄支援（排泄予測・検知）</t>
    <rPh sb="0" eb="4">
      <t>ハイセツシエン</t>
    </rPh>
    <rPh sb="5" eb="7">
      <t>ハイセツ</t>
    </rPh>
    <rPh sb="7" eb="9">
      <t>ヨソク</t>
    </rPh>
    <rPh sb="10" eb="12">
      <t>ケンチ</t>
    </rPh>
    <phoneticPr fontId="8"/>
  </si>
  <si>
    <t>排泄支援（動作支援）</t>
    <rPh sb="0" eb="2">
      <t>ハイセツ</t>
    </rPh>
    <rPh sb="2" eb="4">
      <t>シエン</t>
    </rPh>
    <rPh sb="5" eb="7">
      <t>ドウサ</t>
    </rPh>
    <rPh sb="7" eb="9">
      <t>シエン</t>
    </rPh>
    <phoneticPr fontId="8"/>
  </si>
  <si>
    <t>見守り・コミュニケーション（施設）</t>
    <rPh sb="0" eb="2">
      <t>ミマモ</t>
    </rPh>
    <rPh sb="14" eb="16">
      <t>シセツ</t>
    </rPh>
    <phoneticPr fontId="8"/>
  </si>
  <si>
    <t>見守り・コミュニケーション（コミュニケーション）</t>
    <rPh sb="0" eb="2">
      <t>ミマモ</t>
    </rPh>
    <phoneticPr fontId="8"/>
  </si>
  <si>
    <t>入浴支援</t>
    <rPh sb="0" eb="4">
      <t>ニュウヨクシエン</t>
    </rPh>
    <phoneticPr fontId="8"/>
  </si>
  <si>
    <t>介護業務支援（介護ソフト以外）</t>
    <rPh sb="0" eb="6">
      <t>カイゴギョウムシエン</t>
    </rPh>
    <rPh sb="7" eb="9">
      <t>カイゴ</t>
    </rPh>
    <rPh sb="12" eb="14">
      <t>イガイ</t>
    </rPh>
    <phoneticPr fontId="8"/>
  </si>
  <si>
    <t>機能訓練支援</t>
    <rPh sb="0" eb="4">
      <t>キノウクンレン</t>
    </rPh>
    <rPh sb="4" eb="6">
      <t>シエン</t>
    </rPh>
    <phoneticPr fontId="8"/>
  </si>
  <si>
    <t>食事・栄養管理支援</t>
    <rPh sb="0" eb="2">
      <t>ショクジ</t>
    </rPh>
    <rPh sb="3" eb="5">
      <t>エイヨウ</t>
    </rPh>
    <rPh sb="5" eb="7">
      <t>カンリ</t>
    </rPh>
    <rPh sb="7" eb="9">
      <t>シエン</t>
    </rPh>
    <phoneticPr fontId="8"/>
  </si>
  <si>
    <t>認知症生活支援・認知症ケア支援</t>
    <rPh sb="0" eb="3">
      <t>ニンチショウ</t>
    </rPh>
    <rPh sb="3" eb="5">
      <t>セイカツ</t>
    </rPh>
    <rPh sb="5" eb="7">
      <t>シエン</t>
    </rPh>
    <rPh sb="8" eb="11">
      <t>ニンチショウ</t>
    </rPh>
    <rPh sb="13" eb="15">
      <t>シエン</t>
    </rPh>
    <phoneticPr fontId="8"/>
  </si>
  <si>
    <t>　　　　　　移乗支援（装着）、移乗支援（非装着）、入浴支援、その他機器　　1機器当たり1,000,000円</t>
    <rPh sb="6" eb="8">
      <t>イジョウ</t>
    </rPh>
    <rPh sb="8" eb="10">
      <t>シエン</t>
    </rPh>
    <rPh sb="11" eb="13">
      <t>ソウチャク</t>
    </rPh>
    <rPh sb="20" eb="21">
      <t>ヒ</t>
    </rPh>
    <rPh sb="25" eb="27">
      <t>ニュウヨク</t>
    </rPh>
    <rPh sb="27" eb="29">
      <t>シエン</t>
    </rPh>
    <rPh sb="32" eb="33">
      <t>タ</t>
    </rPh>
    <rPh sb="33" eb="35">
      <t>キキ</t>
    </rPh>
    <phoneticPr fontId="8"/>
  </si>
  <si>
    <t>　　　　　　上記以外の介護テクノロジー　 1機器当たり300,000円</t>
    <rPh sb="6" eb="8">
      <t>ジョウキ</t>
    </rPh>
    <rPh sb="8" eb="10">
      <t>イガイ</t>
    </rPh>
    <rPh sb="11" eb="13">
      <t>カイゴ</t>
    </rPh>
    <rPh sb="22" eb="24">
      <t>キキ</t>
    </rPh>
    <rPh sb="24" eb="25">
      <t>ア</t>
    </rPh>
    <rPh sb="34" eb="35">
      <t>エン</t>
    </rPh>
    <phoneticPr fontId="8"/>
  </si>
  <si>
    <t>実施する</t>
    <rPh sb="0" eb="2">
      <t>ジッシ</t>
    </rPh>
    <phoneticPr fontId="8"/>
  </si>
  <si>
    <t>実施しない</t>
    <rPh sb="0" eb="2">
      <t>ジッシ</t>
    </rPh>
    <phoneticPr fontId="8"/>
  </si>
  <si>
    <t>▽居宅介護支援・居宅サービス事業所の場合は下記も記入▽</t>
    <rPh sb="1" eb="3">
      <t>キョタク</t>
    </rPh>
    <rPh sb="3" eb="5">
      <t>カイゴ</t>
    </rPh>
    <rPh sb="5" eb="7">
      <t>シエン</t>
    </rPh>
    <rPh sb="8" eb="10">
      <t>キョタク</t>
    </rPh>
    <rPh sb="14" eb="17">
      <t>ジギョウショ</t>
    </rPh>
    <phoneticPr fontId="8"/>
  </si>
  <si>
    <t>補助事業が完了するまでに「ケアプランデータ連携システム」により５事業所以上とデータ連携を実施するか。</t>
    <rPh sb="0" eb="2">
      <t>ホジョ</t>
    </rPh>
    <rPh sb="2" eb="4">
      <t>ジギョウ</t>
    </rPh>
    <rPh sb="5" eb="7">
      <t>カンリョウ</t>
    </rPh>
    <rPh sb="21" eb="23">
      <t>レンケイ</t>
    </rPh>
    <rPh sb="32" eb="35">
      <t>ジギョウショ</t>
    </rPh>
    <rPh sb="35" eb="37">
      <t>イジョウ</t>
    </rPh>
    <rPh sb="41" eb="43">
      <t>レンケイ</t>
    </rPh>
    <rPh sb="44" eb="46">
      <t>ジッシ</t>
    </rPh>
    <phoneticPr fontId="8"/>
  </si>
  <si>
    <t>Ｊ×３／４
（千円未満
切捨て）</t>
    <rPh sb="7" eb="9">
      <t>センエン</t>
    </rPh>
    <rPh sb="9" eb="11">
      <t>ミマン</t>
    </rPh>
    <rPh sb="12" eb="14">
      <t>キリス</t>
    </rPh>
    <phoneticPr fontId="9"/>
  </si>
  <si>
    <t>補助基本額
（Ｉ×Ｍ）</t>
    <rPh sb="0" eb="5">
      <t>ホジョキホンガク</t>
    </rPh>
    <phoneticPr fontId="9"/>
  </si>
  <si>
    <t>Ｉ</t>
    <phoneticPr fontId="9"/>
  </si>
  <si>
    <t>Ｋ</t>
    <phoneticPr fontId="8"/>
  </si>
  <si>
    <t>Ｙ×３／４
（千円未満
切捨て）</t>
    <rPh sb="7" eb="9">
      <t>センエン</t>
    </rPh>
    <rPh sb="9" eb="11">
      <t>ミマン</t>
    </rPh>
    <rPh sb="12" eb="14">
      <t>キリス</t>
    </rPh>
    <phoneticPr fontId="9"/>
  </si>
  <si>
    <t>補助基本額
（Ｘ×ＡＢ）</t>
    <rPh sb="0" eb="5">
      <t>ホジョキホンガク</t>
    </rPh>
    <phoneticPr fontId="9"/>
  </si>
  <si>
    <t>ＡＬ×３／４
（千円未満
切捨て）</t>
    <rPh sb="8" eb="10">
      <t>センエン</t>
    </rPh>
    <rPh sb="10" eb="12">
      <t>ミマン</t>
    </rPh>
    <rPh sb="13" eb="15">
      <t>キリス</t>
    </rPh>
    <phoneticPr fontId="9"/>
  </si>
  <si>
    <t>補助基本額
（ＡＫ×ＡＯ）</t>
    <rPh sb="0" eb="5">
      <t>ホジョキホンガク</t>
    </rPh>
    <phoneticPr fontId="9"/>
  </si>
  <si>
    <t>サービス種別：</t>
    <rPh sb="4" eb="6">
      <t>シュベツ</t>
    </rPh>
    <phoneticPr fontId="8"/>
  </si>
  <si>
    <t>介護テクノロジー定着支援事業補助金変更交付申請書</t>
    <rPh sb="0" eb="2">
      <t>カイゴテ</t>
    </rPh>
    <rPh sb="10" eb="12">
      <t>シエン</t>
    </rPh>
    <rPh sb="12" eb="14">
      <t>ジギョウ</t>
    </rPh>
    <rPh sb="14" eb="17">
      <t>ホジョキン</t>
    </rPh>
    <rPh sb="17" eb="19">
      <t>ヘンコウ</t>
    </rPh>
    <rPh sb="19" eb="21">
      <t>コウフ</t>
    </rPh>
    <rPh sb="21" eb="24">
      <t>シンセイショ</t>
    </rPh>
    <phoneticPr fontId="21"/>
  </si>
  <si>
    <t>で交付決定があった介護テクノロジー定着支援事業</t>
    <rPh sb="9" eb="11">
      <t>カイゴテ</t>
    </rPh>
    <phoneticPr fontId="8"/>
  </si>
  <si>
    <t>補助金について、下記のとおり補助事業の内容を変更の上補助金の変更交付を受けたいので、介護テクノロジー定着支援事業補助金交付要綱第８条の規定により申請します。</t>
    <rPh sb="42" eb="44">
      <t>カイゴテ</t>
    </rPh>
    <phoneticPr fontId="21"/>
  </si>
  <si>
    <t xml:space="preserve">（１）介護テクノロジー定着計画書（別記第２号様式）
（２）介護テクノロジー定着支援事業補助金所要額調書（別記第３号様式）
（３）収支予定額内訳書（別記第４号様式）
（４）変更交付申請内容を確認できる書類
</t>
    <rPh sb="3" eb="5">
      <t>カイゴテ</t>
    </rPh>
    <rPh sb="13" eb="15">
      <t>ケイカク</t>
    </rPh>
    <rPh sb="15" eb="16">
      <t>ショ</t>
    </rPh>
    <rPh sb="17" eb="19">
      <t>ベッキ</t>
    </rPh>
    <rPh sb="19" eb="20">
      <t>ダイ</t>
    </rPh>
    <rPh sb="21" eb="22">
      <t>ゴウ</t>
    </rPh>
    <rPh sb="22" eb="24">
      <t>ヨウシキ</t>
    </rPh>
    <rPh sb="29" eb="31">
      <t>カイゴテ</t>
    </rPh>
    <rPh sb="85" eb="87">
      <t>ヘンコウ</t>
    </rPh>
    <rPh sb="87" eb="89">
      <t>コウフ</t>
    </rPh>
    <rPh sb="89" eb="91">
      <t>シンセイ</t>
    </rPh>
    <rPh sb="91" eb="93">
      <t>ナイヨウ</t>
    </rPh>
    <rPh sb="94" eb="96">
      <t>カクニン</t>
    </rPh>
    <rPh sb="99" eb="101">
      <t>ショルイ</t>
    </rPh>
    <phoneticPr fontId="8"/>
  </si>
  <si>
    <t>　　介護テクノロジー定着支援事業補助金所要額調書</t>
    <rPh sb="2" eb="4">
      <t>カイゴテ</t>
    </rPh>
    <rPh sb="12" eb="14">
      <t>シエン</t>
    </rPh>
    <rPh sb="14" eb="16">
      <t>ジギョウ</t>
    </rPh>
    <rPh sb="16" eb="19">
      <t>ホジョキン</t>
    </rPh>
    <rPh sb="19" eb="21">
      <t>ショヨウ</t>
    </rPh>
    <rPh sb="21" eb="22">
      <t>ガク</t>
    </rPh>
    <rPh sb="22" eb="24">
      <t>チョウショ</t>
    </rPh>
    <phoneticPr fontId="9"/>
  </si>
  <si>
    <t>【介護テクノロジー（介護ソフト以外）】</t>
    <rPh sb="1" eb="3">
      <t>カイゴ</t>
    </rPh>
    <rPh sb="10" eb="12">
      <t>カイゴ</t>
    </rPh>
    <rPh sb="15" eb="17">
      <t>イガイ</t>
    </rPh>
    <phoneticPr fontId="9"/>
  </si>
  <si>
    <t>Ｂ×３／４
（千円未満
切捨て）</t>
    <rPh sb="7" eb="9">
      <t>センエン</t>
    </rPh>
    <rPh sb="9" eb="11">
      <t>ミマン</t>
    </rPh>
    <rPh sb="12" eb="14">
      <t>キリス</t>
    </rPh>
    <phoneticPr fontId="9"/>
  </si>
  <si>
    <t>補助基本額
（Ｃ＋Ｎ）</t>
    <rPh sb="0" eb="2">
      <t>ホジョ</t>
    </rPh>
    <rPh sb="2" eb="4">
      <t>キホン</t>
    </rPh>
    <rPh sb="4" eb="5">
      <t>ガク</t>
    </rPh>
    <phoneticPr fontId="9"/>
  </si>
  <si>
    <t>補助所要額
（Ｄ又はＥのいずれか低い額）</t>
    <rPh sb="0" eb="2">
      <t>ホジョ</t>
    </rPh>
    <rPh sb="2" eb="4">
      <t>ショヨウ</t>
    </rPh>
    <rPh sb="4" eb="5">
      <t>ガク</t>
    </rPh>
    <rPh sb="8" eb="9">
      <t>マタ</t>
    </rPh>
    <rPh sb="16" eb="17">
      <t>ヒク</t>
    </rPh>
    <rPh sb="18" eb="19">
      <t>ガク</t>
    </rPh>
    <phoneticPr fontId="9"/>
  </si>
  <si>
    <r>
      <t xml:space="preserve">１機器当たりの
対象経費額
</t>
    </r>
    <r>
      <rPr>
        <b/>
        <u/>
        <sz val="12"/>
        <rFont val="ＭＳ 明朝"/>
        <family val="1"/>
        <charset val="128"/>
      </rPr>
      <t>（税込）</t>
    </r>
    <rPh sb="1" eb="3">
      <t>キキ</t>
    </rPh>
    <rPh sb="3" eb="4">
      <t>ア</t>
    </rPh>
    <rPh sb="8" eb="10">
      <t>タイショウ</t>
    </rPh>
    <rPh sb="10" eb="12">
      <t>ケイヒ</t>
    </rPh>
    <rPh sb="12" eb="13">
      <t>ガク</t>
    </rPh>
    <rPh sb="15" eb="17">
      <t>ゼイコ</t>
    </rPh>
    <phoneticPr fontId="9"/>
  </si>
  <si>
    <r>
      <t xml:space="preserve">１機器当たりの
補助基本額
</t>
    </r>
    <r>
      <rPr>
        <sz val="10"/>
        <rFont val="ＭＳ 明朝"/>
        <family val="1"/>
        <charset val="128"/>
      </rPr>
      <t>（Ｋ又はＬのいずれか低い額）</t>
    </r>
    <rPh sb="1" eb="3">
      <t>キキ</t>
    </rPh>
    <rPh sb="3" eb="4">
      <t>ア</t>
    </rPh>
    <rPh sb="8" eb="10">
      <t>ホジョ</t>
    </rPh>
    <rPh sb="10" eb="12">
      <t>キホン</t>
    </rPh>
    <rPh sb="12" eb="13">
      <t>ガク</t>
    </rPh>
    <rPh sb="16" eb="17">
      <t>マタ</t>
    </rPh>
    <rPh sb="24" eb="25">
      <t>ヒク</t>
    </rPh>
    <rPh sb="26" eb="27">
      <t>ガク</t>
    </rPh>
    <phoneticPr fontId="9"/>
  </si>
  <si>
    <t>【介護ソフト】</t>
    <rPh sb="1" eb="3">
      <t>カイゴ</t>
    </rPh>
    <phoneticPr fontId="9"/>
  </si>
  <si>
    <r>
      <t xml:space="preserve">職員数
</t>
    </r>
    <r>
      <rPr>
        <sz val="10"/>
        <rFont val="ＭＳ 明朝"/>
        <family val="1"/>
        <charset val="128"/>
      </rPr>
      <t>※小数点以下は四捨五入して記入
※契約方式（Ｏ欄）で①を選んだ場合は記載不要</t>
    </r>
    <rPh sb="0" eb="3">
      <t>ショクインスウ</t>
    </rPh>
    <rPh sb="5" eb="8">
      <t>ショウスウテン</t>
    </rPh>
    <rPh sb="8" eb="10">
      <t>イカ</t>
    </rPh>
    <rPh sb="11" eb="15">
      <t>シシャゴニュウ</t>
    </rPh>
    <rPh sb="17" eb="19">
      <t>キニュウ</t>
    </rPh>
    <rPh sb="21" eb="23">
      <t>ケイヤク</t>
    </rPh>
    <rPh sb="23" eb="25">
      <t>ホウシキ</t>
    </rPh>
    <rPh sb="27" eb="28">
      <t>ラン</t>
    </rPh>
    <rPh sb="32" eb="33">
      <t>エラ</t>
    </rPh>
    <rPh sb="35" eb="37">
      <t>バアイ</t>
    </rPh>
    <rPh sb="38" eb="40">
      <t>キサイ</t>
    </rPh>
    <rPh sb="40" eb="42">
      <t>フヨウ</t>
    </rPh>
    <phoneticPr fontId="9"/>
  </si>
  <si>
    <t>Ｑ×３／４
（千円未満
切捨て）</t>
    <rPh sb="7" eb="9">
      <t>センエン</t>
    </rPh>
    <rPh sb="9" eb="11">
      <t>ミマン</t>
    </rPh>
    <rPh sb="12" eb="14">
      <t>キリス</t>
    </rPh>
    <phoneticPr fontId="9"/>
  </si>
  <si>
    <r>
      <t>補助基本額</t>
    </r>
    <r>
      <rPr>
        <sz val="10"/>
        <rFont val="ＭＳ 明朝"/>
        <family val="1"/>
        <charset val="128"/>
      </rPr>
      <t xml:space="preserve">
（Ｒ＋ＡＣ）</t>
    </r>
    <rPh sb="0" eb="2">
      <t>ホジョ</t>
    </rPh>
    <rPh sb="2" eb="4">
      <t>キホン</t>
    </rPh>
    <rPh sb="4" eb="5">
      <t>ガク</t>
    </rPh>
    <phoneticPr fontId="9"/>
  </si>
  <si>
    <t>補助所要額
（Ｓ又はＴのいずれか低い額）</t>
    <rPh sb="0" eb="2">
      <t>ホジョ</t>
    </rPh>
    <rPh sb="2" eb="4">
      <t>ショヨウ</t>
    </rPh>
    <rPh sb="4" eb="5">
      <t>ガク</t>
    </rPh>
    <rPh sb="8" eb="9">
      <t>マタ</t>
    </rPh>
    <rPh sb="16" eb="17">
      <t>ヒク</t>
    </rPh>
    <rPh sb="18" eb="19">
      <t>ガク</t>
    </rPh>
    <phoneticPr fontId="9"/>
  </si>
  <si>
    <t>差引補助所要額
（Ｕ－Ｖ）</t>
    <rPh sb="0" eb="2">
      <t>サシヒキ</t>
    </rPh>
    <rPh sb="2" eb="4">
      <t>ホジョ</t>
    </rPh>
    <rPh sb="4" eb="6">
      <t>ショヨウ</t>
    </rPh>
    <rPh sb="6" eb="7">
      <t>ガク</t>
    </rPh>
    <phoneticPr fontId="9"/>
  </si>
  <si>
    <r>
      <t xml:space="preserve">１機器当たりの
補助基本額
</t>
    </r>
    <r>
      <rPr>
        <sz val="10"/>
        <rFont val="ＭＳ 明朝"/>
        <family val="1"/>
        <charset val="128"/>
      </rPr>
      <t>（Ｚ又はＡＡのいずれか低い額）</t>
    </r>
    <rPh sb="1" eb="3">
      <t>キキ</t>
    </rPh>
    <rPh sb="3" eb="4">
      <t>ア</t>
    </rPh>
    <rPh sb="8" eb="10">
      <t>ホジョ</t>
    </rPh>
    <rPh sb="10" eb="12">
      <t>キホン</t>
    </rPh>
    <rPh sb="12" eb="13">
      <t>ガク</t>
    </rPh>
    <rPh sb="16" eb="17">
      <t>マタ</t>
    </rPh>
    <rPh sb="25" eb="26">
      <t>ヒク</t>
    </rPh>
    <rPh sb="27" eb="28">
      <t>ガク</t>
    </rPh>
    <phoneticPr fontId="9"/>
  </si>
  <si>
    <t>ＡＤの合計額
×３／４
（千円未満
切捨て）</t>
    <rPh sb="3" eb="6">
      <t>ゴウケイガク</t>
    </rPh>
    <rPh sb="13" eb="15">
      <t>センエン</t>
    </rPh>
    <rPh sb="15" eb="17">
      <t>ミマン</t>
    </rPh>
    <rPh sb="18" eb="20">
      <t>キリス</t>
    </rPh>
    <phoneticPr fontId="9"/>
  </si>
  <si>
    <t>補助基本額
（ＡＥ＋ＡＰ）</t>
    <rPh sb="0" eb="2">
      <t>ホジョ</t>
    </rPh>
    <rPh sb="2" eb="4">
      <t>キホン</t>
    </rPh>
    <rPh sb="4" eb="5">
      <t>ガク</t>
    </rPh>
    <phoneticPr fontId="9"/>
  </si>
  <si>
    <t>補助所要額
（ＡＦ又はＡＧのいずれか低い額）</t>
    <rPh sb="0" eb="2">
      <t>ホジョ</t>
    </rPh>
    <rPh sb="2" eb="4">
      <t>ショヨウ</t>
    </rPh>
    <rPh sb="4" eb="5">
      <t>ガク</t>
    </rPh>
    <rPh sb="9" eb="10">
      <t>マタ</t>
    </rPh>
    <rPh sb="18" eb="19">
      <t>ヒク</t>
    </rPh>
    <rPh sb="20" eb="21">
      <t>ガク</t>
    </rPh>
    <phoneticPr fontId="9"/>
  </si>
  <si>
    <t>差引補助所要額
（ＡＨ－ＡＩ）</t>
    <rPh sb="0" eb="2">
      <t>サシヒキ</t>
    </rPh>
    <rPh sb="2" eb="4">
      <t>ホジョ</t>
    </rPh>
    <rPh sb="4" eb="6">
      <t>ショヨウ</t>
    </rPh>
    <rPh sb="6" eb="7">
      <t>ガク</t>
    </rPh>
    <phoneticPr fontId="9"/>
  </si>
  <si>
    <r>
      <t xml:space="preserve">１機器当たりの
補助基本額
</t>
    </r>
    <r>
      <rPr>
        <sz val="10"/>
        <rFont val="ＭＳ 明朝"/>
        <family val="1"/>
        <charset val="128"/>
      </rPr>
      <t>（ＡＭ又はＡＮのいずれか低い額）</t>
    </r>
    <rPh sb="1" eb="3">
      <t>キキ</t>
    </rPh>
    <rPh sb="3" eb="4">
      <t>ア</t>
    </rPh>
    <rPh sb="8" eb="10">
      <t>ホジョ</t>
    </rPh>
    <rPh sb="10" eb="12">
      <t>キホン</t>
    </rPh>
    <rPh sb="12" eb="13">
      <t>ガク</t>
    </rPh>
    <rPh sb="17" eb="18">
      <t>マタ</t>
    </rPh>
    <rPh sb="26" eb="27">
      <t>ヒク</t>
    </rPh>
    <rPh sb="28" eb="29">
      <t>ガク</t>
    </rPh>
    <phoneticPr fontId="9"/>
  </si>
  <si>
    <t>ＡＱの合計額
×３／４
（千円未満
切捨て）</t>
    <rPh sb="3" eb="6">
      <t>ゴウケイガク</t>
    </rPh>
    <rPh sb="13" eb="15">
      <t>センエン</t>
    </rPh>
    <rPh sb="15" eb="17">
      <t>ミマン</t>
    </rPh>
    <rPh sb="18" eb="20">
      <t>キリス</t>
    </rPh>
    <phoneticPr fontId="9"/>
  </si>
  <si>
    <t>補助所要額
（ＡＲ又はＡＳのいずれか低い額）</t>
    <rPh sb="9" eb="10">
      <t>マタ</t>
    </rPh>
    <rPh sb="18" eb="19">
      <t>ヒク</t>
    </rPh>
    <rPh sb="20" eb="21">
      <t>ガク</t>
    </rPh>
    <phoneticPr fontId="8"/>
  </si>
  <si>
    <t>差引補助所要額
（ＡＴ－ＡＵ）</t>
    <rPh sb="0" eb="2">
      <t>サシヒキ</t>
    </rPh>
    <rPh sb="2" eb="4">
      <t>ホジョ</t>
    </rPh>
    <rPh sb="4" eb="6">
      <t>ショヨウ</t>
    </rPh>
    <rPh sb="6" eb="7">
      <t>ガク</t>
    </rPh>
    <phoneticPr fontId="9"/>
  </si>
  <si>
    <t>補助所要額合計
(Ｈ+Ｗ
+ＡＪ+ＡＶ)</t>
    <rPh sb="0" eb="2">
      <t>ホジョ</t>
    </rPh>
    <rPh sb="2" eb="4">
      <t>ショヨウ</t>
    </rPh>
    <rPh sb="4" eb="5">
      <t>ガク</t>
    </rPh>
    <rPh sb="5" eb="7">
      <t>ゴウケイ</t>
    </rPh>
    <phoneticPr fontId="9"/>
  </si>
  <si>
    <t>（注）１　Ｃ欄、Ｋ欄、Ｒ欄、Ｚ欄、ＡＥ欄、ＡＭ欄及びＡＲ欄に千円未満の端数が生じた場合は切り捨てて記載すること。　</t>
    <rPh sb="1" eb="2">
      <t>チュウ</t>
    </rPh>
    <rPh sb="15" eb="16">
      <t>ラン</t>
    </rPh>
    <rPh sb="19" eb="20">
      <t>ラン</t>
    </rPh>
    <rPh sb="23" eb="24">
      <t>ラン</t>
    </rPh>
    <rPh sb="24" eb="25">
      <t>オヨ</t>
    </rPh>
    <rPh sb="28" eb="29">
      <t>ラン</t>
    </rPh>
    <phoneticPr fontId="9"/>
  </si>
  <si>
    <t>　　　３　Ｐ欄については、申請時点における常勤換算方法により算出された人数とする。</t>
    <rPh sb="6" eb="7">
      <t>ラン</t>
    </rPh>
    <rPh sb="13" eb="15">
      <t>シンセイ</t>
    </rPh>
    <rPh sb="15" eb="17">
      <t>ジテン</t>
    </rPh>
    <rPh sb="21" eb="23">
      <t>ジョウキン</t>
    </rPh>
    <rPh sb="23" eb="25">
      <t>カンサン</t>
    </rPh>
    <rPh sb="25" eb="27">
      <t>ホウホウ</t>
    </rPh>
    <rPh sb="30" eb="32">
      <t>サンシュツ</t>
    </rPh>
    <rPh sb="35" eb="37">
      <t>ニンズウ</t>
    </rPh>
    <phoneticPr fontId="21"/>
  </si>
  <si>
    <t>　　　４　Ｔ欄は、契約方式（Ｏ欄）で①を選択した場合は2,500,000円。②を選択した場合は、職員数（Ｐ欄）に応じて算出すること。
　　　　　なお、居宅サービス事業所又は居宅介護支援事業所であって、補助事業が完了するまでに「ケアプランデータ連携システム」により５事業所以上とデータ連携を実施する場合は、基準額に５万円を加算する。
　　　　　 　1名～10名    1,000,000円
　　　　　　11名～20名    1,500,000円
          　21名～30名　　2,000,000円
　　　　　　31名以上　　　2,500,000円</t>
    <rPh sb="6" eb="7">
      <t>ラン</t>
    </rPh>
    <rPh sb="9" eb="11">
      <t>ケイヤク</t>
    </rPh>
    <rPh sb="11" eb="13">
      <t>ホウシキ</t>
    </rPh>
    <rPh sb="15" eb="16">
      <t>ラン</t>
    </rPh>
    <rPh sb="20" eb="22">
      <t>センタク</t>
    </rPh>
    <rPh sb="24" eb="26">
      <t>バアイ</t>
    </rPh>
    <rPh sb="36" eb="37">
      <t>エン</t>
    </rPh>
    <rPh sb="40" eb="42">
      <t>センタク</t>
    </rPh>
    <rPh sb="44" eb="46">
      <t>バアイ</t>
    </rPh>
    <rPh sb="48" eb="51">
      <t>ショクインスウ</t>
    </rPh>
    <rPh sb="53" eb="54">
      <t>ラン</t>
    </rPh>
    <rPh sb="56" eb="57">
      <t>オウ</t>
    </rPh>
    <rPh sb="59" eb="61">
      <t>サンシュツ</t>
    </rPh>
    <rPh sb="75" eb="77">
      <t>キョタク</t>
    </rPh>
    <rPh sb="81" eb="84">
      <t>ジギョウショ</t>
    </rPh>
    <rPh sb="84" eb="85">
      <t>マタ</t>
    </rPh>
    <rPh sb="86" eb="88">
      <t>キョタク</t>
    </rPh>
    <rPh sb="88" eb="90">
      <t>カイゴ</t>
    </rPh>
    <rPh sb="90" eb="92">
      <t>シエン</t>
    </rPh>
    <rPh sb="92" eb="95">
      <t>ジギョウショ</t>
    </rPh>
    <rPh sb="100" eb="104">
      <t>ホジョジギョウ</t>
    </rPh>
    <rPh sb="105" eb="107">
      <t>カンリョウ</t>
    </rPh>
    <rPh sb="121" eb="123">
      <t>レンケイ</t>
    </rPh>
    <rPh sb="132" eb="135">
      <t>ジギョウショ</t>
    </rPh>
    <rPh sb="135" eb="137">
      <t>イジョウ</t>
    </rPh>
    <rPh sb="141" eb="143">
      <t>レンケイ</t>
    </rPh>
    <rPh sb="144" eb="146">
      <t>ジッシ</t>
    </rPh>
    <rPh sb="148" eb="150">
      <t>バアイ</t>
    </rPh>
    <rPh sb="152" eb="154">
      <t>キジュン</t>
    </rPh>
    <rPh sb="154" eb="155">
      <t>ガク</t>
    </rPh>
    <rPh sb="157" eb="159">
      <t>マンエン</t>
    </rPh>
    <rPh sb="160" eb="162">
      <t>カサン</t>
    </rPh>
    <rPh sb="174" eb="175">
      <t>メイ</t>
    </rPh>
    <rPh sb="178" eb="179">
      <t>メイ</t>
    </rPh>
    <rPh sb="192" eb="193">
      <t>エン</t>
    </rPh>
    <rPh sb="202" eb="203">
      <t>メイ</t>
    </rPh>
    <rPh sb="206" eb="207">
      <t>メイ</t>
    </rPh>
    <rPh sb="220" eb="221">
      <t>エン</t>
    </rPh>
    <rPh sb="235" eb="236">
      <t>メイ</t>
    </rPh>
    <rPh sb="239" eb="240">
      <t>メイ</t>
    </rPh>
    <rPh sb="251" eb="252">
      <t>エン</t>
    </rPh>
    <rPh sb="261" eb="264">
      <t>メイイジョウ</t>
    </rPh>
    <rPh sb="276" eb="277">
      <t>エン</t>
    </rPh>
    <phoneticPr fontId="21"/>
  </si>
  <si>
    <t>見守り・コミュニケーション（在宅）</t>
    <rPh sb="0" eb="2">
      <t>ミマモ</t>
    </rPh>
    <rPh sb="14" eb="16">
      <t>ザイタク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</si>
</sst>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0_);[Red]\(#,##0\)"/>
    <numFmt numFmtId="179" formatCode=";;;"/>
  </numFmts>
  <fonts count="3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b/>
      <sz val="9"/>
      <color indexed="81"/>
      <name val="MS P ゴシック"/>
      <family val="3"/>
      <charset val="128"/>
    </font>
    <font>
      <sz val="12"/>
      <name val="ＭＳ 明朝"/>
      <family val="1"/>
      <charset val="128"/>
    </font>
    <font>
      <sz val="11"/>
      <name val="ＭＳ 明朝"/>
      <family val="1"/>
      <charset val="128"/>
    </font>
    <font>
      <sz val="16"/>
      <name val="ＭＳ 明朝"/>
      <family val="1"/>
      <charset val="128"/>
    </font>
    <font>
      <sz val="14"/>
      <name val="ＭＳ 明朝"/>
      <family val="1"/>
      <charset val="128"/>
    </font>
    <font>
      <sz val="11"/>
      <name val="游ゴシック"/>
      <family val="2"/>
      <charset val="128"/>
      <scheme val="minor"/>
    </font>
    <font>
      <b/>
      <sz val="14"/>
      <name val="ＭＳ 明朝"/>
      <family val="1"/>
      <charset val="128"/>
    </font>
    <font>
      <b/>
      <u/>
      <sz val="12"/>
      <name val="ＭＳ 明朝"/>
      <family val="1"/>
      <charset val="128"/>
    </font>
    <font>
      <sz val="10"/>
      <name val="ＭＳ 明朝"/>
      <family val="1"/>
      <charset val="128"/>
    </font>
    <font>
      <sz val="11"/>
      <name val="ＭＳ Ｐゴシック"/>
      <family val="3"/>
      <charset val="128"/>
    </font>
    <font>
      <sz val="9"/>
      <name val="ＭＳ 明朝"/>
      <family val="1"/>
      <charset val="128"/>
    </font>
    <font>
      <sz val="6"/>
      <name val="ＭＳ Ｐゴシック"/>
      <family val="3"/>
      <charset val="128"/>
    </font>
    <font>
      <sz val="11"/>
      <color indexed="81"/>
      <name val="ＭＳ Ｐゴシック"/>
      <family val="3"/>
      <charset val="128"/>
    </font>
    <font>
      <sz val="9"/>
      <color rgb="FF000000"/>
      <name val="Meiryo UI"/>
      <family val="3"/>
      <charset val="128"/>
    </font>
    <font>
      <b/>
      <sz val="10"/>
      <name val="ＭＳ 明朝"/>
      <family val="1"/>
      <charset val="128"/>
    </font>
    <font>
      <sz val="8"/>
      <name val="ＭＳ 明朝"/>
      <family val="1"/>
      <charset val="128"/>
    </font>
    <font>
      <u/>
      <sz val="11"/>
      <color theme="10"/>
      <name val="ＭＳ Ｐゴシック"/>
      <family val="3"/>
      <charset val="128"/>
    </font>
    <font>
      <sz val="18"/>
      <name val="ＭＳ 明朝"/>
      <family val="1"/>
      <charset val="128"/>
    </font>
    <font>
      <sz val="20"/>
      <name val="ＭＳ 明朝"/>
      <family val="1"/>
      <charset val="128"/>
    </font>
    <font>
      <sz val="24"/>
      <name val="ＭＳ 明朝"/>
      <family val="1"/>
      <charset val="128"/>
    </font>
    <font>
      <sz val="36"/>
      <name val="ＭＳ 明朝"/>
      <family val="1"/>
      <charset val="128"/>
    </font>
    <font>
      <sz val="22"/>
      <name val="ＭＳ 明朝"/>
      <family val="1"/>
      <charset val="128"/>
    </font>
    <font>
      <b/>
      <sz val="12"/>
      <color indexed="81"/>
      <name val="MS P ゴシック"/>
      <family val="3"/>
      <charset val="128"/>
    </font>
    <font>
      <sz val="22"/>
      <name val="ＭＳ Ｐ明朝"/>
      <family val="1"/>
      <charset val="128"/>
    </font>
    <font>
      <sz val="9"/>
      <color theme="1"/>
      <name val="ＭＳ 明朝"/>
      <family val="1"/>
      <charset val="128"/>
    </font>
    <font>
      <sz val="8"/>
      <color theme="1"/>
      <name val="ＭＳ 明朝"/>
      <family val="1"/>
      <charset val="128"/>
    </font>
    <font>
      <sz val="11"/>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CE4D6"/>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double">
        <color auto="1"/>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double">
        <color auto="1"/>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right/>
      <top style="thin">
        <color indexed="64"/>
      </top>
      <bottom/>
      <diagonal/>
    </border>
    <border>
      <left style="thin">
        <color auto="1"/>
      </left>
      <right style="thin">
        <color auto="1"/>
      </right>
      <top style="thin">
        <color auto="1"/>
      </top>
      <bottom style="double">
        <color auto="1"/>
      </bottom>
      <diagonal/>
    </border>
    <border>
      <left/>
      <right style="thin">
        <color indexed="64"/>
      </right>
      <top style="double">
        <color indexed="64"/>
      </top>
      <bottom/>
      <diagonal/>
    </border>
    <border>
      <left/>
      <right/>
      <top/>
      <bottom style="double">
        <color indexed="64"/>
      </bottom>
      <diagonal/>
    </border>
    <border>
      <left style="thin">
        <color indexed="64"/>
      </left>
      <right/>
      <top style="double">
        <color auto="1"/>
      </top>
      <bottom/>
      <diagonal/>
    </border>
    <border>
      <left/>
      <right/>
      <top style="double">
        <color auto="1"/>
      </top>
      <bottom/>
      <diagonal/>
    </border>
    <border>
      <left/>
      <right style="thin">
        <color auto="1"/>
      </right>
      <top/>
      <bottom style="double">
        <color auto="1"/>
      </bottom>
      <diagonal/>
    </border>
    <border diagonalDown="1">
      <left style="thin">
        <color indexed="64"/>
      </left>
      <right style="thin">
        <color indexed="64"/>
      </right>
      <top style="thin">
        <color indexed="64"/>
      </top>
      <bottom style="thin">
        <color indexed="64"/>
      </bottom>
      <diagonal style="thin">
        <color indexed="64"/>
      </diagonal>
    </border>
  </borders>
  <cellStyleXfs count="12">
    <xf numFmtId="0" fontId="0" fillId="0" borderId="0"/>
    <xf numFmtId="38" fontId="7" fillId="0" borderId="0" applyFont="0" applyFill="0" applyBorder="0" applyAlignment="0" applyProtection="0">
      <alignment vertical="center"/>
    </xf>
    <xf numFmtId="0" fontId="6" fillId="0" borderId="0">
      <alignment vertical="center"/>
    </xf>
    <xf numFmtId="0" fontId="19" fillId="0" borderId="0">
      <alignment vertical="center"/>
    </xf>
    <xf numFmtId="38" fontId="19" fillId="0" borderId="0" applyFont="0" applyFill="0" applyBorder="0" applyAlignment="0" applyProtection="0">
      <alignment vertical="center"/>
    </xf>
    <xf numFmtId="0" fontId="26" fillId="0" borderId="0" applyNumberForma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39">
    <xf numFmtId="0" fontId="0" fillId="0" borderId="0" xfId="0"/>
    <xf numFmtId="0" fontId="18" fillId="2" borderId="0" xfId="3" applyFont="1" applyFill="1">
      <alignment vertical="center"/>
    </xf>
    <xf numFmtId="0" fontId="18" fillId="0" borderId="0" xfId="3" applyFont="1">
      <alignment vertical="center"/>
    </xf>
    <xf numFmtId="0" fontId="12" fillId="2" borderId="0" xfId="3" applyFont="1" applyFill="1" applyAlignment="1">
      <alignment horizontal="centerContinuous" vertical="center"/>
    </xf>
    <xf numFmtId="0" fontId="20" fillId="2" borderId="0" xfId="3" applyFont="1" applyFill="1" applyAlignment="1">
      <alignment horizontal="centerContinuous" vertical="center"/>
    </xf>
    <xf numFmtId="0" fontId="12" fillId="2" borderId="0" xfId="3" applyFont="1" applyFill="1">
      <alignment vertical="center"/>
    </xf>
    <xf numFmtId="0" fontId="12" fillId="2" borderId="0" xfId="3" applyFont="1" applyFill="1" applyAlignment="1">
      <alignment horizontal="right" vertical="center"/>
    </xf>
    <xf numFmtId="0" fontId="24" fillId="0" borderId="0" xfId="3" applyFont="1">
      <alignment vertical="center"/>
    </xf>
    <xf numFmtId="0" fontId="25" fillId="2" borderId="0" xfId="3" applyFont="1" applyFill="1" applyAlignment="1">
      <alignment horizontal="left" vertical="center"/>
    </xf>
    <xf numFmtId="0" fontId="12" fillId="2" borderId="0" xfId="3" applyFont="1" applyFill="1" applyAlignment="1">
      <alignment horizontal="center" vertical="top" shrinkToFit="1"/>
    </xf>
    <xf numFmtId="0" fontId="18" fillId="0" borderId="0" xfId="3" applyFont="1" applyAlignment="1">
      <alignment vertical="top"/>
    </xf>
    <xf numFmtId="0" fontId="12" fillId="0" borderId="0" xfId="3" applyFont="1">
      <alignment vertical="center"/>
    </xf>
    <xf numFmtId="0" fontId="12" fillId="2" borderId="0" xfId="3" applyFont="1" applyFill="1" applyAlignment="1">
      <alignment vertical="center" wrapText="1"/>
    </xf>
    <xf numFmtId="0" fontId="12" fillId="0" borderId="0" xfId="3" applyFont="1" applyAlignment="1">
      <alignment vertical="center" wrapText="1"/>
    </xf>
    <xf numFmtId="179" fontId="18" fillId="0" borderId="0" xfId="3" applyNumberFormat="1" applyFont="1">
      <alignment vertical="center"/>
    </xf>
    <xf numFmtId="0" fontId="12" fillId="2" borderId="0" xfId="3" applyFont="1" applyFill="1" applyAlignment="1">
      <alignment vertical="center"/>
    </xf>
    <xf numFmtId="0" fontId="18" fillId="2" borderId="0" xfId="3" applyFont="1" applyFill="1" applyAlignment="1">
      <alignment vertical="center" wrapText="1"/>
    </xf>
    <xf numFmtId="0" fontId="18" fillId="2" borderId="0" xfId="3" applyFont="1" applyFill="1" applyAlignment="1">
      <alignment vertical="center"/>
    </xf>
    <xf numFmtId="0" fontId="12" fillId="2" borderId="0" xfId="3" applyFont="1" applyFill="1" applyAlignment="1">
      <alignment horizontal="center" vertical="center"/>
    </xf>
    <xf numFmtId="0" fontId="18" fillId="0" borderId="0" xfId="3" applyFont="1" applyFill="1" applyAlignment="1" applyProtection="1">
      <alignment vertical="center" shrinkToFit="1"/>
      <protection locked="0"/>
    </xf>
    <xf numFmtId="49" fontId="12" fillId="2" borderId="0" xfId="3" applyNumberFormat="1" applyFont="1" applyFill="1">
      <alignment vertical="center"/>
    </xf>
    <xf numFmtId="0" fontId="18" fillId="2" borderId="0" xfId="3" applyFont="1" applyFill="1" applyAlignment="1">
      <alignment vertical="top"/>
    </xf>
    <xf numFmtId="0" fontId="18" fillId="2" borderId="2" xfId="3" applyFont="1" applyFill="1" applyBorder="1">
      <alignment vertical="center"/>
    </xf>
    <xf numFmtId="0" fontId="18" fillId="2" borderId="11" xfId="3" applyFont="1" applyFill="1" applyBorder="1">
      <alignment vertical="center"/>
    </xf>
    <xf numFmtId="0" fontId="18" fillId="2" borderId="3" xfId="3" applyFont="1" applyFill="1" applyBorder="1">
      <alignment vertical="center"/>
    </xf>
    <xf numFmtId="0" fontId="18" fillId="2" borderId="6" xfId="3" applyFont="1" applyFill="1" applyBorder="1">
      <alignment vertical="center"/>
    </xf>
    <xf numFmtId="0" fontId="18" fillId="2" borderId="23" xfId="3" applyFont="1" applyFill="1" applyBorder="1">
      <alignment vertical="center"/>
    </xf>
    <xf numFmtId="0" fontId="18" fillId="2" borderId="23" xfId="3" applyFont="1" applyFill="1" applyBorder="1" applyAlignment="1">
      <alignment horizontal="center" vertical="center"/>
    </xf>
    <xf numFmtId="0" fontId="18" fillId="2" borderId="7" xfId="3" applyFont="1" applyFill="1" applyBorder="1" applyAlignment="1">
      <alignment horizontal="center" vertical="center"/>
    </xf>
    <xf numFmtId="0" fontId="12" fillId="2" borderId="0" xfId="3" applyFont="1" applyFill="1" applyAlignment="1">
      <alignment horizontal="left" vertical="center" shrinkToFit="1"/>
    </xf>
    <xf numFmtId="0" fontId="12" fillId="2" borderId="0" xfId="3" applyFont="1" applyFill="1" applyAlignment="1">
      <alignment horizontal="center" vertical="center"/>
    </xf>
    <xf numFmtId="0" fontId="34" fillId="0" borderId="0" xfId="0" applyFont="1" applyAlignment="1">
      <alignment horizontal="left" vertical="center"/>
    </xf>
    <xf numFmtId="0" fontId="35" fillId="0" borderId="0" xfId="0" applyFont="1" applyAlignment="1">
      <alignment horizontal="left" vertical="center"/>
    </xf>
    <xf numFmtId="0" fontId="27" fillId="2" borderId="0" xfId="3" applyFont="1" applyFill="1" applyAlignment="1">
      <alignment horizontal="centerContinuous" vertical="center"/>
    </xf>
    <xf numFmtId="58" fontId="12" fillId="2" borderId="0" xfId="3" applyNumberFormat="1" applyFont="1" applyFill="1" applyAlignment="1">
      <alignment horizontal="center" vertical="center"/>
    </xf>
    <xf numFmtId="0" fontId="18" fillId="2" borderId="0" xfId="3" applyFont="1" applyFill="1" applyAlignment="1" applyProtection="1">
      <alignment vertical="center" shrinkToFit="1"/>
      <protection locked="0"/>
    </xf>
    <xf numFmtId="0" fontId="25" fillId="2" borderId="2" xfId="3" applyFont="1" applyFill="1" applyBorder="1">
      <alignment vertical="center"/>
    </xf>
    <xf numFmtId="0" fontId="25" fillId="2" borderId="11" xfId="3" applyFont="1" applyFill="1" applyBorder="1">
      <alignment vertical="center"/>
    </xf>
    <xf numFmtId="0" fontId="25" fillId="2" borderId="3" xfId="3" applyFont="1" applyFill="1" applyBorder="1">
      <alignment vertical="center"/>
    </xf>
    <xf numFmtId="0" fontId="25" fillId="2" borderId="11" xfId="3" applyFont="1" applyFill="1" applyBorder="1" applyAlignment="1">
      <alignment horizontal="center" vertical="center"/>
    </xf>
    <xf numFmtId="0" fontId="25" fillId="2" borderId="3" xfId="3" applyFont="1" applyFill="1" applyBorder="1" applyAlignment="1">
      <alignment horizontal="center" vertical="center"/>
    </xf>
    <xf numFmtId="0" fontId="12" fillId="2" borderId="0" xfId="3" applyFont="1" applyFill="1" applyAlignment="1">
      <alignment horizontal="left" vertical="center"/>
    </xf>
    <xf numFmtId="0" fontId="18" fillId="2" borderId="0" xfId="3" applyFont="1" applyFill="1" applyAlignment="1">
      <alignment horizontal="left" vertical="top"/>
    </xf>
    <xf numFmtId="0" fontId="12" fillId="2" borderId="0" xfId="3" applyFont="1" applyFill="1" applyAlignment="1">
      <alignment horizontal="center" vertical="center"/>
    </xf>
    <xf numFmtId="0" fontId="12" fillId="3" borderId="14" xfId="11" applyFont="1" applyFill="1" applyBorder="1" applyAlignment="1" applyProtection="1">
      <alignment vertical="center" wrapText="1"/>
      <protection locked="0"/>
    </xf>
    <xf numFmtId="0" fontId="12" fillId="3" borderId="21" xfId="11" applyFont="1" applyFill="1" applyBorder="1" applyAlignment="1" applyProtection="1">
      <alignment vertical="center" wrapText="1"/>
      <protection locked="0"/>
    </xf>
    <xf numFmtId="0" fontId="33" fillId="2" borderId="0" xfId="11" applyFont="1" applyFill="1" applyAlignment="1" applyProtection="1">
      <alignment vertical="center"/>
      <protection locked="0"/>
    </xf>
    <xf numFmtId="0" fontId="12" fillId="2" borderId="0" xfId="3" applyFont="1" applyFill="1" applyAlignment="1" applyProtection="1">
      <alignment horizontal="left" vertical="center"/>
      <protection locked="0"/>
    </xf>
    <xf numFmtId="0" fontId="14" fillId="2" borderId="0" xfId="11" applyFont="1" applyFill="1" applyProtection="1">
      <alignment vertical="center"/>
      <protection locked="0"/>
    </xf>
    <xf numFmtId="0" fontId="11" fillId="2" borderId="0" xfId="11" applyFont="1" applyFill="1" applyProtection="1">
      <alignment vertical="center"/>
      <protection locked="0"/>
    </xf>
    <xf numFmtId="0" fontId="12" fillId="2" borderId="0" xfId="11" applyFont="1" applyFill="1" applyProtection="1">
      <alignment vertical="center"/>
      <protection locked="0"/>
    </xf>
    <xf numFmtId="0" fontId="12" fillId="0" borderId="0" xfId="11" applyFont="1" applyProtection="1">
      <alignment vertical="center"/>
      <protection locked="0"/>
    </xf>
    <xf numFmtId="0" fontId="14" fillId="0" borderId="0" xfId="11" applyFont="1" applyAlignment="1" applyProtection="1">
      <alignment vertical="center"/>
      <protection locked="0"/>
    </xf>
    <xf numFmtId="0" fontId="13" fillId="2" borderId="0" xfId="11" applyFont="1" applyFill="1" applyAlignment="1" applyProtection="1">
      <alignment horizontal="center" vertical="center"/>
      <protection locked="0"/>
    </xf>
    <xf numFmtId="0" fontId="11" fillId="2" borderId="0" xfId="11" applyFont="1" applyFill="1" applyBorder="1" applyProtection="1">
      <alignment vertical="center"/>
      <protection locked="0"/>
    </xf>
    <xf numFmtId="0" fontId="12" fillId="2" borderId="0" xfId="11" applyFont="1" applyFill="1" applyBorder="1" applyProtection="1">
      <alignment vertical="center"/>
      <protection locked="0"/>
    </xf>
    <xf numFmtId="0" fontId="12" fillId="2" borderId="0" xfId="11" applyFont="1" applyFill="1" applyBorder="1" applyAlignment="1" applyProtection="1">
      <alignment horizontal="right" vertical="center"/>
      <protection locked="0"/>
    </xf>
    <xf numFmtId="0" fontId="12" fillId="2" borderId="0" xfId="11" applyFont="1" applyFill="1" applyAlignment="1" applyProtection="1">
      <alignment vertical="center"/>
      <protection locked="0"/>
    </xf>
    <xf numFmtId="0" fontId="11" fillId="2" borderId="0" xfId="11" applyFont="1" applyFill="1" applyBorder="1" applyAlignment="1" applyProtection="1">
      <alignment horizontal="right" vertical="center"/>
      <protection locked="0"/>
    </xf>
    <xf numFmtId="0" fontId="12" fillId="2" borderId="0" xfId="11" applyFont="1" applyFill="1" applyAlignment="1" applyProtection="1">
      <alignment horizontal="right" vertical="center"/>
      <protection locked="0"/>
    </xf>
    <xf numFmtId="0" fontId="16" fillId="2" borderId="0" xfId="11" applyFont="1" applyFill="1" applyBorder="1" applyAlignment="1" applyProtection="1">
      <alignment horizontal="left" vertical="center"/>
      <protection locked="0"/>
    </xf>
    <xf numFmtId="0" fontId="11" fillId="2" borderId="5" xfId="11" applyFont="1" applyFill="1" applyBorder="1" applyAlignment="1" applyProtection="1">
      <alignment horizontal="center" vertical="center" wrapText="1"/>
      <protection locked="0"/>
    </xf>
    <xf numFmtId="12" fontId="12" fillId="0" borderId="0" xfId="11" applyNumberFormat="1" applyFont="1" applyAlignment="1" applyProtection="1">
      <alignment horizontal="left" vertical="center"/>
      <protection locked="0"/>
    </xf>
    <xf numFmtId="0" fontId="11" fillId="2" borderId="8" xfId="11" applyFont="1" applyFill="1" applyBorder="1" applyProtection="1">
      <alignment vertical="center"/>
      <protection locked="0"/>
    </xf>
    <xf numFmtId="0" fontId="11" fillId="2" borderId="8" xfId="11" applyFont="1" applyFill="1" applyBorder="1" applyAlignment="1" applyProtection="1">
      <alignment horizontal="right" vertical="center"/>
      <protection locked="0"/>
    </xf>
    <xf numFmtId="0" fontId="11" fillId="0" borderId="8" xfId="11" applyFont="1" applyFill="1" applyBorder="1" applyAlignment="1" applyProtection="1">
      <alignment horizontal="right" vertical="center"/>
      <protection locked="0"/>
    </xf>
    <xf numFmtId="0" fontId="11" fillId="2" borderId="5" xfId="11" applyFont="1" applyFill="1" applyBorder="1" applyProtection="1">
      <alignment vertical="center"/>
      <protection locked="0"/>
    </xf>
    <xf numFmtId="0" fontId="11" fillId="2" borderId="5" xfId="11" applyFont="1" applyFill="1" applyBorder="1" applyAlignment="1" applyProtection="1">
      <alignment horizontal="right" vertical="center"/>
      <protection locked="0"/>
    </xf>
    <xf numFmtId="0" fontId="11" fillId="0" borderId="5" xfId="11" applyFont="1" applyFill="1" applyBorder="1" applyAlignment="1" applyProtection="1">
      <alignment horizontal="right" vertical="center"/>
      <protection locked="0"/>
    </xf>
    <xf numFmtId="0" fontId="20" fillId="2" borderId="0" xfId="3" applyFont="1" applyFill="1" applyAlignment="1" applyProtection="1">
      <alignment horizontal="left" vertical="center"/>
      <protection locked="0"/>
    </xf>
    <xf numFmtId="3" fontId="11" fillId="2" borderId="0" xfId="11" applyNumberFormat="1" applyFont="1" applyFill="1" applyBorder="1" applyAlignment="1" applyProtection="1">
      <alignment horizontal="right" vertical="center"/>
      <protection locked="0"/>
    </xf>
    <xf numFmtId="3" fontId="14" fillId="2" borderId="0" xfId="11" applyNumberFormat="1" applyFont="1" applyFill="1" applyBorder="1" applyAlignment="1" applyProtection="1">
      <alignment horizontal="right" vertical="center"/>
      <protection locked="0"/>
    </xf>
    <xf numFmtId="0" fontId="16" fillId="2" borderId="0" xfId="3" applyFont="1" applyFill="1" applyAlignment="1" applyProtection="1">
      <alignment horizontal="left" vertical="center"/>
      <protection locked="0"/>
    </xf>
    <xf numFmtId="0" fontId="11" fillId="2" borderId="10" xfId="11" applyFont="1" applyFill="1" applyBorder="1" applyAlignment="1" applyProtection="1">
      <alignment horizontal="right" vertical="center"/>
      <protection locked="0"/>
    </xf>
    <xf numFmtId="0" fontId="12" fillId="0" borderId="8" xfId="11" applyFont="1" applyBorder="1" applyAlignment="1" applyProtection="1">
      <alignment horizontal="right" vertical="center"/>
      <protection locked="0"/>
    </xf>
    <xf numFmtId="0" fontId="11" fillId="0" borderId="5" xfId="11" applyFont="1" applyBorder="1" applyAlignment="1" applyProtection="1">
      <alignment horizontal="right" vertical="center"/>
      <protection locked="0"/>
    </xf>
    <xf numFmtId="0" fontId="11" fillId="2" borderId="6" xfId="11" applyFont="1" applyFill="1" applyBorder="1" applyAlignment="1" applyProtection="1">
      <alignment vertical="center"/>
      <protection locked="0"/>
    </xf>
    <xf numFmtId="0" fontId="14" fillId="2" borderId="0" xfId="3" applyFont="1" applyFill="1" applyAlignment="1" applyProtection="1">
      <alignment horizontal="left" vertical="center"/>
      <protection locked="0"/>
    </xf>
    <xf numFmtId="0" fontId="11" fillId="0" borderId="5" xfId="11" applyFont="1" applyFill="1" applyBorder="1" applyAlignment="1" applyProtection="1">
      <alignment vertical="center" wrapText="1"/>
      <protection locked="0"/>
    </xf>
    <xf numFmtId="0" fontId="12" fillId="0" borderId="14" xfId="11" applyFont="1" applyBorder="1" applyProtection="1">
      <alignment vertical="center"/>
      <protection locked="0"/>
    </xf>
    <xf numFmtId="0" fontId="11" fillId="2" borderId="6" xfId="11" applyFont="1" applyFill="1" applyBorder="1" applyAlignment="1" applyProtection="1">
      <alignment horizontal="right" vertical="center"/>
      <protection locked="0"/>
    </xf>
    <xf numFmtId="0" fontId="11" fillId="2" borderId="7" xfId="11" applyFont="1" applyFill="1" applyBorder="1" applyAlignment="1" applyProtection="1">
      <alignment horizontal="right" vertical="center"/>
      <protection locked="0"/>
    </xf>
    <xf numFmtId="0" fontId="15" fillId="2" borderId="9" xfId="11" applyFont="1" applyFill="1" applyBorder="1" applyAlignment="1" applyProtection="1">
      <alignment horizontal="center" vertical="center" wrapText="1"/>
      <protection locked="0"/>
    </xf>
    <xf numFmtId="0" fontId="11" fillId="2" borderId="8" xfId="11" applyFont="1" applyFill="1" applyBorder="1" applyAlignment="1" applyProtection="1">
      <alignment horizontal="center" vertical="center" wrapText="1"/>
      <protection locked="0"/>
    </xf>
    <xf numFmtId="3" fontId="11" fillId="2" borderId="17" xfId="11" applyNumberFormat="1" applyFont="1" applyFill="1" applyBorder="1" applyAlignment="1" applyProtection="1">
      <alignment horizontal="center" vertical="center" wrapText="1"/>
      <protection locked="0"/>
    </xf>
    <xf numFmtId="0" fontId="11" fillId="2" borderId="19" xfId="11" applyFont="1" applyFill="1" applyBorder="1" applyAlignment="1" applyProtection="1">
      <alignment horizontal="right" vertical="center" wrapText="1"/>
      <protection locked="0"/>
    </xf>
    <xf numFmtId="3" fontId="11" fillId="2" borderId="20" xfId="11" applyNumberFormat="1" applyFont="1" applyFill="1" applyBorder="1" applyAlignment="1" applyProtection="1">
      <alignment vertical="center"/>
      <protection locked="0"/>
    </xf>
    <xf numFmtId="0" fontId="36" fillId="0" borderId="0" xfId="11" applyFont="1" applyProtection="1">
      <alignment vertical="center"/>
      <protection locked="0"/>
    </xf>
    <xf numFmtId="0" fontId="12" fillId="2" borderId="0" xfId="11" applyFont="1" applyFill="1" applyAlignment="1" applyProtection="1">
      <alignment horizontal="left" vertical="center"/>
      <protection locked="0"/>
    </xf>
    <xf numFmtId="0" fontId="11" fillId="2" borderId="0" xfId="11" applyFont="1" applyFill="1" applyBorder="1" applyAlignment="1" applyProtection="1">
      <alignment horizontal="left" vertical="center" wrapText="1"/>
      <protection locked="0"/>
    </xf>
    <xf numFmtId="3" fontId="11" fillId="2" borderId="0" xfId="11" applyNumberFormat="1" applyFont="1" applyFill="1" applyBorder="1" applyAlignment="1" applyProtection="1">
      <alignment horizontal="left" vertical="center"/>
      <protection locked="0"/>
    </xf>
    <xf numFmtId="0" fontId="11" fillId="2" borderId="0" xfId="11" applyFont="1" applyFill="1" applyBorder="1" applyAlignment="1" applyProtection="1">
      <alignment horizontal="right" vertical="center" wrapText="1"/>
      <protection locked="0"/>
    </xf>
    <xf numFmtId="3" fontId="11" fillId="2" borderId="0" xfId="11" applyNumberFormat="1" applyFont="1" applyFill="1" applyBorder="1" applyAlignment="1" applyProtection="1">
      <alignment vertical="center"/>
      <protection locked="0"/>
    </xf>
    <xf numFmtId="0" fontId="12" fillId="2" borderId="0" xfId="3" applyFont="1" applyFill="1" applyAlignment="1" applyProtection="1">
      <alignment horizontal="left" vertical="center" wrapText="1"/>
      <protection locked="0"/>
    </xf>
    <xf numFmtId="0" fontId="12" fillId="2" borderId="0" xfId="11" applyFont="1" applyFill="1" applyBorder="1" applyAlignment="1" applyProtection="1">
      <alignment vertical="center" wrapText="1"/>
      <protection locked="0"/>
    </xf>
    <xf numFmtId="0" fontId="11" fillId="2" borderId="0" xfId="11" applyFont="1" applyFill="1" applyBorder="1" applyAlignment="1" applyProtection="1">
      <alignment vertical="center"/>
      <protection locked="0"/>
    </xf>
    <xf numFmtId="0" fontId="11" fillId="2" borderId="0" xfId="11" applyFont="1" applyFill="1" applyAlignment="1" applyProtection="1">
      <alignment horizontal="left" vertical="center"/>
      <protection locked="0"/>
    </xf>
    <xf numFmtId="12" fontId="12" fillId="0" borderId="0" xfId="11" applyNumberFormat="1" applyFont="1" applyProtection="1">
      <alignment vertical="center"/>
      <protection locked="0"/>
    </xf>
    <xf numFmtId="176" fontId="12" fillId="0" borderId="0" xfId="11" applyNumberFormat="1" applyFont="1" applyProtection="1">
      <alignment vertical="center"/>
      <protection locked="0"/>
    </xf>
    <xf numFmtId="0" fontId="30" fillId="2" borderId="0" xfId="11" applyFont="1" applyFill="1" applyAlignment="1" applyProtection="1">
      <alignment horizontal="center" vertical="center"/>
      <protection locked="0"/>
    </xf>
    <xf numFmtId="0" fontId="27" fillId="2" borderId="0" xfId="11" applyFont="1" applyFill="1" applyBorder="1" applyAlignment="1" applyProtection="1">
      <alignment horizontal="right" vertical="center"/>
      <protection locked="0"/>
    </xf>
    <xf numFmtId="0" fontId="27" fillId="2" borderId="0" xfId="11" applyFont="1" applyFill="1" applyAlignment="1" applyProtection="1">
      <alignment vertical="center"/>
      <protection locked="0"/>
    </xf>
    <xf numFmtId="0" fontId="27" fillId="2" borderId="0" xfId="11" applyFont="1" applyFill="1" applyAlignment="1" applyProtection="1">
      <alignment horizontal="right" vertical="center"/>
      <protection locked="0"/>
    </xf>
    <xf numFmtId="0" fontId="29" fillId="2" borderId="0" xfId="11" applyFont="1" applyFill="1" applyProtection="1">
      <alignment vertical="center"/>
      <protection locked="0"/>
    </xf>
    <xf numFmtId="0" fontId="27" fillId="2" borderId="0" xfId="11" applyFont="1" applyFill="1" applyProtection="1">
      <alignment vertical="center"/>
      <protection locked="0"/>
    </xf>
    <xf numFmtId="178" fontId="11" fillId="4" borderId="18" xfId="11" applyNumberFormat="1" applyFont="1" applyFill="1" applyBorder="1" applyAlignment="1" applyProtection="1">
      <alignment horizontal="right" vertical="center"/>
    </xf>
    <xf numFmtId="0" fontId="18" fillId="0" borderId="1" xfId="3" applyFont="1" applyBorder="1" applyAlignment="1">
      <alignment horizontal="left" vertical="center"/>
    </xf>
    <xf numFmtId="0" fontId="18" fillId="3" borderId="2" xfId="5" applyFont="1" applyFill="1" applyBorder="1" applyAlignment="1" applyProtection="1">
      <alignment horizontal="left" vertical="center" shrinkToFit="1"/>
      <protection locked="0"/>
    </xf>
    <xf numFmtId="0" fontId="18" fillId="3" borderId="11" xfId="3" applyFont="1" applyFill="1" applyBorder="1" applyAlignment="1" applyProtection="1">
      <alignment horizontal="left" vertical="center" shrinkToFit="1"/>
      <protection locked="0"/>
    </xf>
    <xf numFmtId="0" fontId="18" fillId="3" borderId="3" xfId="3" applyFont="1" applyFill="1" applyBorder="1" applyAlignment="1" applyProtection="1">
      <alignment horizontal="left" vertical="center" shrinkToFit="1"/>
      <protection locked="0"/>
    </xf>
    <xf numFmtId="0" fontId="18" fillId="3" borderId="1" xfId="3" applyFont="1" applyFill="1" applyBorder="1" applyAlignment="1" applyProtection="1">
      <alignment horizontal="left" vertical="center" shrinkToFit="1"/>
      <protection locked="0"/>
    </xf>
    <xf numFmtId="0" fontId="12" fillId="2" borderId="0" xfId="3" applyFont="1" applyFill="1" applyAlignment="1">
      <alignment horizontal="left" vertical="top" wrapText="1"/>
    </xf>
    <xf numFmtId="0" fontId="12" fillId="2" borderId="0" xfId="3" applyFont="1" applyFill="1" applyAlignment="1">
      <alignment horizontal="left" vertical="center"/>
    </xf>
    <xf numFmtId="0" fontId="18" fillId="2" borderId="0" xfId="3" applyFont="1" applyFill="1" applyAlignment="1">
      <alignment horizontal="left" vertical="top" wrapText="1"/>
    </xf>
    <xf numFmtId="0" fontId="18" fillId="2" borderId="0" xfId="3" applyFont="1" applyFill="1" applyAlignment="1">
      <alignment horizontal="left" vertical="top"/>
    </xf>
    <xf numFmtId="0" fontId="12" fillId="2" borderId="0" xfId="0" applyFont="1" applyFill="1" applyAlignment="1">
      <alignment horizontal="left" vertical="center"/>
    </xf>
    <xf numFmtId="0" fontId="18" fillId="2" borderId="0" xfId="3" applyFont="1" applyFill="1" applyAlignment="1">
      <alignment horizontal="center" vertical="center"/>
    </xf>
    <xf numFmtId="38" fontId="18" fillId="3" borderId="0" xfId="1" applyFont="1" applyFill="1" applyAlignment="1">
      <alignment horizontal="right" vertical="center"/>
    </xf>
    <xf numFmtId="38" fontId="18" fillId="4" borderId="0" xfId="1" applyFont="1" applyFill="1" applyAlignment="1">
      <alignment horizontal="right" vertical="center"/>
    </xf>
    <xf numFmtId="0" fontId="12" fillId="2" borderId="0" xfId="3" applyFont="1" applyFill="1" applyAlignment="1">
      <alignment horizontal="left" vertical="center" shrinkToFit="1"/>
    </xf>
    <xf numFmtId="0" fontId="12" fillId="2" borderId="0" xfId="3" applyFont="1" applyFill="1" applyAlignment="1">
      <alignment horizontal="distributed" vertical="center"/>
    </xf>
    <xf numFmtId="0" fontId="12" fillId="2" borderId="0" xfId="3" applyFont="1" applyFill="1" applyAlignment="1" applyProtection="1">
      <alignment horizontal="left" vertical="center"/>
      <protection locked="0"/>
    </xf>
    <xf numFmtId="0" fontId="18" fillId="3" borderId="0" xfId="3" applyFont="1" applyFill="1" applyAlignment="1" applyProtection="1">
      <alignment vertical="center" shrinkToFit="1"/>
      <protection locked="0"/>
    </xf>
    <xf numFmtId="0" fontId="12" fillId="3" borderId="0" xfId="3" applyFont="1" applyFill="1" applyAlignment="1">
      <alignment horizontal="left" vertical="center"/>
    </xf>
    <xf numFmtId="0" fontId="12" fillId="2" borderId="0" xfId="3" applyFont="1" applyFill="1" applyAlignment="1">
      <alignment horizontal="center" vertical="center"/>
    </xf>
    <xf numFmtId="0" fontId="18" fillId="3" borderId="0" xfId="3" applyFont="1" applyFill="1" applyAlignment="1">
      <alignment horizontal="left" vertical="top"/>
    </xf>
    <xf numFmtId="0" fontId="18" fillId="3" borderId="0" xfId="3" applyFont="1" applyFill="1" applyAlignment="1" applyProtection="1">
      <alignment horizontal="left" vertical="center" shrinkToFit="1"/>
      <protection locked="0"/>
    </xf>
    <xf numFmtId="58" fontId="12" fillId="3" borderId="0" xfId="3" applyNumberFormat="1" applyFont="1" applyFill="1" applyAlignment="1">
      <alignment horizontal="center" vertical="center"/>
    </xf>
    <xf numFmtId="0" fontId="12" fillId="3" borderId="0" xfId="3" applyFont="1" applyFill="1" applyAlignment="1">
      <alignment horizontal="center" vertical="center"/>
    </xf>
    <xf numFmtId="0" fontId="31" fillId="2" borderId="0" xfId="11" applyFont="1" applyFill="1" applyAlignment="1" applyProtection="1">
      <alignment horizontal="center" vertical="center"/>
      <protection locked="0"/>
    </xf>
    <xf numFmtId="0" fontId="13" fillId="2" borderId="0" xfId="11" applyFont="1" applyFill="1" applyAlignment="1" applyProtection="1">
      <alignment horizontal="right" vertical="center"/>
      <protection locked="0"/>
    </xf>
    <xf numFmtId="0" fontId="15" fillId="2" borderId="0" xfId="11" applyFont="1" applyFill="1" applyAlignment="1" applyProtection="1">
      <alignment horizontal="right" vertical="center"/>
      <protection locked="0"/>
    </xf>
    <xf numFmtId="0" fontId="12" fillId="4" borderId="16" xfId="11" applyFont="1" applyFill="1" applyBorder="1" applyAlignment="1" applyProtection="1">
      <alignment vertical="center" shrinkToFit="1"/>
    </xf>
    <xf numFmtId="0" fontId="12" fillId="3" borderId="16" xfId="11" applyFont="1" applyFill="1" applyBorder="1" applyAlignment="1" applyProtection="1">
      <alignment vertical="center" shrinkToFit="1"/>
      <protection locked="0"/>
    </xf>
    <xf numFmtId="0" fontId="11" fillId="2" borderId="5" xfId="11" applyFont="1" applyFill="1" applyBorder="1" applyAlignment="1" applyProtection="1">
      <alignment horizontal="center" vertical="center" wrapText="1"/>
      <protection locked="0"/>
    </xf>
    <xf numFmtId="0" fontId="11" fillId="2" borderId="14" xfId="11" applyFont="1" applyFill="1" applyBorder="1" applyAlignment="1" applyProtection="1">
      <alignment horizontal="center" vertical="center" wrapText="1"/>
      <protection locked="0"/>
    </xf>
    <xf numFmtId="0" fontId="11" fillId="0" borderId="5" xfId="11" applyFont="1" applyFill="1" applyBorder="1" applyAlignment="1" applyProtection="1">
      <alignment horizontal="center" vertical="center" wrapText="1"/>
      <protection locked="0"/>
    </xf>
    <xf numFmtId="0" fontId="11" fillId="0" borderId="14" xfId="11" applyFont="1" applyFill="1" applyBorder="1" applyAlignment="1" applyProtection="1">
      <alignment horizontal="center" vertical="center" wrapText="1"/>
      <protection locked="0"/>
    </xf>
    <xf numFmtId="0" fontId="11" fillId="2" borderId="22" xfId="11" applyFont="1" applyFill="1" applyBorder="1" applyAlignment="1" applyProtection="1">
      <alignment horizontal="center" vertical="center" wrapText="1"/>
      <protection locked="0"/>
    </xf>
    <xf numFmtId="0" fontId="11" fillId="2" borderId="8" xfId="11" applyFont="1" applyFill="1" applyBorder="1" applyAlignment="1" applyProtection="1">
      <alignment horizontal="center" vertical="center" wrapText="1"/>
      <protection locked="0"/>
    </xf>
    <xf numFmtId="0" fontId="12" fillId="3" borderId="14" xfId="11" applyFont="1" applyFill="1" applyBorder="1" applyAlignment="1" applyProtection="1">
      <alignment horizontal="center" vertical="center" wrapText="1"/>
      <protection locked="0"/>
    </xf>
    <xf numFmtId="0" fontId="12" fillId="3" borderId="8" xfId="11" applyFont="1" applyFill="1" applyBorder="1" applyAlignment="1" applyProtection="1">
      <alignment horizontal="center" vertical="center" wrapText="1"/>
      <protection locked="0"/>
    </xf>
    <xf numFmtId="177" fontId="11" fillId="3" borderId="14" xfId="11" applyNumberFormat="1" applyFont="1" applyFill="1" applyBorder="1" applyAlignment="1" applyProtection="1">
      <alignment horizontal="right" vertical="center"/>
      <protection locked="0"/>
    </xf>
    <xf numFmtId="177" fontId="11" fillId="3" borderId="8" xfId="11" applyNumberFormat="1" applyFont="1" applyFill="1" applyBorder="1" applyAlignment="1" applyProtection="1">
      <alignment horizontal="right" vertical="center"/>
      <protection locked="0"/>
    </xf>
    <xf numFmtId="176" fontId="11" fillId="3" borderId="14" xfId="11" applyNumberFormat="1" applyFont="1" applyFill="1" applyBorder="1" applyAlignment="1" applyProtection="1">
      <alignment horizontal="right" vertical="center"/>
      <protection locked="0"/>
    </xf>
    <xf numFmtId="176" fontId="11" fillId="3" borderId="8" xfId="11" applyNumberFormat="1" applyFont="1" applyFill="1" applyBorder="1" applyAlignment="1" applyProtection="1">
      <alignment horizontal="right" vertical="center"/>
      <protection locked="0"/>
    </xf>
    <xf numFmtId="3" fontId="11" fillId="4" borderId="14" xfId="11" applyNumberFormat="1" applyFont="1" applyFill="1" applyBorder="1" applyAlignment="1" applyProtection="1">
      <alignment horizontal="right" vertical="center"/>
    </xf>
    <xf numFmtId="3" fontId="11" fillId="4" borderId="8" xfId="11" applyNumberFormat="1" applyFont="1" applyFill="1" applyBorder="1" applyAlignment="1" applyProtection="1">
      <alignment horizontal="right" vertical="center"/>
    </xf>
    <xf numFmtId="3" fontId="12" fillId="4" borderId="14" xfId="11" applyNumberFormat="1" applyFont="1" applyFill="1" applyBorder="1" applyAlignment="1" applyProtection="1">
      <alignment horizontal="right" vertical="center" wrapText="1"/>
    </xf>
    <xf numFmtId="3" fontId="12" fillId="4" borderId="8" xfId="11" applyNumberFormat="1" applyFont="1" applyFill="1" applyBorder="1" applyAlignment="1" applyProtection="1">
      <alignment horizontal="right" vertical="center" wrapText="1"/>
    </xf>
    <xf numFmtId="3" fontId="11" fillId="3" borderId="14" xfId="11" applyNumberFormat="1" applyFont="1" applyFill="1" applyBorder="1" applyAlignment="1" applyProtection="1">
      <alignment horizontal="right" vertical="center"/>
      <protection locked="0"/>
    </xf>
    <xf numFmtId="3" fontId="11" fillId="3" borderId="8" xfId="11" applyNumberFormat="1" applyFont="1" applyFill="1" applyBorder="1" applyAlignment="1" applyProtection="1">
      <alignment horizontal="right" vertical="center"/>
      <protection locked="0"/>
    </xf>
    <xf numFmtId="0" fontId="12" fillId="0" borderId="30" xfId="11" applyFont="1" applyBorder="1" applyAlignment="1" applyProtection="1">
      <alignment horizontal="center" vertical="center"/>
      <protection locked="0"/>
    </xf>
    <xf numFmtId="0" fontId="12" fillId="0" borderId="1" xfId="11" applyFont="1" applyBorder="1" applyAlignment="1" applyProtection="1">
      <alignment horizontal="center" vertical="center" wrapText="1"/>
      <protection locked="0"/>
    </xf>
    <xf numFmtId="0" fontId="11" fillId="2" borderId="6" xfId="11" applyFont="1" applyFill="1" applyBorder="1" applyAlignment="1" applyProtection="1">
      <alignment horizontal="center" vertical="center" wrapText="1"/>
      <protection locked="0"/>
    </xf>
    <xf numFmtId="0" fontId="11" fillId="2" borderId="13" xfId="11" applyFont="1" applyFill="1" applyBorder="1" applyAlignment="1" applyProtection="1">
      <alignment horizontal="center" vertical="center" wrapText="1"/>
      <protection locked="0"/>
    </xf>
    <xf numFmtId="38" fontId="11" fillId="3" borderId="14" xfId="1" applyFont="1" applyFill="1" applyBorder="1" applyAlignment="1" applyProtection="1">
      <alignment horizontal="right" vertical="center"/>
      <protection locked="0"/>
    </xf>
    <xf numFmtId="38" fontId="11" fillId="3" borderId="8" xfId="1" applyFont="1" applyFill="1" applyBorder="1" applyAlignment="1" applyProtection="1">
      <alignment horizontal="right" vertical="center"/>
      <protection locked="0"/>
    </xf>
    <xf numFmtId="38" fontId="11" fillId="4" borderId="14" xfId="1" applyFont="1" applyFill="1" applyBorder="1" applyAlignment="1" applyProtection="1">
      <alignment horizontal="right" vertical="center"/>
    </xf>
    <xf numFmtId="38" fontId="11" fillId="4" borderId="8" xfId="1" applyFont="1" applyFill="1" applyBorder="1" applyAlignment="1" applyProtection="1">
      <alignment horizontal="right" vertical="center"/>
    </xf>
    <xf numFmtId="38" fontId="11" fillId="5" borderId="14" xfId="1" applyFont="1" applyFill="1" applyBorder="1" applyAlignment="1" applyProtection="1">
      <alignment horizontal="right" vertical="center"/>
    </xf>
    <xf numFmtId="38" fontId="11" fillId="5" borderId="8" xfId="1" applyFont="1" applyFill="1" applyBorder="1" applyAlignment="1" applyProtection="1">
      <alignment horizontal="right" vertical="center"/>
    </xf>
    <xf numFmtId="0" fontId="11" fillId="2" borderId="7" xfId="11" applyFont="1" applyFill="1" applyBorder="1" applyAlignment="1" applyProtection="1">
      <alignment horizontal="center" vertical="center" wrapText="1"/>
      <protection locked="0"/>
    </xf>
    <xf numFmtId="0" fontId="11" fillId="2" borderId="12" xfId="11" applyFont="1" applyFill="1" applyBorder="1" applyAlignment="1" applyProtection="1">
      <alignment horizontal="center" vertical="center" wrapText="1"/>
      <protection locked="0"/>
    </xf>
    <xf numFmtId="38" fontId="11" fillId="4" borderId="13" xfId="1" applyFont="1" applyFill="1" applyBorder="1" applyAlignment="1" applyProtection="1">
      <alignment horizontal="right" vertical="center"/>
    </xf>
    <xf numFmtId="38" fontId="11" fillId="4" borderId="9" xfId="1" applyFont="1" applyFill="1" applyBorder="1" applyAlignment="1" applyProtection="1">
      <alignment horizontal="right" vertical="center"/>
    </xf>
    <xf numFmtId="0" fontId="11" fillId="2" borderId="9" xfId="11" applyFont="1" applyFill="1" applyBorder="1" applyAlignment="1" applyProtection="1">
      <alignment horizontal="center" vertical="center" wrapText="1"/>
      <protection locked="0"/>
    </xf>
    <xf numFmtId="0" fontId="11" fillId="2" borderId="10" xfId="11" applyFont="1" applyFill="1" applyBorder="1" applyAlignment="1" applyProtection="1">
      <alignment horizontal="center" vertical="center" wrapText="1"/>
      <protection locked="0"/>
    </xf>
    <xf numFmtId="0" fontId="12" fillId="3" borderId="1" xfId="11" applyFont="1" applyFill="1" applyBorder="1" applyAlignment="1" applyProtection="1">
      <alignment horizontal="center" vertical="center" wrapText="1"/>
      <protection locked="0"/>
    </xf>
    <xf numFmtId="0" fontId="11" fillId="0" borderId="5" xfId="11" applyFont="1" applyBorder="1" applyAlignment="1" applyProtection="1">
      <alignment horizontal="center" vertical="center" wrapText="1"/>
      <protection locked="0"/>
    </xf>
    <xf numFmtId="0" fontId="11" fillId="0" borderId="14" xfId="11" applyFont="1" applyBorder="1" applyAlignment="1" applyProtection="1">
      <alignment horizontal="center" vertical="center" wrapText="1"/>
      <protection locked="0"/>
    </xf>
    <xf numFmtId="0" fontId="11" fillId="0" borderId="8" xfId="11" applyFont="1" applyBorder="1" applyAlignment="1" applyProtection="1">
      <alignment horizontal="center" vertical="center" wrapText="1"/>
      <protection locked="0"/>
    </xf>
    <xf numFmtId="0" fontId="11" fillId="2" borderId="9" xfId="11" applyFont="1" applyFill="1" applyBorder="1" applyAlignment="1" applyProtection="1">
      <alignment horizontal="right" vertical="center"/>
      <protection locked="0"/>
    </xf>
    <xf numFmtId="0" fontId="11" fillId="2" borderId="10" xfId="11" applyFont="1" applyFill="1" applyBorder="1" applyAlignment="1" applyProtection="1">
      <alignment horizontal="right" vertical="center"/>
      <protection locked="0"/>
    </xf>
    <xf numFmtId="178" fontId="11" fillId="3" borderId="14" xfId="11" applyNumberFormat="1" applyFont="1" applyFill="1" applyBorder="1" applyAlignment="1" applyProtection="1">
      <alignment horizontal="right" vertical="center" wrapText="1"/>
      <protection locked="0"/>
    </xf>
    <xf numFmtId="178" fontId="11" fillId="3" borderId="8" xfId="11" applyNumberFormat="1" applyFont="1" applyFill="1" applyBorder="1" applyAlignment="1" applyProtection="1">
      <alignment horizontal="right" vertical="center" wrapText="1"/>
      <protection locked="0"/>
    </xf>
    <xf numFmtId="178" fontId="11" fillId="4" borderId="14" xfId="11" applyNumberFormat="1" applyFont="1" applyFill="1" applyBorder="1" applyAlignment="1" applyProtection="1">
      <alignment horizontal="right" vertical="center"/>
    </xf>
    <xf numFmtId="178" fontId="11" fillId="4" borderId="8" xfId="11" applyNumberFormat="1" applyFont="1" applyFill="1" applyBorder="1" applyAlignment="1" applyProtection="1">
      <alignment horizontal="right" vertical="center"/>
    </xf>
    <xf numFmtId="178" fontId="11" fillId="4" borderId="13" xfId="11" applyNumberFormat="1" applyFont="1" applyFill="1" applyBorder="1" applyAlignment="1" applyProtection="1">
      <alignment horizontal="right" vertical="center"/>
    </xf>
    <xf numFmtId="178" fontId="11" fillId="4" borderId="12" xfId="11" applyNumberFormat="1" applyFont="1" applyFill="1" applyBorder="1" applyAlignment="1" applyProtection="1">
      <alignment horizontal="right" vertical="center"/>
    </xf>
    <xf numFmtId="178" fontId="11" fillId="4" borderId="9" xfId="11" applyNumberFormat="1" applyFont="1" applyFill="1" applyBorder="1" applyAlignment="1" applyProtection="1">
      <alignment horizontal="right" vertical="center"/>
    </xf>
    <xf numFmtId="178" fontId="11" fillId="4" borderId="10" xfId="11" applyNumberFormat="1" applyFont="1" applyFill="1" applyBorder="1" applyAlignment="1" applyProtection="1">
      <alignment horizontal="right" vertical="center"/>
    </xf>
    <xf numFmtId="178" fontId="11" fillId="3" borderId="14" xfId="11" applyNumberFormat="1" applyFont="1" applyFill="1" applyBorder="1" applyAlignment="1" applyProtection="1">
      <alignment horizontal="right" vertical="center"/>
      <protection locked="0"/>
    </xf>
    <xf numFmtId="178" fontId="11" fillId="3" borderId="8" xfId="11" applyNumberFormat="1" applyFont="1" applyFill="1" applyBorder="1" applyAlignment="1" applyProtection="1">
      <alignment horizontal="right" vertical="center"/>
      <protection locked="0"/>
    </xf>
    <xf numFmtId="178" fontId="11" fillId="3" borderId="5" xfId="11" applyNumberFormat="1" applyFont="1" applyFill="1" applyBorder="1" applyAlignment="1" applyProtection="1">
      <alignment horizontal="right" vertical="center" wrapText="1"/>
      <protection locked="0"/>
    </xf>
    <xf numFmtId="0" fontId="11" fillId="2" borderId="6" xfId="11" applyFont="1" applyFill="1" applyBorder="1" applyAlignment="1" applyProtection="1">
      <alignment horizontal="right" vertical="center"/>
      <protection locked="0"/>
    </xf>
    <xf numFmtId="0" fontId="11" fillId="2" borderId="7" xfId="11" applyFont="1" applyFill="1" applyBorder="1" applyAlignment="1" applyProtection="1">
      <alignment horizontal="right" vertical="center"/>
      <protection locked="0"/>
    </xf>
    <xf numFmtId="0" fontId="11" fillId="2" borderId="23" xfId="11" applyFont="1" applyFill="1" applyBorder="1" applyAlignment="1" applyProtection="1">
      <alignment horizontal="right" vertical="center"/>
      <protection locked="0"/>
    </xf>
    <xf numFmtId="0" fontId="15" fillId="0" borderId="8" xfId="11" applyFont="1" applyBorder="1" applyAlignment="1" applyProtection="1">
      <alignment horizontal="center" vertical="center" wrapText="1"/>
      <protection locked="0"/>
    </xf>
    <xf numFmtId="0" fontId="11" fillId="2" borderId="23" xfId="11" applyFont="1" applyFill="1" applyBorder="1" applyAlignment="1" applyProtection="1">
      <alignment horizontal="center" vertical="center" wrapText="1"/>
      <protection locked="0"/>
    </xf>
    <xf numFmtId="0" fontId="11" fillId="2" borderId="16" xfId="11" applyFont="1" applyFill="1" applyBorder="1" applyAlignment="1" applyProtection="1">
      <alignment horizontal="right" vertical="center"/>
      <protection locked="0"/>
    </xf>
    <xf numFmtId="0" fontId="12" fillId="2" borderId="0" xfId="3" applyFont="1" applyFill="1" applyAlignment="1" applyProtection="1">
      <alignment horizontal="left" vertical="center" wrapText="1"/>
      <protection locked="0"/>
    </xf>
    <xf numFmtId="0" fontId="28" fillId="2" borderId="0" xfId="11" applyFont="1" applyFill="1" applyAlignment="1" applyProtection="1">
      <alignment horizontal="left" vertical="center"/>
      <protection locked="0"/>
    </xf>
    <xf numFmtId="0" fontId="30" fillId="2" borderId="0" xfId="11" applyFont="1" applyFill="1" applyAlignment="1" applyProtection="1">
      <alignment horizontal="center" vertical="center"/>
      <protection locked="0"/>
    </xf>
    <xf numFmtId="0" fontId="27" fillId="4" borderId="16" xfId="11" applyFont="1" applyFill="1" applyBorder="1" applyAlignment="1" applyProtection="1">
      <alignment vertical="center" shrinkToFit="1"/>
    </xf>
    <xf numFmtId="178" fontId="11" fillId="3" borderId="9" xfId="11" applyNumberFormat="1" applyFont="1" applyFill="1" applyBorder="1" applyAlignment="1" applyProtection="1">
      <alignment horizontal="right" vertical="center" wrapText="1"/>
      <protection locked="0"/>
    </xf>
    <xf numFmtId="178" fontId="11" fillId="3" borderId="10" xfId="11" applyNumberFormat="1" applyFont="1" applyFill="1" applyBorder="1" applyAlignment="1" applyProtection="1">
      <alignment horizontal="right" vertical="center" wrapText="1"/>
      <protection locked="0"/>
    </xf>
    <xf numFmtId="178" fontId="11" fillId="4" borderId="0" xfId="11" applyNumberFormat="1" applyFont="1" applyFill="1" applyBorder="1" applyAlignment="1" applyProtection="1">
      <alignment horizontal="right" vertical="center"/>
    </xf>
    <xf numFmtId="178" fontId="11" fillId="4" borderId="16" xfId="11" applyNumberFormat="1" applyFont="1" applyFill="1" applyBorder="1" applyAlignment="1" applyProtection="1">
      <alignment horizontal="right" vertical="center"/>
    </xf>
    <xf numFmtId="0" fontId="29" fillId="2" borderId="1" xfId="11" applyFont="1" applyFill="1" applyBorder="1" applyAlignment="1" applyProtection="1">
      <alignment horizontal="left" vertical="center"/>
      <protection locked="0"/>
    </xf>
    <xf numFmtId="0" fontId="29" fillId="2" borderId="5" xfId="11" applyFont="1" applyFill="1" applyBorder="1" applyAlignment="1" applyProtection="1">
      <alignment horizontal="left" vertical="center"/>
      <protection locked="0"/>
    </xf>
    <xf numFmtId="38" fontId="29" fillId="4" borderId="6" xfId="1" applyFont="1" applyFill="1" applyBorder="1" applyAlignment="1" applyProtection="1">
      <alignment horizontal="right" vertical="center"/>
    </xf>
    <xf numFmtId="38" fontId="29" fillId="4" borderId="23" xfId="1" applyFont="1" applyFill="1" applyBorder="1" applyAlignment="1" applyProtection="1">
      <alignment horizontal="right" vertical="center"/>
    </xf>
    <xf numFmtId="38" fontId="29" fillId="4" borderId="13" xfId="1" applyFont="1" applyFill="1" applyBorder="1" applyAlignment="1" applyProtection="1">
      <alignment horizontal="right" vertical="center"/>
    </xf>
    <xf numFmtId="38" fontId="29" fillId="4" borderId="0" xfId="1" applyFont="1" applyFill="1" applyBorder="1" applyAlignment="1" applyProtection="1">
      <alignment horizontal="right" vertical="center"/>
    </xf>
    <xf numFmtId="0" fontId="29" fillId="2" borderId="7" xfId="11" applyFont="1" applyFill="1" applyBorder="1" applyAlignment="1" applyProtection="1">
      <alignment horizontal="left" vertical="center"/>
      <protection locked="0"/>
    </xf>
    <xf numFmtId="0" fontId="29" fillId="2" borderId="12" xfId="11" applyFont="1" applyFill="1" applyBorder="1" applyAlignment="1" applyProtection="1">
      <alignment horizontal="left" vertical="center"/>
      <protection locked="0"/>
    </xf>
    <xf numFmtId="0" fontId="29" fillId="2" borderId="1" xfId="11" applyFont="1" applyFill="1" applyBorder="1" applyAlignment="1" applyProtection="1">
      <alignment horizontal="center" vertical="center"/>
      <protection locked="0"/>
    </xf>
    <xf numFmtId="0" fontId="29" fillId="2" borderId="5" xfId="11" applyFont="1" applyFill="1" applyBorder="1" applyAlignment="1" applyProtection="1">
      <alignment horizontal="center" vertical="center"/>
      <protection locked="0"/>
    </xf>
    <xf numFmtId="0" fontId="29" fillId="2" borderId="8" xfId="11" applyFont="1" applyFill="1" applyBorder="1" applyAlignment="1" applyProtection="1">
      <alignment horizontal="left" vertical="center"/>
      <protection locked="0"/>
    </xf>
    <xf numFmtId="38" fontId="29" fillId="3" borderId="13" xfId="1" applyFont="1" applyFill="1" applyBorder="1" applyAlignment="1" applyProtection="1">
      <alignment horizontal="right" vertical="center"/>
      <protection locked="0"/>
    </xf>
    <xf numFmtId="38" fontId="29" fillId="3" borderId="0" xfId="1" applyFont="1" applyFill="1" applyBorder="1" applyAlignment="1" applyProtection="1">
      <alignment horizontal="right" vertical="center"/>
      <protection locked="0"/>
    </xf>
    <xf numFmtId="0" fontId="29" fillId="2" borderId="8" xfId="11" applyFont="1" applyFill="1" applyBorder="1" applyAlignment="1" applyProtection="1">
      <alignment horizontal="center" vertical="center"/>
      <protection locked="0"/>
    </xf>
    <xf numFmtId="0" fontId="29" fillId="2" borderId="0" xfId="11" applyFont="1" applyFill="1" applyAlignment="1" applyProtection="1">
      <alignment horizontal="center" vertical="center"/>
      <protection locked="0"/>
    </xf>
    <xf numFmtId="38" fontId="29" fillId="3" borderId="27" xfId="1" applyFont="1" applyFill="1" applyBorder="1" applyAlignment="1" applyProtection="1">
      <alignment horizontal="right" vertical="center"/>
      <protection locked="0"/>
    </xf>
    <xf numFmtId="38" fontId="29" fillId="3" borderId="28" xfId="1" applyFont="1" applyFill="1" applyBorder="1" applyAlignment="1" applyProtection="1">
      <alignment horizontal="right" vertical="center"/>
      <protection locked="0"/>
    </xf>
    <xf numFmtId="38" fontId="29" fillId="3" borderId="9" xfId="1" applyFont="1" applyFill="1" applyBorder="1" applyAlignment="1" applyProtection="1">
      <alignment horizontal="right" vertical="center"/>
      <protection locked="0"/>
    </xf>
    <xf numFmtId="38" fontId="29" fillId="3" borderId="16" xfId="1" applyFont="1" applyFill="1" applyBorder="1" applyAlignment="1" applyProtection="1">
      <alignment horizontal="right" vertical="center"/>
      <protection locked="0"/>
    </xf>
    <xf numFmtId="0" fontId="29" fillId="2" borderId="25" xfId="11" applyFont="1" applyFill="1" applyBorder="1" applyAlignment="1" applyProtection="1">
      <alignment horizontal="left" vertical="center"/>
      <protection locked="0"/>
    </xf>
    <xf numFmtId="0" fontId="29" fillId="2" borderId="10" xfId="11" applyFont="1" applyFill="1" applyBorder="1" applyAlignment="1" applyProtection="1">
      <alignment horizontal="left" vertical="center"/>
      <protection locked="0"/>
    </xf>
    <xf numFmtId="0" fontId="29" fillId="2" borderId="4" xfId="11" applyFont="1" applyFill="1" applyBorder="1" applyAlignment="1" applyProtection="1">
      <alignment horizontal="left" vertical="center"/>
      <protection locked="0"/>
    </xf>
    <xf numFmtId="0" fontId="29" fillId="2" borderId="1" xfId="11" applyFont="1" applyFill="1" applyBorder="1" applyAlignment="1" applyProtection="1">
      <alignment horizontal="center" vertical="center" wrapText="1"/>
      <protection locked="0"/>
    </xf>
    <xf numFmtId="0" fontId="29" fillId="3" borderId="8" xfId="11" applyFont="1" applyFill="1" applyBorder="1" applyAlignment="1" applyProtection="1">
      <alignment horizontal="left" vertical="center"/>
      <protection locked="0"/>
    </xf>
    <xf numFmtId="0" fontId="29" fillId="3" borderId="1" xfId="11" applyFont="1" applyFill="1" applyBorder="1" applyAlignment="1" applyProtection="1">
      <alignment horizontal="left" vertical="center"/>
      <protection locked="0"/>
    </xf>
    <xf numFmtId="0" fontId="29" fillId="3" borderId="24" xfId="11" applyFont="1" applyFill="1" applyBorder="1" applyAlignment="1" applyProtection="1">
      <alignment horizontal="left" vertical="center"/>
      <protection locked="0"/>
    </xf>
    <xf numFmtId="38" fontId="29" fillId="3" borderId="15" xfId="1" applyFont="1" applyFill="1" applyBorder="1" applyAlignment="1" applyProtection="1">
      <alignment horizontal="right" vertical="center"/>
      <protection locked="0"/>
    </xf>
    <xf numFmtId="38" fontId="29" fillId="3" borderId="26" xfId="1" applyFont="1" applyFill="1" applyBorder="1" applyAlignment="1" applyProtection="1">
      <alignment horizontal="right" vertical="center"/>
      <protection locked="0"/>
    </xf>
    <xf numFmtId="38" fontId="29" fillId="4" borderId="27" xfId="1" applyFont="1" applyFill="1" applyBorder="1" applyAlignment="1" applyProtection="1">
      <alignment horizontal="right" vertical="center"/>
    </xf>
    <xf numFmtId="38" fontId="29" fillId="4" borderId="28" xfId="1" applyFont="1" applyFill="1" applyBorder="1" applyAlignment="1" applyProtection="1">
      <alignment horizontal="right" vertical="center"/>
    </xf>
    <xf numFmtId="38" fontId="29" fillId="4" borderId="9" xfId="1" applyFont="1" applyFill="1" applyBorder="1" applyAlignment="1" applyProtection="1">
      <alignment horizontal="right" vertical="center"/>
    </xf>
    <xf numFmtId="38" fontId="29" fillId="4" borderId="16" xfId="1" applyFont="1" applyFill="1" applyBorder="1" applyAlignment="1" applyProtection="1">
      <alignment horizontal="right" vertical="center"/>
    </xf>
    <xf numFmtId="0" fontId="29" fillId="3" borderId="5" xfId="11" applyFont="1" applyFill="1" applyBorder="1" applyAlignment="1" applyProtection="1">
      <alignment horizontal="left" vertical="center"/>
      <protection locked="0"/>
    </xf>
    <xf numFmtId="0" fontId="13" fillId="3" borderId="6" xfId="11" applyFont="1" applyFill="1" applyBorder="1" applyAlignment="1" applyProtection="1">
      <alignment horizontal="left" vertical="top"/>
      <protection locked="0"/>
    </xf>
    <xf numFmtId="0" fontId="13" fillId="3" borderId="7" xfId="11" applyFont="1" applyFill="1" applyBorder="1" applyAlignment="1" applyProtection="1">
      <alignment horizontal="left" vertical="top"/>
      <protection locked="0"/>
    </xf>
    <xf numFmtId="0" fontId="13" fillId="3" borderId="13" xfId="11" applyFont="1" applyFill="1" applyBorder="1" applyAlignment="1" applyProtection="1">
      <alignment horizontal="left" vertical="top"/>
      <protection locked="0"/>
    </xf>
    <xf numFmtId="0" fontId="13" fillId="3" borderId="12" xfId="11" applyFont="1" applyFill="1" applyBorder="1" applyAlignment="1" applyProtection="1">
      <alignment horizontal="left" vertical="top"/>
      <protection locked="0"/>
    </xf>
    <xf numFmtId="0" fontId="13" fillId="3" borderId="15" xfId="11" applyFont="1" applyFill="1" applyBorder="1" applyAlignment="1" applyProtection="1">
      <alignment horizontal="left" vertical="top"/>
      <protection locked="0"/>
    </xf>
    <xf numFmtId="0" fontId="13" fillId="3" borderId="29" xfId="11" applyFont="1" applyFill="1" applyBorder="1" applyAlignment="1" applyProtection="1">
      <alignment horizontal="left" vertical="top"/>
      <protection locked="0"/>
    </xf>
    <xf numFmtId="0" fontId="18" fillId="2" borderId="0" xfId="3" applyFont="1" applyFill="1" applyAlignment="1">
      <alignment horizontal="left" vertical="center"/>
    </xf>
  </cellXfs>
  <cellStyles count="12">
    <cellStyle name="ハイパーリンク" xfId="5" builtinId="8"/>
    <cellStyle name="桁区切り" xfId="1" builtinId="6"/>
    <cellStyle name="桁区切り 2" xfId="4"/>
    <cellStyle name="標準" xfId="0" builtinId="0"/>
    <cellStyle name="標準 2" xfId="2"/>
    <cellStyle name="標準 2 2" xfId="3"/>
    <cellStyle name="標準 2 2 3" xfId="6"/>
    <cellStyle name="標準 2 3" xfId="7"/>
    <cellStyle name="標準 2 4" xfId="8"/>
    <cellStyle name="標準 2 5" xfId="9"/>
    <cellStyle name="標準 2 6" xfId="10"/>
    <cellStyle name="標準 2 7"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25</xdr:row>
          <xdr:rowOff>209550</xdr:rowOff>
        </xdr:from>
        <xdr:to>
          <xdr:col>4</xdr:col>
          <xdr:colOff>38100</xdr:colOff>
          <xdr:row>32</xdr:row>
          <xdr:rowOff>85725</xdr:rowOff>
        </xdr:to>
        <xdr:sp macro="" textlink="">
          <xdr:nvSpPr>
            <xdr:cNvPr id="4099" name="Group Box 3" hidden="1">
              <a:extLst>
                <a:ext uri="{63B3BB69-23CF-44E3-9099-C40C66FF867C}">
                  <a14:compatExt spid="_x0000_s4099"/>
                </a:ext>
                <a:ext uri="{FF2B5EF4-FFF2-40B4-BE49-F238E27FC236}">
                  <a16:creationId xmlns:a16="http://schemas.microsoft.com/office/drawing/2014/main" id="{00000000-0008-0000-0100-00000C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a:t>
              </a:r>
            </a:p>
          </xdr:txBody>
        </xdr:sp>
        <xdr:clientData/>
      </xdr:twoCellAnchor>
    </mc:Choice>
    <mc:Fallback/>
  </mc:AlternateContent>
  <xdr:twoCellAnchor>
    <xdr:from>
      <xdr:col>39</xdr:col>
      <xdr:colOff>76200</xdr:colOff>
      <xdr:row>6</xdr:row>
      <xdr:rowOff>19050</xdr:rowOff>
    </xdr:from>
    <xdr:to>
      <xdr:col>56</xdr:col>
      <xdr:colOff>85726</xdr:colOff>
      <xdr:row>7</xdr:row>
      <xdr:rowOff>152399</xdr:rowOff>
    </xdr:to>
    <xdr:sp macro="" textlink="">
      <xdr:nvSpPr>
        <xdr:cNvPr id="3" name="テキスト ボックス 2"/>
        <xdr:cNvSpPr txBox="1"/>
      </xdr:nvSpPr>
      <xdr:spPr>
        <a:xfrm>
          <a:off x="6677025" y="1447800"/>
          <a:ext cx="2943226" cy="371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事業所ではなく「法人」で申請して下さい。</a:t>
          </a:r>
          <a:endParaRPr kumimoji="1" lang="en-US" altLang="ja-JP" sz="1100">
            <a:solidFill>
              <a:srgbClr val="FF0000"/>
            </a:solidFill>
          </a:endParaRPr>
        </a:p>
      </xdr:txBody>
    </xdr:sp>
    <xdr:clientData/>
  </xdr:twoCellAnchor>
  <xdr:twoCellAnchor>
    <xdr:from>
      <xdr:col>39</xdr:col>
      <xdr:colOff>51954</xdr:colOff>
      <xdr:row>2</xdr:row>
      <xdr:rowOff>216477</xdr:rowOff>
    </xdr:from>
    <xdr:to>
      <xdr:col>56</xdr:col>
      <xdr:colOff>33771</xdr:colOff>
      <xdr:row>4</xdr:row>
      <xdr:rowOff>103042</xdr:rowOff>
    </xdr:to>
    <xdr:sp macro="" textlink="">
      <xdr:nvSpPr>
        <xdr:cNvPr id="4" name="テキスト ボックス 3"/>
        <xdr:cNvSpPr txBox="1"/>
      </xdr:nvSpPr>
      <xdr:spPr>
        <a:xfrm>
          <a:off x="6710795" y="701386"/>
          <a:ext cx="2943226" cy="371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入力箇所は、青色着色セルです。</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312962</xdr:colOff>
      <xdr:row>1</xdr:row>
      <xdr:rowOff>204106</xdr:rowOff>
    </xdr:from>
    <xdr:to>
      <xdr:col>15</xdr:col>
      <xdr:colOff>653143</xdr:colOff>
      <xdr:row>13</xdr:row>
      <xdr:rowOff>142875</xdr:rowOff>
    </xdr:to>
    <xdr:sp macro="" textlink="">
      <xdr:nvSpPr>
        <xdr:cNvPr id="2" name="テキスト ボックス 1"/>
        <xdr:cNvSpPr txBox="1"/>
      </xdr:nvSpPr>
      <xdr:spPr>
        <a:xfrm>
          <a:off x="14752862" y="442231"/>
          <a:ext cx="3769181" cy="22438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a:t>
          </a:r>
          <a:r>
            <a:rPr kumimoji="1" lang="ja-JP" altLang="en-US" sz="1400">
              <a:solidFill>
                <a:srgbClr val="FF0000"/>
              </a:solidFill>
            </a:rPr>
            <a:t>本シートでは</a:t>
          </a:r>
          <a:endParaRPr kumimoji="1" lang="en-US" altLang="ja-JP" sz="1400">
            <a:solidFill>
              <a:srgbClr val="FF0000"/>
            </a:solidFill>
          </a:endParaRPr>
        </a:p>
        <a:p>
          <a:r>
            <a:rPr kumimoji="1" lang="ja-JP" altLang="en-US" sz="1400">
              <a:solidFill>
                <a:srgbClr val="FF0000"/>
              </a:solidFill>
            </a:rPr>
            <a:t>　別記第２号様式　と</a:t>
          </a:r>
          <a:endParaRPr kumimoji="1" lang="en-US" altLang="ja-JP" sz="1400">
            <a:solidFill>
              <a:srgbClr val="FF0000"/>
            </a:solidFill>
          </a:endParaRPr>
        </a:p>
        <a:p>
          <a:r>
            <a:rPr kumimoji="1" lang="ja-JP" altLang="en-US" sz="1400">
              <a:solidFill>
                <a:srgbClr val="FF0000"/>
              </a:solidFill>
            </a:rPr>
            <a:t>　別記第３号様式　を作成いただきます。</a:t>
          </a:r>
          <a:endParaRPr kumimoji="1" lang="en-US" altLang="ja-JP" sz="1400">
            <a:solidFill>
              <a:srgbClr val="FF0000"/>
            </a:solidFill>
          </a:endParaRPr>
        </a:p>
        <a:p>
          <a:endParaRPr kumimoji="1" lang="en-US" altLang="ja-JP" sz="1400">
            <a:solidFill>
              <a:srgbClr val="FF0000"/>
            </a:solidFill>
          </a:endParaRPr>
        </a:p>
        <a:p>
          <a:r>
            <a:rPr kumimoji="1" lang="en-US" altLang="ja-JP" sz="1600" b="1">
              <a:solidFill>
                <a:srgbClr val="FF0000"/>
              </a:solidFill>
            </a:rPr>
            <a:t>※</a:t>
          </a:r>
          <a:r>
            <a:rPr kumimoji="1" lang="ja-JP" altLang="en-US" sz="1600" b="1">
              <a:solidFill>
                <a:srgbClr val="FF0000"/>
              </a:solidFill>
            </a:rPr>
            <a:t>複数事業所・複数機器の申請が</a:t>
          </a:r>
          <a:endParaRPr kumimoji="1" lang="en-US" altLang="ja-JP" sz="1600" b="1">
            <a:solidFill>
              <a:srgbClr val="FF0000"/>
            </a:solidFill>
          </a:endParaRPr>
        </a:p>
        <a:p>
          <a:r>
            <a:rPr kumimoji="1" lang="ja-JP" altLang="en-US" sz="1600" b="1">
              <a:solidFill>
                <a:srgbClr val="FF0000"/>
              </a:solidFill>
            </a:rPr>
            <a:t>　ある場合は、</a:t>
          </a:r>
          <a:r>
            <a:rPr kumimoji="1" lang="en-US" altLang="ja-JP" sz="1600" b="1" baseline="0">
              <a:solidFill>
                <a:srgbClr val="FF0000"/>
              </a:solidFill>
            </a:rPr>
            <a:t> </a:t>
          </a:r>
          <a:r>
            <a:rPr kumimoji="1" lang="ja-JP" altLang="en-US" sz="1600" b="1" baseline="0">
              <a:solidFill>
                <a:srgbClr val="FF0000"/>
              </a:solidFill>
            </a:rPr>
            <a:t>本シートを複写し、</a:t>
          </a:r>
          <a:endParaRPr kumimoji="1" lang="en-US" altLang="ja-JP" sz="1600" b="1">
            <a:solidFill>
              <a:srgbClr val="FF0000"/>
            </a:solidFill>
          </a:endParaRPr>
        </a:p>
        <a:p>
          <a:r>
            <a:rPr kumimoji="1" lang="ja-JP" altLang="en-US" sz="1600" b="1">
              <a:solidFill>
                <a:srgbClr val="FF0000"/>
              </a:solidFill>
            </a:rPr>
            <a:t>　事業所ごとに作成して下さい。</a:t>
          </a:r>
          <a:endParaRPr kumimoji="1" lang="en-US" altLang="ja-JP" sz="16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17</xdr:row>
          <xdr:rowOff>0</xdr:rowOff>
        </xdr:from>
        <xdr:to>
          <xdr:col>4</xdr:col>
          <xdr:colOff>38100</xdr:colOff>
          <xdr:row>23</xdr:row>
          <xdr:rowOff>47625</xdr:rowOff>
        </xdr:to>
        <xdr:sp macro="" textlink="">
          <xdr:nvSpPr>
            <xdr:cNvPr id="6145" name="Group Box 1" hidden="1">
              <a:extLst>
                <a:ext uri="{63B3BB69-23CF-44E3-9099-C40C66FF867C}">
                  <a14:compatExt spid="_x0000_s6145"/>
                </a:ext>
                <a:ext uri="{FF2B5EF4-FFF2-40B4-BE49-F238E27FC236}">
                  <a16:creationId xmlns:a16="http://schemas.microsoft.com/office/drawing/2014/main" id="{00000000-0008-0000-0100-00000C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a:t>
              </a:r>
            </a:p>
          </xdr:txBody>
        </xdr:sp>
        <xdr:clientData/>
      </xdr:twoCellAnchor>
    </mc:Choice>
    <mc:Fallback/>
  </mc:AlternateContent>
  <xdr:twoCellAnchor>
    <xdr:from>
      <xdr:col>39</xdr:col>
      <xdr:colOff>169333</xdr:colOff>
      <xdr:row>0</xdr:row>
      <xdr:rowOff>148168</xdr:rowOff>
    </xdr:from>
    <xdr:to>
      <xdr:col>49</xdr:col>
      <xdr:colOff>105833</xdr:colOff>
      <xdr:row>6</xdr:row>
      <xdr:rowOff>21168</xdr:rowOff>
    </xdr:to>
    <xdr:sp macro="" textlink="">
      <xdr:nvSpPr>
        <xdr:cNvPr id="3" name="テキスト ボックス 2"/>
        <xdr:cNvSpPr txBox="1"/>
      </xdr:nvSpPr>
      <xdr:spPr>
        <a:xfrm>
          <a:off x="6770158" y="148168"/>
          <a:ext cx="1670050" cy="1301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rgbClr val="FF0000"/>
              </a:solidFill>
            </a:rPr>
            <a:t>※</a:t>
          </a:r>
          <a:r>
            <a:rPr kumimoji="1" lang="ja-JP" altLang="en-US" sz="1400" b="0">
              <a:solidFill>
                <a:srgbClr val="FF0000"/>
              </a:solidFill>
            </a:rPr>
            <a:t>見積書が、</a:t>
          </a:r>
          <a:endParaRPr kumimoji="1" lang="en-US" altLang="ja-JP" sz="1400" b="0">
            <a:solidFill>
              <a:srgbClr val="FF0000"/>
            </a:solidFill>
          </a:endParaRPr>
        </a:p>
        <a:p>
          <a:r>
            <a:rPr kumimoji="1" lang="ja-JP" altLang="en-US" sz="1400" b="0">
              <a:solidFill>
                <a:srgbClr val="FF0000"/>
              </a:solidFill>
            </a:rPr>
            <a:t>法人宛ではなく事業所宛ての場合、</a:t>
          </a:r>
          <a:endParaRPr kumimoji="1" lang="en-US" altLang="ja-JP" sz="1400" b="0">
            <a:solidFill>
              <a:srgbClr val="FF0000"/>
            </a:solidFill>
          </a:endParaRPr>
        </a:p>
        <a:p>
          <a:r>
            <a:rPr kumimoji="1" lang="ja-JP" altLang="en-US" sz="1400" b="0">
              <a:solidFill>
                <a:srgbClr val="FF0000"/>
              </a:solidFill>
            </a:rPr>
            <a:t>作成してください。</a:t>
          </a:r>
          <a:endParaRPr kumimoji="1" lang="en-US" altLang="ja-JP" sz="16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_&#65288;&#30003;&#35531;&#26360;&#39006;A&#65289;&#21029;&#35352;&#31532;1&#12289;3&#12289;4&#21495;&#27096;&#24335;&#12539;&#24441;&#21729;&#21517;&#31807;&#12539;&#21516;&#24847;&#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032;&#12375;&#12356;&#12501;&#12457;&#12523;&#12480;&#12540;/&#20132;&#20184;&#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始めにお読みください）作成方法"/>
      <sheetName val="１号_交付申請書"/>
      <sheetName val="3号_所要額調書、4号_収入予定額内訳書 "/>
      <sheetName val="役員名簿"/>
      <sheetName val="同意書"/>
      <sheetName val="誓約書（見積書等）"/>
      <sheetName val="end"/>
      <sheetName val="【編集不要！！】"/>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始めにお読みください）作成方法"/>
      <sheetName val="交付申請書"/>
      <sheetName val="R4申請一覧"/>
      <sheetName val="R4個票1"/>
      <sheetName val="R3申請一覧"/>
      <sheetName val="R3個票1"/>
      <sheetName val="役員名簿"/>
      <sheetName val="計算用"/>
    </sheetNames>
    <sheetDataSet>
      <sheetData sheetId="0" refreshError="1"/>
      <sheetData sheetId="1">
        <row r="23">
          <cell r="AN23">
            <v>2</v>
          </cell>
        </row>
      </sheetData>
      <sheetData sheetId="2" refreshError="1"/>
      <sheetData sheetId="3" refreshError="1"/>
      <sheetData sheetId="4" refreshError="1"/>
      <sheetData sheetId="5" refreshError="1"/>
      <sheetData sheetId="6" refreshError="1"/>
      <sheetData sheetId="7">
        <row r="2">
          <cell r="A2" t="str">
            <v>通所介護事業所（通常規模型）</v>
          </cell>
          <cell r="B2">
            <v>537</v>
          </cell>
          <cell r="C2">
            <v>537</v>
          </cell>
          <cell r="D2">
            <v>268</v>
          </cell>
          <cell r="E2" t="str">
            <v>/事業所</v>
          </cell>
        </row>
        <row r="3">
          <cell r="A3" t="str">
            <v>通所介護事業所（大規模型（Ⅰ））</v>
          </cell>
          <cell r="B3">
            <v>684</v>
          </cell>
          <cell r="C3">
            <v>684</v>
          </cell>
          <cell r="D3">
            <v>342</v>
          </cell>
          <cell r="E3" t="str">
            <v>/事業所</v>
          </cell>
        </row>
        <row r="4">
          <cell r="A4" t="str">
            <v>通所介護事業所（大規模型（Ⅱ））</v>
          </cell>
          <cell r="B4">
            <v>889</v>
          </cell>
          <cell r="C4">
            <v>889</v>
          </cell>
          <cell r="D4">
            <v>445</v>
          </cell>
          <cell r="E4" t="str">
            <v>/事業所</v>
          </cell>
        </row>
        <row r="5">
          <cell r="A5" t="str">
            <v>地域密着型通所介護事業所(療養通所介護事業所を含む)</v>
          </cell>
          <cell r="B5">
            <v>231</v>
          </cell>
          <cell r="C5">
            <v>231</v>
          </cell>
          <cell r="D5">
            <v>115</v>
          </cell>
          <cell r="E5" t="str">
            <v>/事業所</v>
          </cell>
        </row>
        <row r="6">
          <cell r="A6" t="str">
            <v>認知症対応型通所介護事業所</v>
          </cell>
          <cell r="B6">
            <v>226</v>
          </cell>
          <cell r="C6">
            <v>226</v>
          </cell>
          <cell r="D6">
            <v>113</v>
          </cell>
          <cell r="E6" t="str">
            <v>/事業所</v>
          </cell>
        </row>
        <row r="7">
          <cell r="A7" t="str">
            <v>通所リハビリテーション事業所（通常規模型）</v>
          </cell>
          <cell r="B7">
            <v>564</v>
          </cell>
          <cell r="C7">
            <v>564</v>
          </cell>
          <cell r="D7">
            <v>282</v>
          </cell>
          <cell r="E7" t="str">
            <v>/事業所</v>
          </cell>
        </row>
        <row r="8">
          <cell r="A8" t="str">
            <v>通所リハビリテーション事業所（大規模型（Ⅰ））</v>
          </cell>
          <cell r="B8">
            <v>710</v>
          </cell>
          <cell r="C8">
            <v>710</v>
          </cell>
          <cell r="D8">
            <v>355</v>
          </cell>
          <cell r="E8" t="str">
            <v>/事業所</v>
          </cell>
        </row>
        <row r="9">
          <cell r="A9" t="str">
            <v>通所リハビリテーション事業所（大規模型（Ⅱ））</v>
          </cell>
          <cell r="B9">
            <v>1133</v>
          </cell>
          <cell r="C9">
            <v>1133</v>
          </cell>
          <cell r="D9">
            <v>567</v>
          </cell>
          <cell r="E9" t="str">
            <v>/事業所</v>
          </cell>
        </row>
        <row r="10">
          <cell r="A10" t="str">
            <v>短期入所生活介護事業所</v>
          </cell>
          <cell r="B10">
            <v>27</v>
          </cell>
          <cell r="D10">
            <v>13</v>
          </cell>
          <cell r="E10" t="str">
            <v>/定員</v>
          </cell>
        </row>
        <row r="11">
          <cell r="A11" t="str">
            <v>短期入所療養介護事業所</v>
          </cell>
          <cell r="B11">
            <v>27</v>
          </cell>
          <cell r="D11">
            <v>13</v>
          </cell>
          <cell r="E11" t="str">
            <v>/定員</v>
          </cell>
        </row>
        <row r="12">
          <cell r="A12" t="str">
            <v>訪問介護事業所</v>
          </cell>
          <cell r="B12">
            <v>320</v>
          </cell>
          <cell r="D12">
            <v>160</v>
          </cell>
          <cell r="E12" t="str">
            <v>/事業所</v>
          </cell>
        </row>
        <row r="13">
          <cell r="A13" t="str">
            <v>訪問入浴介護事業所</v>
          </cell>
          <cell r="B13">
            <v>339</v>
          </cell>
          <cell r="D13">
            <v>169</v>
          </cell>
          <cell r="E13" t="str">
            <v>/事業所</v>
          </cell>
        </row>
        <row r="14">
          <cell r="A14" t="str">
            <v>訪問看護事業所</v>
          </cell>
          <cell r="B14">
            <v>311</v>
          </cell>
          <cell r="D14">
            <v>156</v>
          </cell>
          <cell r="E14" t="str">
            <v>/事業所</v>
          </cell>
        </row>
        <row r="15">
          <cell r="A15" t="str">
            <v>訪問リハビリテーション事業所</v>
          </cell>
          <cell r="B15">
            <v>137</v>
          </cell>
          <cell r="D15">
            <v>68</v>
          </cell>
          <cell r="E15" t="str">
            <v>/事業所</v>
          </cell>
        </row>
        <row r="16">
          <cell r="A16" t="str">
            <v>定期巡回・随時対応型訪問介護看護事業所</v>
          </cell>
          <cell r="B16">
            <v>508</v>
          </cell>
          <cell r="D16">
            <v>254</v>
          </cell>
          <cell r="E16" t="str">
            <v>/事業所</v>
          </cell>
        </row>
        <row r="17">
          <cell r="A17" t="str">
            <v>夜間対応型訪問介護事業所</v>
          </cell>
          <cell r="B17">
            <v>204</v>
          </cell>
          <cell r="D17">
            <v>102</v>
          </cell>
          <cell r="E17" t="str">
            <v>/事業所</v>
          </cell>
        </row>
        <row r="18">
          <cell r="A18" t="str">
            <v>居宅介護支援事業所</v>
          </cell>
          <cell r="B18">
            <v>148</v>
          </cell>
          <cell r="D18">
            <v>74</v>
          </cell>
          <cell r="E18" t="str">
            <v>/事業所</v>
          </cell>
        </row>
        <row r="19">
          <cell r="A19" t="str">
            <v>福祉用具貸与事業所</v>
          </cell>
          <cell r="D19">
            <v>282</v>
          </cell>
          <cell r="E19" t="str">
            <v>/事業所</v>
          </cell>
        </row>
        <row r="20">
          <cell r="A20" t="str">
            <v>居宅療養管理指導事業所</v>
          </cell>
          <cell r="B20">
            <v>33</v>
          </cell>
          <cell r="D20">
            <v>16</v>
          </cell>
          <cell r="E20" t="str">
            <v>/事業所</v>
          </cell>
        </row>
        <row r="21">
          <cell r="A21" t="str">
            <v>小規模多機能型居宅介護事業所</v>
          </cell>
          <cell r="B21">
            <v>475</v>
          </cell>
          <cell r="D21">
            <v>237</v>
          </cell>
          <cell r="E21" t="str">
            <v>/事業所</v>
          </cell>
        </row>
        <row r="22">
          <cell r="A22" t="str">
            <v>看護小規模多機能型居宅介護事業所</v>
          </cell>
          <cell r="B22">
            <v>638</v>
          </cell>
          <cell r="D22">
            <v>319</v>
          </cell>
          <cell r="E22" t="str">
            <v>/事業所</v>
          </cell>
        </row>
        <row r="23">
          <cell r="A23" t="str">
            <v>介護老人福祉施設</v>
          </cell>
          <cell r="B23">
            <v>38</v>
          </cell>
          <cell r="D23">
            <v>19</v>
          </cell>
          <cell r="E23" t="str">
            <v>/定員</v>
          </cell>
        </row>
        <row r="24">
          <cell r="A24" t="str">
            <v>地域密着型介護老人福祉施設</v>
          </cell>
          <cell r="B24">
            <v>40</v>
          </cell>
          <cell r="D24">
            <v>20</v>
          </cell>
          <cell r="E24" t="str">
            <v>/定員</v>
          </cell>
        </row>
        <row r="25">
          <cell r="A25" t="str">
            <v>介護老人保健施設</v>
          </cell>
          <cell r="B25">
            <v>38</v>
          </cell>
          <cell r="D25">
            <v>19</v>
          </cell>
          <cell r="E25" t="str">
            <v>/定員</v>
          </cell>
        </row>
        <row r="26">
          <cell r="A26" t="str">
            <v>介護医療院</v>
          </cell>
          <cell r="B26">
            <v>48</v>
          </cell>
          <cell r="D26">
            <v>24</v>
          </cell>
          <cell r="E26" t="str">
            <v>/定員</v>
          </cell>
        </row>
        <row r="27">
          <cell r="A27" t="str">
            <v>介護療養型医療施設</v>
          </cell>
          <cell r="B27">
            <v>43</v>
          </cell>
          <cell r="D27">
            <v>21</v>
          </cell>
          <cell r="E27" t="str">
            <v>/定員</v>
          </cell>
        </row>
        <row r="28">
          <cell r="A28" t="str">
            <v>認知症対応型共同生活介護事業所</v>
          </cell>
          <cell r="B28">
            <v>36</v>
          </cell>
          <cell r="D28">
            <v>18</v>
          </cell>
          <cell r="E28" t="str">
            <v>/定員</v>
          </cell>
        </row>
        <row r="29">
          <cell r="A29" t="str">
            <v>養護老人ホーム（定員30人以上）</v>
          </cell>
          <cell r="B29">
            <v>37</v>
          </cell>
          <cell r="D29">
            <v>19</v>
          </cell>
          <cell r="E29" t="str">
            <v>/定員</v>
          </cell>
        </row>
        <row r="30">
          <cell r="A30" t="str">
            <v>養護老人ホーム（定員29人以下）</v>
          </cell>
          <cell r="B30">
            <v>35</v>
          </cell>
          <cell r="D30">
            <v>18</v>
          </cell>
          <cell r="E30" t="str">
            <v>/定員</v>
          </cell>
        </row>
        <row r="31">
          <cell r="A31" t="str">
            <v>軽費老人ホーム（定員30人以上）</v>
          </cell>
          <cell r="B31">
            <v>37</v>
          </cell>
          <cell r="D31">
            <v>19</v>
          </cell>
          <cell r="E31" t="str">
            <v>/定員</v>
          </cell>
        </row>
        <row r="32">
          <cell r="A32" t="str">
            <v>軽費老人ホーム（定員29人以下）</v>
          </cell>
          <cell r="B32">
            <v>35</v>
          </cell>
          <cell r="D32">
            <v>18</v>
          </cell>
          <cell r="E32" t="str">
            <v>/定員</v>
          </cell>
        </row>
        <row r="33">
          <cell r="A33" t="str">
            <v>有料老人ホーム（定員30人以上）</v>
          </cell>
          <cell r="B33">
            <v>37</v>
          </cell>
          <cell r="D33">
            <v>19</v>
          </cell>
          <cell r="E33" t="str">
            <v>/定員</v>
          </cell>
        </row>
        <row r="34">
          <cell r="A34" t="str">
            <v>有料老人ホーム（定員29人以下）</v>
          </cell>
          <cell r="B34">
            <v>35</v>
          </cell>
          <cell r="D34">
            <v>18</v>
          </cell>
          <cell r="E34" t="str">
            <v>/定員</v>
          </cell>
        </row>
        <row r="35">
          <cell r="A35" t="str">
            <v>サービス付き高齢者向け住宅（定員30人以上）</v>
          </cell>
          <cell r="B35">
            <v>37</v>
          </cell>
          <cell r="D35">
            <v>19</v>
          </cell>
          <cell r="E35" t="str">
            <v>/定員</v>
          </cell>
        </row>
        <row r="36">
          <cell r="A36" t="str">
            <v>サービス付き高齢者向け住宅（定員29人以下）</v>
          </cell>
          <cell r="B36">
            <v>35</v>
          </cell>
          <cell r="D36">
            <v>18</v>
          </cell>
          <cell r="E36" t="str">
            <v>/定員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D10" workbookViewId="0">
      <selection activeCell="J28" sqref="J28"/>
    </sheetView>
  </sheetViews>
  <sheetFormatPr defaultRowHeight="18.75"/>
  <sheetData/>
  <phoneticPr fontId="8"/>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40"/>
  <sheetViews>
    <sheetView showZeros="0" view="pageBreakPreview" zoomScale="110" zoomScaleNormal="115" zoomScaleSheetLayoutView="110" workbookViewId="0">
      <selection activeCell="X9" sqref="X9:AK9"/>
    </sheetView>
  </sheetViews>
  <sheetFormatPr defaultColWidth="2.25" defaultRowHeight="12"/>
  <cols>
    <col min="1" max="1" width="2.625" style="2" customWidth="1"/>
    <col min="2" max="2" width="2.5" style="2" bestFit="1" customWidth="1"/>
    <col min="3" max="3" width="2.25" style="2"/>
    <col min="4" max="4" width="2.5" style="2" bestFit="1" customWidth="1"/>
    <col min="5" max="16" width="2.25" style="2"/>
    <col min="17" max="17" width="2.5" style="2" customWidth="1"/>
    <col min="18" max="38" width="2.25" style="2"/>
    <col min="39" max="39" width="2.25" style="2" hidden="1" customWidth="1"/>
    <col min="40" max="40" width="2.5" style="2" bestFit="1" customWidth="1"/>
    <col min="41" max="74" width="2.25" style="2"/>
    <col min="75" max="75" width="3.5" style="2" customWidth="1"/>
    <col min="76" max="16384" width="2.25" style="2"/>
  </cols>
  <sheetData>
    <row r="1" spans="1:42" ht="18.95" customHeight="1">
      <c r="A1" s="1" t="s">
        <v>82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42" ht="18.95" customHeight="1">
      <c r="A2" s="3" t="s">
        <v>155</v>
      </c>
      <c r="B2" s="4"/>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42" ht="18.95" customHeight="1">
      <c r="A3" s="3"/>
      <c r="B3" s="4"/>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42" ht="18.95" customHeight="1">
      <c r="A4" s="5"/>
      <c r="B4" s="5"/>
      <c r="C4" s="43"/>
      <c r="D4" s="43"/>
      <c r="E4" s="5"/>
      <c r="F4" s="5"/>
      <c r="G4" s="5"/>
      <c r="H4" s="5"/>
      <c r="I4" s="5"/>
      <c r="J4" s="5"/>
      <c r="K4" s="5"/>
      <c r="L4" s="5"/>
      <c r="M4" s="5"/>
      <c r="N4" s="5"/>
      <c r="O4" s="5"/>
      <c r="P4" s="5"/>
      <c r="Q4" s="5"/>
      <c r="R4" s="5"/>
      <c r="S4" s="5"/>
      <c r="T4" s="5"/>
      <c r="U4" s="5"/>
      <c r="V4" s="5"/>
      <c r="W4" s="5"/>
      <c r="X4" s="5"/>
      <c r="Y4" s="5"/>
      <c r="Z4" s="5"/>
      <c r="AA4" s="127" t="s">
        <v>39</v>
      </c>
      <c r="AB4" s="128"/>
      <c r="AC4" s="128"/>
      <c r="AD4" s="128"/>
      <c r="AE4" s="128"/>
      <c r="AF4" s="128"/>
      <c r="AG4" s="128"/>
      <c r="AH4" s="128"/>
      <c r="AI4" s="128"/>
      <c r="AJ4" s="128"/>
      <c r="AK4" s="128"/>
      <c r="AL4" s="18"/>
    </row>
    <row r="5" spans="1:42" ht="18.95" customHeight="1">
      <c r="A5" s="5"/>
      <c r="B5" s="5"/>
      <c r="C5" s="43"/>
      <c r="D5" s="43"/>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42" ht="18.95" customHeight="1">
      <c r="A6" s="5"/>
      <c r="B6" s="5"/>
      <c r="C6" s="5"/>
      <c r="D6" s="5"/>
      <c r="E6" s="5"/>
      <c r="F6" s="5"/>
      <c r="G6" s="6" t="s">
        <v>29</v>
      </c>
      <c r="H6" s="5" t="s">
        <v>30</v>
      </c>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42" ht="18.95" customHeight="1">
      <c r="A7" s="6"/>
      <c r="B7" s="6"/>
      <c r="C7" s="6"/>
      <c r="D7" s="6"/>
      <c r="E7" s="6"/>
      <c r="F7" s="6"/>
      <c r="G7" s="6"/>
      <c r="H7" s="5"/>
      <c r="I7" s="5"/>
      <c r="J7" s="5"/>
      <c r="K7" s="5"/>
      <c r="L7" s="5"/>
      <c r="M7" s="5"/>
      <c r="N7" s="5"/>
      <c r="O7" s="5"/>
      <c r="P7" s="5"/>
      <c r="Q7" s="5"/>
      <c r="R7" s="112" t="s">
        <v>36</v>
      </c>
      <c r="S7" s="112"/>
      <c r="T7" s="112"/>
      <c r="U7" s="112"/>
      <c r="V7" s="112"/>
      <c r="W7" s="112"/>
      <c r="X7" s="19" t="s">
        <v>38</v>
      </c>
      <c r="Y7" s="126"/>
      <c r="Z7" s="126"/>
      <c r="AA7" s="126"/>
      <c r="AB7" s="126"/>
      <c r="AC7" s="126"/>
      <c r="AD7" s="126"/>
      <c r="AE7" s="126"/>
      <c r="AF7" s="126"/>
      <c r="AG7" s="126"/>
      <c r="AH7" s="126"/>
      <c r="AI7" s="126"/>
      <c r="AJ7" s="126"/>
      <c r="AK7" s="126"/>
      <c r="AL7" s="5"/>
      <c r="AO7" s="7"/>
      <c r="AP7" s="7"/>
    </row>
    <row r="8" spans="1:42" ht="18.95" customHeight="1">
      <c r="A8" s="6"/>
      <c r="B8" s="6"/>
      <c r="C8" s="6"/>
      <c r="D8" s="6"/>
      <c r="E8" s="6"/>
      <c r="F8" s="6"/>
      <c r="G8" s="6"/>
      <c r="H8" s="5"/>
      <c r="I8" s="5"/>
      <c r="J8" s="5"/>
      <c r="K8" s="5"/>
      <c r="L8" s="5"/>
      <c r="M8" s="5"/>
      <c r="N8" s="5"/>
      <c r="O8" s="5"/>
      <c r="P8" s="5"/>
      <c r="Q8" s="5"/>
      <c r="R8" s="41"/>
      <c r="S8" s="41"/>
      <c r="T8" s="41"/>
      <c r="U8" s="41"/>
      <c r="V8" s="41"/>
      <c r="W8" s="41"/>
      <c r="X8" s="126"/>
      <c r="Y8" s="126"/>
      <c r="Z8" s="126"/>
      <c r="AA8" s="126"/>
      <c r="AB8" s="126"/>
      <c r="AC8" s="126"/>
      <c r="AD8" s="126"/>
      <c r="AE8" s="126"/>
      <c r="AF8" s="126"/>
      <c r="AG8" s="126"/>
      <c r="AH8" s="126"/>
      <c r="AI8" s="126"/>
      <c r="AJ8" s="126"/>
      <c r="AK8" s="126"/>
      <c r="AL8" s="5"/>
      <c r="AO8" s="7"/>
      <c r="AP8" s="7"/>
    </row>
    <row r="9" spans="1:42" ht="18.95" customHeight="1">
      <c r="A9" s="6"/>
      <c r="B9" s="6"/>
      <c r="C9" s="6"/>
      <c r="D9" s="6"/>
      <c r="E9" s="6"/>
      <c r="F9" s="6"/>
      <c r="G9" s="6"/>
      <c r="H9" s="5"/>
      <c r="I9" s="5"/>
      <c r="J9" s="5"/>
      <c r="K9" s="5"/>
      <c r="L9" s="5"/>
      <c r="M9" s="5"/>
      <c r="N9" s="5"/>
      <c r="O9" s="5"/>
      <c r="P9" s="5"/>
      <c r="Q9" s="5"/>
      <c r="R9" s="119" t="s">
        <v>37</v>
      </c>
      <c r="S9" s="119"/>
      <c r="T9" s="119"/>
      <c r="U9" s="119"/>
      <c r="V9" s="119"/>
      <c r="W9" s="119"/>
      <c r="X9" s="122"/>
      <c r="Y9" s="122"/>
      <c r="Z9" s="122"/>
      <c r="AA9" s="122"/>
      <c r="AB9" s="122"/>
      <c r="AC9" s="122"/>
      <c r="AD9" s="122"/>
      <c r="AE9" s="122"/>
      <c r="AF9" s="122"/>
      <c r="AG9" s="122"/>
      <c r="AH9" s="122"/>
      <c r="AI9" s="122"/>
      <c r="AJ9" s="122"/>
      <c r="AK9" s="122"/>
      <c r="AL9" s="5"/>
    </row>
    <row r="10" spans="1:42" ht="18.95" customHeight="1">
      <c r="A10" s="6"/>
      <c r="B10" s="6"/>
      <c r="C10" s="6"/>
      <c r="D10" s="6"/>
      <c r="E10" s="6"/>
      <c r="F10" s="6"/>
      <c r="G10" s="6"/>
      <c r="H10" s="5"/>
      <c r="I10" s="5"/>
      <c r="J10" s="5"/>
      <c r="K10" s="5"/>
      <c r="L10" s="5"/>
      <c r="M10" s="5"/>
      <c r="N10" s="5"/>
      <c r="O10" s="5"/>
      <c r="P10" s="5"/>
      <c r="Q10" s="5"/>
      <c r="R10" s="119" t="s">
        <v>40</v>
      </c>
      <c r="S10" s="119"/>
      <c r="T10" s="119"/>
      <c r="U10" s="119"/>
      <c r="V10" s="119"/>
      <c r="W10" s="119"/>
      <c r="X10" s="122"/>
      <c r="Y10" s="122"/>
      <c r="Z10" s="122"/>
      <c r="AA10" s="122"/>
      <c r="AB10" s="122"/>
      <c r="AC10" s="122"/>
      <c r="AD10" s="122"/>
      <c r="AE10" s="122"/>
      <c r="AF10" s="122"/>
      <c r="AG10" s="122"/>
      <c r="AH10" s="122"/>
      <c r="AI10" s="122"/>
      <c r="AJ10" s="122"/>
      <c r="AK10" s="122"/>
      <c r="AL10" s="5"/>
    </row>
    <row r="11" spans="1:42" ht="18.95" customHeight="1">
      <c r="A11" s="6"/>
      <c r="B11" s="6"/>
      <c r="C11" s="6"/>
      <c r="D11" s="6"/>
      <c r="E11" s="6"/>
      <c r="F11" s="6"/>
      <c r="G11" s="6"/>
      <c r="H11" s="5"/>
      <c r="I11" s="5"/>
      <c r="J11" s="5"/>
      <c r="K11" s="5"/>
      <c r="L11" s="5"/>
      <c r="M11" s="5"/>
      <c r="N11" s="5"/>
      <c r="O11" s="5"/>
      <c r="P11" s="5"/>
      <c r="Q11" s="5"/>
      <c r="R11" s="5"/>
      <c r="S11" s="8"/>
      <c r="U11" s="5"/>
      <c r="V11" s="5"/>
      <c r="W11" s="5"/>
      <c r="X11" s="5"/>
      <c r="Y11" s="5"/>
      <c r="Z11" s="5"/>
      <c r="AA11" s="5"/>
      <c r="AB11" s="5"/>
      <c r="AC11" s="5"/>
      <c r="AD11" s="5"/>
      <c r="AE11" s="5"/>
      <c r="AF11" s="5"/>
      <c r="AG11" s="5"/>
      <c r="AH11" s="5"/>
      <c r="AI11" s="5"/>
      <c r="AJ11" s="5"/>
      <c r="AK11" s="5"/>
      <c r="AL11" s="5"/>
    </row>
    <row r="12" spans="1:42" ht="18.95" customHeight="1">
      <c r="A12" s="6"/>
      <c r="B12" s="123" t="s">
        <v>62</v>
      </c>
      <c r="C12" s="123"/>
      <c r="D12" s="123"/>
      <c r="E12" s="123"/>
      <c r="F12" s="123"/>
      <c r="G12" s="123"/>
      <c r="H12" s="123"/>
      <c r="I12" s="123"/>
      <c r="J12" s="123"/>
      <c r="K12" s="123"/>
      <c r="L12" s="123"/>
      <c r="M12" s="123"/>
      <c r="N12" s="123"/>
      <c r="O12" s="123"/>
      <c r="P12" s="123"/>
      <c r="Q12" s="123"/>
      <c r="R12" s="123"/>
      <c r="S12" s="15" t="s">
        <v>156</v>
      </c>
      <c r="T12" s="15"/>
      <c r="U12" s="15"/>
      <c r="V12" s="15"/>
      <c r="W12" s="15"/>
      <c r="X12" s="15"/>
      <c r="Y12" s="15"/>
      <c r="Z12" s="15"/>
      <c r="AA12" s="15"/>
      <c r="AB12" s="15"/>
      <c r="AC12" s="15"/>
      <c r="AD12" s="15"/>
      <c r="AE12" s="15"/>
      <c r="AF12" s="15"/>
      <c r="AG12" s="15"/>
      <c r="AH12" s="15"/>
      <c r="AI12" s="15"/>
      <c r="AJ12" s="15"/>
      <c r="AK12" s="15"/>
      <c r="AL12" s="5"/>
    </row>
    <row r="13" spans="1:42" s="10" customFormat="1" ht="71.25" customHeight="1">
      <c r="A13" s="9"/>
      <c r="B13" s="111" t="s">
        <v>157</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9"/>
    </row>
    <row r="14" spans="1:42" ht="18.95" customHeight="1">
      <c r="A14" s="124" t="s">
        <v>63</v>
      </c>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5"/>
    </row>
    <row r="15" spans="1:42" ht="18.95" customHeight="1">
      <c r="B15" s="112" t="s">
        <v>66</v>
      </c>
      <c r="C15" s="112"/>
      <c r="D15" s="112"/>
      <c r="E15" s="112"/>
      <c r="F15" s="112"/>
      <c r="G15" s="112"/>
      <c r="H15" s="112"/>
      <c r="I15" s="112"/>
      <c r="J15" s="112"/>
      <c r="K15" s="112"/>
      <c r="L15" s="112"/>
      <c r="M15" s="112"/>
      <c r="N15" s="112"/>
      <c r="O15" s="112"/>
      <c r="P15" s="112"/>
      <c r="Q15" s="112"/>
      <c r="R15" s="20"/>
      <c r="S15" s="20"/>
      <c r="T15" s="20"/>
      <c r="U15" s="5"/>
      <c r="V15" s="5"/>
      <c r="W15" s="5"/>
      <c r="X15" s="20"/>
      <c r="Y15" s="5"/>
      <c r="Z15" s="1"/>
      <c r="AA15" s="5"/>
      <c r="AB15" s="5"/>
      <c r="AC15" s="5"/>
      <c r="AD15" s="5"/>
      <c r="AE15" s="5"/>
      <c r="AF15" s="5"/>
      <c r="AG15" s="5"/>
      <c r="AH15" s="5"/>
      <c r="AI15" s="5"/>
      <c r="AJ15" s="5"/>
      <c r="AK15" s="5"/>
      <c r="AL15" s="5"/>
      <c r="AM15" s="11"/>
    </row>
    <row r="16" spans="1:42" ht="18.95" customHeight="1">
      <c r="A16" s="5"/>
      <c r="B16" s="5"/>
      <c r="C16" s="115" t="s">
        <v>67</v>
      </c>
      <c r="D16" s="115"/>
      <c r="E16" s="115"/>
      <c r="F16" s="115"/>
      <c r="G16" s="115"/>
      <c r="H16" s="115"/>
      <c r="I16" s="115"/>
      <c r="J16" s="115"/>
      <c r="K16" s="115"/>
      <c r="L16" s="115"/>
      <c r="M16" s="116" t="s">
        <v>70</v>
      </c>
      <c r="N16" s="116"/>
      <c r="O16" s="117"/>
      <c r="P16" s="117"/>
      <c r="Q16" s="117"/>
      <c r="R16" s="117"/>
      <c r="S16" s="117"/>
      <c r="T16" s="117"/>
      <c r="U16" s="117"/>
      <c r="V16" s="117"/>
      <c r="W16" s="17" t="s">
        <v>71</v>
      </c>
      <c r="X16" s="21"/>
      <c r="Y16" s="21"/>
      <c r="Z16" s="21"/>
      <c r="AA16" s="21"/>
      <c r="AB16" s="21"/>
      <c r="AC16" s="21"/>
      <c r="AD16" s="21"/>
      <c r="AE16" s="21"/>
      <c r="AF16" s="21"/>
      <c r="AG16" s="21"/>
      <c r="AH16" s="21"/>
      <c r="AI16" s="21"/>
      <c r="AJ16" s="21"/>
      <c r="AK16" s="21"/>
      <c r="AL16" s="5"/>
      <c r="AM16" s="11"/>
    </row>
    <row r="17" spans="1:45" ht="18.95" customHeight="1">
      <c r="A17" s="5"/>
      <c r="B17" s="5"/>
      <c r="C17" s="115" t="s">
        <v>68</v>
      </c>
      <c r="D17" s="115"/>
      <c r="E17" s="115"/>
      <c r="F17" s="115"/>
      <c r="G17" s="115"/>
      <c r="H17" s="115"/>
      <c r="I17" s="115"/>
      <c r="J17" s="115"/>
      <c r="K17" s="115"/>
      <c r="L17" s="115"/>
      <c r="M17" s="116" t="s">
        <v>70</v>
      </c>
      <c r="N17" s="116"/>
      <c r="O17" s="117"/>
      <c r="P17" s="117"/>
      <c r="Q17" s="117"/>
      <c r="R17" s="117"/>
      <c r="S17" s="117"/>
      <c r="T17" s="117"/>
      <c r="U17" s="117"/>
      <c r="V17" s="117"/>
      <c r="W17" s="17" t="s">
        <v>71</v>
      </c>
      <c r="X17" s="21"/>
      <c r="Y17" s="21"/>
      <c r="Z17" s="21"/>
      <c r="AA17" s="21"/>
      <c r="AB17" s="21"/>
      <c r="AC17" s="21"/>
      <c r="AD17" s="21"/>
      <c r="AE17" s="21"/>
      <c r="AF17" s="21"/>
      <c r="AG17" s="21"/>
      <c r="AH17" s="21"/>
      <c r="AI17" s="21"/>
      <c r="AJ17" s="21"/>
      <c r="AK17" s="21"/>
      <c r="AL17" s="5"/>
      <c r="AM17" s="11"/>
      <c r="AP17" s="7"/>
    </row>
    <row r="18" spans="1:45" ht="18.95" customHeight="1">
      <c r="A18" s="5"/>
      <c r="B18" s="5"/>
      <c r="C18" s="115" t="s">
        <v>69</v>
      </c>
      <c r="D18" s="115"/>
      <c r="E18" s="115"/>
      <c r="F18" s="115"/>
      <c r="G18" s="115"/>
      <c r="H18" s="115"/>
      <c r="I18" s="115"/>
      <c r="J18" s="115"/>
      <c r="K18" s="115"/>
      <c r="L18" s="115"/>
      <c r="M18" s="116" t="s">
        <v>70</v>
      </c>
      <c r="N18" s="116"/>
      <c r="O18" s="118">
        <f>SUM(start:end!J61)</f>
        <v>0</v>
      </c>
      <c r="P18" s="118"/>
      <c r="Q18" s="118"/>
      <c r="R18" s="118"/>
      <c r="S18" s="118"/>
      <c r="T18" s="118"/>
      <c r="U18" s="118"/>
      <c r="V18" s="118"/>
      <c r="W18" s="17" t="s">
        <v>71</v>
      </c>
      <c r="X18" s="21"/>
      <c r="Y18" s="21"/>
      <c r="Z18" s="21"/>
      <c r="AA18" s="21"/>
      <c r="AB18" s="21"/>
      <c r="AC18" s="21"/>
      <c r="AD18" s="21"/>
      <c r="AE18" s="21"/>
      <c r="AF18" s="21"/>
      <c r="AG18" s="21"/>
      <c r="AH18" s="21"/>
      <c r="AI18" s="21"/>
      <c r="AJ18" s="21"/>
      <c r="AK18" s="21"/>
      <c r="AL18" s="5"/>
      <c r="AM18" s="11"/>
      <c r="AP18" s="7"/>
    </row>
    <row r="19" spans="1:45" ht="18.95" customHeight="1">
      <c r="A19" s="5"/>
      <c r="B19" s="5"/>
      <c r="C19" s="120"/>
      <c r="D19" s="120"/>
      <c r="E19" s="120"/>
      <c r="F19" s="120"/>
      <c r="G19" s="120"/>
      <c r="H19" s="120"/>
      <c r="I19" s="5"/>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5"/>
      <c r="AM19" s="11"/>
    </row>
    <row r="20" spans="1:45" ht="18.95" customHeight="1">
      <c r="A20" s="5"/>
      <c r="B20" s="112" t="s">
        <v>72</v>
      </c>
      <c r="C20" s="112"/>
      <c r="D20" s="112"/>
      <c r="E20" s="112"/>
      <c r="F20" s="112"/>
      <c r="G20" s="112"/>
      <c r="H20" s="112"/>
      <c r="I20" s="112"/>
      <c r="J20" s="112"/>
      <c r="K20" s="112"/>
      <c r="L20" s="112"/>
      <c r="M20" s="112"/>
      <c r="N20" s="112"/>
      <c r="O20" s="112"/>
      <c r="P20" s="1"/>
      <c r="Q20" s="1"/>
      <c r="R20" s="1"/>
      <c r="S20" s="1"/>
      <c r="T20" s="1"/>
      <c r="U20" s="1"/>
      <c r="V20" s="1"/>
      <c r="W20" s="5"/>
      <c r="X20" s="5"/>
      <c r="Y20" s="5"/>
      <c r="Z20" s="5"/>
      <c r="AA20" s="5"/>
      <c r="AB20" s="5"/>
      <c r="AC20" s="5"/>
      <c r="AD20" s="5"/>
      <c r="AE20" s="5"/>
      <c r="AF20" s="5"/>
      <c r="AG20" s="5"/>
      <c r="AH20" s="5"/>
      <c r="AI20" s="5"/>
      <c r="AJ20" s="5"/>
      <c r="AK20" s="5"/>
      <c r="AL20" s="5"/>
      <c r="AM20" s="11"/>
    </row>
    <row r="21" spans="1:45" ht="18.95" customHeight="1">
      <c r="A21" s="5"/>
      <c r="B21" s="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5"/>
      <c r="AM21" s="11"/>
    </row>
    <row r="22" spans="1:45" ht="18.95" customHeight="1">
      <c r="A22" s="5"/>
      <c r="B22" s="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5"/>
      <c r="AM22" s="11"/>
      <c r="AP22" s="7"/>
    </row>
    <row r="23" spans="1:45" ht="18.95" customHeight="1">
      <c r="A23" s="12"/>
      <c r="B23" s="12"/>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
      <c r="AM23" s="13"/>
    </row>
    <row r="24" spans="1:45" s="1" customFormat="1" ht="18.95" customHeight="1">
      <c r="A24" s="12"/>
      <c r="B24" s="1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12"/>
      <c r="AM24" s="12"/>
    </row>
    <row r="25" spans="1:45" ht="18.95" customHeight="1">
      <c r="A25" s="5"/>
      <c r="B25" s="112" t="s">
        <v>64</v>
      </c>
      <c r="C25" s="112"/>
      <c r="D25" s="112"/>
      <c r="E25" s="112"/>
      <c r="F25" s="112"/>
      <c r="G25" s="112"/>
      <c r="H25" s="112"/>
      <c r="I25" s="112"/>
      <c r="J25" s="112"/>
      <c r="K25" s="112"/>
      <c r="L25" s="11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row>
    <row r="26" spans="1:45" ht="18.95" customHeight="1">
      <c r="A26" s="5"/>
      <c r="B26" s="16"/>
      <c r="C26" s="113" t="s">
        <v>158</v>
      </c>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5"/>
    </row>
    <row r="27" spans="1:45" ht="18.95" customHeight="1">
      <c r="A27" s="5"/>
      <c r="B27" s="17"/>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5"/>
      <c r="AM27" s="14">
        <v>1</v>
      </c>
    </row>
    <row r="28" spans="1:45" ht="15.95" customHeight="1">
      <c r="A28" s="5"/>
      <c r="B28" s="17"/>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5"/>
    </row>
    <row r="29" spans="1:45" ht="15.95" customHeight="1">
      <c r="A29" s="5"/>
      <c r="B29" s="17"/>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5"/>
    </row>
    <row r="30" spans="1:45" ht="15.95" customHeight="1">
      <c r="A30" s="5"/>
      <c r="B30" s="17"/>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5"/>
    </row>
    <row r="31" spans="1:45" ht="15.95" customHeight="1">
      <c r="A31" s="5"/>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5"/>
    </row>
    <row r="32" spans="1:45" ht="15.95" customHeight="1">
      <c r="A32" s="5"/>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5"/>
    </row>
    <row r="33" spans="1:38" ht="15.95" customHeight="1">
      <c r="A33" s="5"/>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5"/>
    </row>
    <row r="34" spans="1:38" ht="15.95" customHeight="1">
      <c r="A34" s="5"/>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5"/>
    </row>
    <row r="35" spans="1:38" ht="18.95" customHeight="1">
      <c r="A35" s="1"/>
      <c r="B35" s="1"/>
      <c r="C35" s="1"/>
      <c r="D35" s="1"/>
      <c r="E35" s="1"/>
      <c r="F35" s="1"/>
      <c r="G35" s="1"/>
      <c r="H35" s="1"/>
      <c r="I35" s="1"/>
      <c r="J35" s="1"/>
      <c r="K35" s="1"/>
      <c r="L35" s="1"/>
      <c r="M35" s="1"/>
      <c r="N35" s="1"/>
      <c r="O35" s="1"/>
      <c r="P35" s="1"/>
      <c r="Q35" s="1" t="s">
        <v>31</v>
      </c>
      <c r="R35" s="1"/>
      <c r="S35" s="1"/>
      <c r="T35" s="1"/>
      <c r="U35" s="1"/>
      <c r="V35" s="1"/>
      <c r="W35" s="1"/>
      <c r="X35" s="1"/>
      <c r="Y35" s="1"/>
      <c r="Z35" s="1"/>
      <c r="AA35" s="1"/>
      <c r="AB35" s="1"/>
      <c r="AC35" s="1"/>
      <c r="AD35" s="1"/>
      <c r="AE35" s="1"/>
      <c r="AF35" s="1"/>
      <c r="AG35" s="1"/>
      <c r="AH35" s="1"/>
      <c r="AI35" s="1"/>
      <c r="AJ35" s="1"/>
      <c r="AK35" s="1"/>
      <c r="AL35" s="1"/>
    </row>
    <row r="36" spans="1:38" ht="18.95" customHeight="1">
      <c r="A36" s="1"/>
      <c r="B36" s="1"/>
      <c r="C36" s="1"/>
      <c r="D36" s="1"/>
      <c r="E36" s="1"/>
      <c r="F36" s="1"/>
      <c r="G36" s="1"/>
      <c r="H36" s="1"/>
      <c r="I36" s="1"/>
      <c r="J36" s="1"/>
      <c r="K36" s="1"/>
      <c r="L36" s="1"/>
      <c r="M36" s="1"/>
      <c r="N36" s="1"/>
      <c r="O36" s="1"/>
      <c r="P36" s="1"/>
      <c r="Q36" s="22" t="s">
        <v>32</v>
      </c>
      <c r="R36" s="23"/>
      <c r="S36" s="23"/>
      <c r="T36" s="23"/>
      <c r="U36" s="23"/>
      <c r="V36" s="23"/>
      <c r="W36" s="23"/>
      <c r="X36" s="24"/>
      <c r="Y36" s="110"/>
      <c r="Z36" s="110"/>
      <c r="AA36" s="110"/>
      <c r="AB36" s="110"/>
      <c r="AC36" s="110"/>
      <c r="AD36" s="110"/>
      <c r="AE36" s="110"/>
      <c r="AF36" s="110"/>
      <c r="AG36" s="110"/>
      <c r="AH36" s="110"/>
      <c r="AI36" s="110"/>
      <c r="AJ36" s="1"/>
      <c r="AK36" s="1"/>
      <c r="AL36" s="1"/>
    </row>
    <row r="37" spans="1:38" ht="18.95" customHeight="1">
      <c r="A37" s="1"/>
      <c r="B37" s="1"/>
      <c r="C37" s="1"/>
      <c r="D37" s="1"/>
      <c r="E37" s="1"/>
      <c r="F37" s="1"/>
      <c r="G37" s="1"/>
      <c r="H37" s="1"/>
      <c r="I37" s="1"/>
      <c r="J37" s="1"/>
      <c r="K37" s="1"/>
      <c r="L37" s="1"/>
      <c r="M37" s="1"/>
      <c r="N37" s="1"/>
      <c r="O37" s="1"/>
      <c r="P37" s="1"/>
      <c r="Q37" s="22" t="s">
        <v>33</v>
      </c>
      <c r="R37" s="23"/>
      <c r="S37" s="23"/>
      <c r="T37" s="23"/>
      <c r="U37" s="23"/>
      <c r="V37" s="23"/>
      <c r="W37" s="23"/>
      <c r="X37" s="24"/>
      <c r="Y37" s="110"/>
      <c r="Z37" s="110"/>
      <c r="AA37" s="110"/>
      <c r="AB37" s="110"/>
      <c r="AC37" s="110"/>
      <c r="AD37" s="110"/>
      <c r="AE37" s="110"/>
      <c r="AF37" s="110"/>
      <c r="AG37" s="110"/>
      <c r="AH37" s="110"/>
      <c r="AI37" s="110"/>
      <c r="AJ37" s="1"/>
      <c r="AK37" s="1"/>
      <c r="AL37" s="1"/>
    </row>
    <row r="38" spans="1:38" ht="18.95" customHeight="1">
      <c r="A38" s="1"/>
      <c r="B38" s="1"/>
      <c r="C38" s="1"/>
      <c r="D38" s="1"/>
      <c r="E38" s="1"/>
      <c r="F38" s="1"/>
      <c r="G38" s="1"/>
      <c r="H38" s="1"/>
      <c r="I38" s="1"/>
      <c r="J38" s="1"/>
      <c r="K38" s="1"/>
      <c r="L38" s="1"/>
      <c r="M38" s="1"/>
      <c r="N38" s="1"/>
      <c r="O38" s="1"/>
      <c r="P38" s="1"/>
      <c r="Q38" s="25" t="s">
        <v>34</v>
      </c>
      <c r="R38" s="26"/>
      <c r="S38" s="26"/>
      <c r="T38" s="23"/>
      <c r="U38" s="27"/>
      <c r="V38" s="27"/>
      <c r="W38" s="27"/>
      <c r="X38" s="28"/>
      <c r="Y38" s="110"/>
      <c r="Z38" s="110"/>
      <c r="AA38" s="110"/>
      <c r="AB38" s="110"/>
      <c r="AC38" s="110"/>
      <c r="AD38" s="110"/>
      <c r="AE38" s="110"/>
      <c r="AF38" s="110"/>
      <c r="AG38" s="110"/>
      <c r="AH38" s="110"/>
      <c r="AI38" s="110"/>
      <c r="AJ38" s="1"/>
      <c r="AK38" s="1"/>
      <c r="AL38" s="1"/>
    </row>
    <row r="39" spans="1:38" ht="18.95" customHeight="1">
      <c r="A39" s="1"/>
      <c r="B39" s="1"/>
      <c r="C39" s="1"/>
      <c r="D39" s="1"/>
      <c r="E39" s="1"/>
      <c r="F39" s="1"/>
      <c r="G39" s="1"/>
      <c r="H39" s="1"/>
      <c r="I39" s="1"/>
      <c r="J39" s="1"/>
      <c r="K39" s="1"/>
      <c r="L39" s="1"/>
      <c r="M39" s="1"/>
      <c r="N39" s="1"/>
      <c r="O39" s="1"/>
      <c r="P39" s="1"/>
      <c r="Q39" s="106" t="s">
        <v>35</v>
      </c>
      <c r="R39" s="106"/>
      <c r="S39" s="106"/>
      <c r="T39" s="106"/>
      <c r="U39" s="106"/>
      <c r="V39" s="106"/>
      <c r="W39" s="106"/>
      <c r="X39" s="106"/>
      <c r="Y39" s="107"/>
      <c r="Z39" s="108"/>
      <c r="AA39" s="108"/>
      <c r="AB39" s="108"/>
      <c r="AC39" s="108"/>
      <c r="AD39" s="108"/>
      <c r="AE39" s="108"/>
      <c r="AF39" s="108"/>
      <c r="AG39" s="108"/>
      <c r="AH39" s="108"/>
      <c r="AI39" s="109"/>
      <c r="AJ39" s="1"/>
      <c r="AK39" s="1"/>
      <c r="AL39" s="1"/>
    </row>
    <row r="40" spans="1:38" ht="18.9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sheetData>
  <sheetProtection selectLockedCells="1"/>
  <mergeCells count="32">
    <mergeCell ref="X8:AK8"/>
    <mergeCell ref="Y7:AK7"/>
    <mergeCell ref="AA4:AK4"/>
    <mergeCell ref="R7:W7"/>
    <mergeCell ref="R9:W9"/>
    <mergeCell ref="X9:AK9"/>
    <mergeCell ref="R10:W10"/>
    <mergeCell ref="C19:H19"/>
    <mergeCell ref="J19:AK19"/>
    <mergeCell ref="X10:AK10"/>
    <mergeCell ref="Y38:AI38"/>
    <mergeCell ref="B12:R12"/>
    <mergeCell ref="A14:AK14"/>
    <mergeCell ref="C21:AK23"/>
    <mergeCell ref="B15:Q15"/>
    <mergeCell ref="B20:O20"/>
    <mergeCell ref="Q39:X39"/>
    <mergeCell ref="Y39:AI39"/>
    <mergeCell ref="Y36:AI36"/>
    <mergeCell ref="Y37:AI37"/>
    <mergeCell ref="B13:AK13"/>
    <mergeCell ref="B25:L25"/>
    <mergeCell ref="C26:AK30"/>
    <mergeCell ref="C16:L16"/>
    <mergeCell ref="C17:L17"/>
    <mergeCell ref="C18:L18"/>
    <mergeCell ref="M16:N16"/>
    <mergeCell ref="M17:N17"/>
    <mergeCell ref="M18:N18"/>
    <mergeCell ref="O16:V16"/>
    <mergeCell ref="O17:V17"/>
    <mergeCell ref="O18:V18"/>
  </mergeCells>
  <phoneticPr fontId="8"/>
  <dataValidations count="2">
    <dataValidation imeMode="disabled" allowBlank="1" showInputMessage="1" showErrorMessage="1" sqref="Y38:AI39"/>
    <dataValidation allowBlank="1" showInputMessage="1" showErrorMessage="1" prompt="事業所ではなく「法人」の住所等を記載してください。" sqref="Y7:AK7"/>
  </dataValidations>
  <printOptions horizontalCentered="1"/>
  <pageMargins left="0.70866141732283472" right="0.70866141732283472" top="0.94488188976377963" bottom="0.55118110236220474" header="0.70866141732283472" footer="0.31496062992125984"/>
  <pageSetup paperSize="9" scale="9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Group Box 3">
              <controlPr defaultSize="0" autoFill="0" autoPict="0">
                <anchor moveWithCells="1">
                  <from>
                    <xdr:col>1</xdr:col>
                    <xdr:colOff>76200</xdr:colOff>
                    <xdr:row>25</xdr:row>
                    <xdr:rowOff>209550</xdr:rowOff>
                  </from>
                  <to>
                    <xdr:col>4</xdr:col>
                    <xdr:colOff>38100</xdr:colOff>
                    <xdr:row>32</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163"/>
  <sheetViews>
    <sheetView showGridLines="0" tabSelected="1" view="pageBreakPreview" zoomScale="55" zoomScaleNormal="85" zoomScaleSheetLayoutView="55" workbookViewId="0">
      <selection activeCell="A15" sqref="A15"/>
    </sheetView>
  </sheetViews>
  <sheetFormatPr defaultRowHeight="13.5"/>
  <cols>
    <col min="1" max="1" width="20.625" style="51" customWidth="1"/>
    <col min="2" max="2" width="20.125" style="51" customWidth="1"/>
    <col min="3" max="3" width="19.875" style="51" customWidth="1"/>
    <col min="4" max="4" width="18.25" style="51" customWidth="1"/>
    <col min="5" max="5" width="18.375" style="51" customWidth="1"/>
    <col min="6" max="6" width="18.25" style="51" customWidth="1"/>
    <col min="7" max="7" width="19.75" style="51" customWidth="1"/>
    <col min="8" max="8" width="19" style="51" customWidth="1"/>
    <col min="9" max="9" width="17.125" style="51" customWidth="1"/>
    <col min="10" max="10" width="18.125" style="51" customWidth="1"/>
    <col min="11" max="17" width="9" style="51"/>
    <col min="18" max="23" width="8.625" style="51" customWidth="1"/>
    <col min="24" max="24" width="9.375" style="51" customWidth="1"/>
    <col min="25" max="26" width="14.5" style="51" customWidth="1"/>
    <col min="27" max="16384" width="9" style="51"/>
  </cols>
  <sheetData>
    <row r="1" spans="1:35" ht="18.75" customHeight="1">
      <c r="A1" s="48" t="s">
        <v>80</v>
      </c>
      <c r="B1" s="49"/>
      <c r="C1" s="50"/>
      <c r="D1" s="50"/>
      <c r="E1" s="50"/>
      <c r="F1" s="50"/>
      <c r="G1" s="50"/>
      <c r="H1" s="50"/>
      <c r="I1" s="50"/>
      <c r="J1" s="50"/>
    </row>
    <row r="2" spans="1:35" ht="25.5">
      <c r="A2" s="129" t="s">
        <v>159</v>
      </c>
      <c r="B2" s="129"/>
      <c r="C2" s="129"/>
      <c r="D2" s="129"/>
      <c r="E2" s="129"/>
      <c r="F2" s="129"/>
      <c r="G2" s="129"/>
      <c r="H2" s="129"/>
      <c r="I2" s="129"/>
      <c r="J2" s="129"/>
      <c r="K2" s="52"/>
    </row>
    <row r="3" spans="1:35" ht="11.25" customHeight="1">
      <c r="A3" s="53"/>
      <c r="B3" s="53"/>
      <c r="C3" s="53"/>
      <c r="D3" s="53"/>
      <c r="E3" s="53"/>
      <c r="F3" s="53"/>
      <c r="G3" s="53"/>
      <c r="H3" s="53"/>
      <c r="I3" s="130"/>
      <c r="J3" s="131"/>
      <c r="K3" s="52"/>
    </row>
    <row r="4" spans="1:35" ht="8.25" customHeight="1">
      <c r="A4" s="50"/>
      <c r="B4" s="50"/>
      <c r="C4" s="50"/>
      <c r="D4" s="50"/>
      <c r="E4" s="50"/>
      <c r="F4" s="50"/>
      <c r="G4" s="50"/>
      <c r="H4" s="50"/>
      <c r="I4" s="50"/>
      <c r="J4" s="50"/>
    </row>
    <row r="5" spans="1:35" ht="14.25">
      <c r="A5" s="50"/>
      <c r="B5" s="50"/>
      <c r="C5" s="50"/>
      <c r="D5" s="50"/>
      <c r="E5" s="50"/>
      <c r="F5" s="54"/>
      <c r="G5" s="55"/>
      <c r="H5" s="56" t="s">
        <v>1</v>
      </c>
      <c r="I5" s="132">
        <f>'変更交付申請書（8号様式）'!X9</f>
        <v>0</v>
      </c>
      <c r="J5" s="132"/>
    </row>
    <row r="6" spans="1:35" ht="9" customHeight="1">
      <c r="A6" s="50"/>
      <c r="B6" s="50"/>
      <c r="C6" s="50"/>
      <c r="D6" s="50"/>
      <c r="E6" s="50"/>
      <c r="F6" s="54"/>
      <c r="G6" s="55"/>
      <c r="H6" s="56"/>
      <c r="I6" s="57"/>
      <c r="J6" s="57"/>
    </row>
    <row r="7" spans="1:35" ht="14.25">
      <c r="A7" s="50"/>
      <c r="B7" s="50"/>
      <c r="C7" s="50"/>
      <c r="D7" s="50"/>
      <c r="E7" s="50"/>
      <c r="F7" s="54"/>
      <c r="G7" s="55"/>
      <c r="H7" s="56" t="s">
        <v>28</v>
      </c>
      <c r="I7" s="133"/>
      <c r="J7" s="133"/>
    </row>
    <row r="8" spans="1:35" ht="9" customHeight="1">
      <c r="A8" s="50"/>
      <c r="B8" s="50"/>
      <c r="C8" s="50"/>
      <c r="D8" s="50"/>
      <c r="E8" s="50"/>
      <c r="F8" s="54"/>
      <c r="G8" s="55"/>
      <c r="H8" s="56"/>
      <c r="I8" s="57"/>
      <c r="J8" s="57"/>
    </row>
    <row r="9" spans="1:35" ht="14.25">
      <c r="A9" s="58"/>
      <c r="B9" s="58"/>
      <c r="C9" s="58"/>
      <c r="D9" s="58"/>
      <c r="E9" s="50"/>
      <c r="F9" s="50"/>
      <c r="G9" s="50"/>
      <c r="H9" s="59" t="s">
        <v>154</v>
      </c>
      <c r="I9" s="133"/>
      <c r="J9" s="133"/>
    </row>
    <row r="10" spans="1:35" ht="17.25">
      <c r="A10" s="60" t="s">
        <v>160</v>
      </c>
      <c r="B10" s="58"/>
      <c r="C10" s="58"/>
      <c r="D10" s="58"/>
      <c r="E10" s="50"/>
      <c r="F10" s="50"/>
      <c r="G10" s="50"/>
      <c r="H10" s="50"/>
      <c r="I10" s="50"/>
      <c r="J10" s="50"/>
    </row>
    <row r="11" spans="1:35" ht="8.25" customHeight="1">
      <c r="A11" s="50"/>
      <c r="B11" s="50"/>
      <c r="C11" s="50"/>
      <c r="D11" s="50"/>
      <c r="E11" s="50"/>
      <c r="F11" s="50"/>
      <c r="G11" s="50"/>
      <c r="H11" s="50"/>
      <c r="I11" s="50"/>
      <c r="J11" s="50"/>
    </row>
    <row r="12" spans="1:35" ht="34.5" customHeight="1">
      <c r="A12" s="134" t="s">
        <v>104</v>
      </c>
      <c r="B12" s="61" t="s">
        <v>54</v>
      </c>
      <c r="C12" s="134" t="s">
        <v>3</v>
      </c>
      <c r="D12" s="134" t="s">
        <v>23</v>
      </c>
      <c r="E12" s="136" t="s">
        <v>161</v>
      </c>
      <c r="F12" s="134" t="s">
        <v>162</v>
      </c>
      <c r="G12" s="134" t="s">
        <v>95</v>
      </c>
      <c r="H12" s="134" t="s">
        <v>163</v>
      </c>
      <c r="I12" s="134" t="s">
        <v>4</v>
      </c>
      <c r="J12" s="134" t="s">
        <v>78</v>
      </c>
      <c r="R12" s="62"/>
      <c r="S12" s="62"/>
    </row>
    <row r="13" spans="1:35" ht="15.75" customHeight="1">
      <c r="A13" s="135"/>
      <c r="B13" s="138" t="s">
        <v>55</v>
      </c>
      <c r="C13" s="135"/>
      <c r="D13" s="135"/>
      <c r="E13" s="137"/>
      <c r="F13" s="135"/>
      <c r="G13" s="135"/>
      <c r="H13" s="135"/>
      <c r="I13" s="135"/>
      <c r="J13" s="135"/>
      <c r="S13" s="51" t="s">
        <v>123</v>
      </c>
      <c r="T13" s="51" t="s">
        <v>124</v>
      </c>
    </row>
    <row r="14" spans="1:35" ht="14.25">
      <c r="A14" s="63"/>
      <c r="B14" s="139"/>
      <c r="C14" s="64" t="s">
        <v>2</v>
      </c>
      <c r="D14" s="64" t="s">
        <v>5</v>
      </c>
      <c r="E14" s="65" t="s">
        <v>6</v>
      </c>
      <c r="F14" s="64" t="s">
        <v>7</v>
      </c>
      <c r="G14" s="64" t="s">
        <v>8</v>
      </c>
      <c r="H14" s="64" t="s">
        <v>9</v>
      </c>
      <c r="I14" s="64" t="s">
        <v>10</v>
      </c>
      <c r="J14" s="64" t="s">
        <v>11</v>
      </c>
      <c r="S14" s="51" t="s">
        <v>142</v>
      </c>
      <c r="T14" s="51" t="s">
        <v>143</v>
      </c>
    </row>
    <row r="15" spans="1:35" ht="14.25">
      <c r="A15" s="66"/>
      <c r="B15" s="66"/>
      <c r="C15" s="67"/>
      <c r="D15" s="67" t="s">
        <v>12</v>
      </c>
      <c r="E15" s="68" t="s">
        <v>12</v>
      </c>
      <c r="F15" s="67" t="s">
        <v>12</v>
      </c>
      <c r="G15" s="67" t="s">
        <v>12</v>
      </c>
      <c r="H15" s="67" t="s">
        <v>12</v>
      </c>
      <c r="I15" s="67" t="s">
        <v>12</v>
      </c>
      <c r="J15" s="67" t="s">
        <v>12</v>
      </c>
      <c r="S15" s="51" t="s">
        <v>125</v>
      </c>
      <c r="T15" s="51" t="s">
        <v>126</v>
      </c>
      <c r="U15" s="51" t="s">
        <v>127</v>
      </c>
      <c r="V15" s="51" t="s">
        <v>128</v>
      </c>
      <c r="W15" s="51" t="s">
        <v>129</v>
      </c>
      <c r="X15" s="51" t="s">
        <v>130</v>
      </c>
      <c r="Y15" s="51" t="s">
        <v>131</v>
      </c>
      <c r="Z15" s="51" t="s">
        <v>132</v>
      </c>
      <c r="AA15" s="51" t="s">
        <v>133</v>
      </c>
      <c r="AB15" s="51" t="s">
        <v>185</v>
      </c>
      <c r="AC15" s="51" t="s">
        <v>134</v>
      </c>
      <c r="AD15" s="51" t="s">
        <v>135</v>
      </c>
      <c r="AE15" s="51" t="s">
        <v>136</v>
      </c>
      <c r="AF15" s="51" t="s">
        <v>137</v>
      </c>
      <c r="AG15" s="51" t="s">
        <v>138</v>
      </c>
      <c r="AH15" s="51" t="s">
        <v>139</v>
      </c>
      <c r="AI15" s="51" t="s">
        <v>94</v>
      </c>
    </row>
    <row r="16" spans="1:35" ht="33.950000000000003" customHeight="1">
      <c r="A16" s="140"/>
      <c r="B16" s="44"/>
      <c r="C16" s="142"/>
      <c r="D16" s="144"/>
      <c r="E16" s="146">
        <f>ROUNDDOWN(D16*3/4,-3)</f>
        <v>0</v>
      </c>
      <c r="F16" s="148">
        <f>E16+H23</f>
        <v>0</v>
      </c>
      <c r="G16" s="146">
        <f>IF(A16="",0,IF(OR(A16="移乗支援（装着）",A16="移乗支援（非装着）",A16="入浴支援",A16="その他機器"),1000000*C16,300000*C16))</f>
        <v>0</v>
      </c>
      <c r="H16" s="146">
        <f>MIN(F16,G16)</f>
        <v>0</v>
      </c>
      <c r="I16" s="150">
        <v>0</v>
      </c>
      <c r="J16" s="146">
        <f>H16-I16</f>
        <v>0</v>
      </c>
    </row>
    <row r="17" spans="1:17" ht="33.75" customHeight="1">
      <c r="A17" s="141"/>
      <c r="B17" s="45"/>
      <c r="C17" s="143"/>
      <c r="D17" s="145"/>
      <c r="E17" s="147"/>
      <c r="F17" s="149"/>
      <c r="G17" s="147"/>
      <c r="H17" s="147"/>
      <c r="I17" s="151"/>
      <c r="J17" s="147"/>
    </row>
    <row r="18" spans="1:17">
      <c r="A18" s="69"/>
      <c r="B18" s="69"/>
      <c r="C18" s="50"/>
      <c r="D18" s="50"/>
      <c r="E18" s="50"/>
      <c r="F18" s="50"/>
      <c r="G18" s="50"/>
      <c r="H18" s="50"/>
      <c r="I18" s="50"/>
      <c r="J18" s="50"/>
    </row>
    <row r="19" spans="1:17" ht="34.5" customHeight="1">
      <c r="A19" s="152"/>
      <c r="B19" s="61" t="s">
        <v>54</v>
      </c>
      <c r="C19" s="134" t="s">
        <v>3</v>
      </c>
      <c r="D19" s="134" t="s">
        <v>164</v>
      </c>
      <c r="E19" s="136" t="s">
        <v>146</v>
      </c>
      <c r="F19" s="134" t="s">
        <v>96</v>
      </c>
      <c r="G19" s="134" t="s">
        <v>165</v>
      </c>
      <c r="H19" s="134" t="s">
        <v>147</v>
      </c>
      <c r="P19" s="62"/>
      <c r="Q19" s="62"/>
    </row>
    <row r="20" spans="1:17" ht="15.75" customHeight="1">
      <c r="A20" s="152"/>
      <c r="B20" s="138" t="s">
        <v>55</v>
      </c>
      <c r="C20" s="135"/>
      <c r="D20" s="135"/>
      <c r="E20" s="137"/>
      <c r="F20" s="135"/>
      <c r="G20" s="135"/>
      <c r="H20" s="135"/>
    </row>
    <row r="21" spans="1:17" ht="14.25">
      <c r="A21" s="152"/>
      <c r="B21" s="139"/>
      <c r="C21" s="64" t="s">
        <v>148</v>
      </c>
      <c r="D21" s="64" t="s">
        <v>97</v>
      </c>
      <c r="E21" s="65" t="s">
        <v>149</v>
      </c>
      <c r="F21" s="64" t="s">
        <v>14</v>
      </c>
      <c r="G21" s="64" t="s">
        <v>15</v>
      </c>
      <c r="H21" s="64" t="s">
        <v>16</v>
      </c>
    </row>
    <row r="22" spans="1:17" ht="14.25">
      <c r="A22" s="153" t="s">
        <v>98</v>
      </c>
      <c r="B22" s="66"/>
      <c r="C22" s="67" t="s">
        <v>12</v>
      </c>
      <c r="D22" s="67" t="s">
        <v>12</v>
      </c>
      <c r="E22" s="68" t="s">
        <v>12</v>
      </c>
      <c r="F22" s="67" t="s">
        <v>12</v>
      </c>
      <c r="G22" s="67" t="s">
        <v>12</v>
      </c>
      <c r="H22" s="67" t="s">
        <v>12</v>
      </c>
    </row>
    <row r="23" spans="1:17" ht="33.950000000000003" customHeight="1">
      <c r="A23" s="153"/>
      <c r="B23" s="44"/>
      <c r="C23" s="150"/>
      <c r="D23" s="144"/>
      <c r="E23" s="146">
        <f>ROUNDDOWN(D23*3/4,-3)</f>
        <v>0</v>
      </c>
      <c r="F23" s="148">
        <v>100000</v>
      </c>
      <c r="G23" s="146">
        <f>MIN(E23,F23)</f>
        <v>0</v>
      </c>
      <c r="H23" s="146">
        <f>G23*C23</f>
        <v>0</v>
      </c>
    </row>
    <row r="24" spans="1:17" ht="33.75" customHeight="1">
      <c r="A24" s="153"/>
      <c r="B24" s="45"/>
      <c r="C24" s="151"/>
      <c r="D24" s="145"/>
      <c r="E24" s="147"/>
      <c r="F24" s="149"/>
      <c r="G24" s="147"/>
      <c r="H24" s="147"/>
    </row>
    <row r="25" spans="1:17" ht="36.75" customHeight="1">
      <c r="A25" s="54"/>
      <c r="B25" s="70"/>
      <c r="C25" s="70"/>
      <c r="D25" s="70"/>
      <c r="E25" s="70"/>
      <c r="F25" s="70"/>
      <c r="G25" s="71"/>
      <c r="H25" s="71"/>
      <c r="I25" s="71"/>
      <c r="J25" s="50"/>
    </row>
    <row r="26" spans="1:17" ht="17.25">
      <c r="A26" s="72" t="s">
        <v>166</v>
      </c>
      <c r="B26" s="69"/>
      <c r="C26" s="50"/>
      <c r="D26" s="50"/>
      <c r="E26" s="50"/>
      <c r="F26" s="50"/>
      <c r="G26" s="50"/>
      <c r="H26" s="50"/>
      <c r="I26" s="50"/>
      <c r="J26" s="50"/>
    </row>
    <row r="27" spans="1:17" ht="8.25" customHeight="1">
      <c r="A27" s="69"/>
      <c r="B27" s="69"/>
      <c r="C27" s="50"/>
      <c r="D27" s="50"/>
      <c r="E27" s="50"/>
      <c r="F27" s="50"/>
      <c r="G27" s="50"/>
      <c r="H27" s="50"/>
      <c r="I27" s="50"/>
      <c r="J27" s="50"/>
    </row>
    <row r="28" spans="1:17" ht="45" customHeight="1">
      <c r="A28" s="61" t="s">
        <v>56</v>
      </c>
      <c r="B28" s="134" t="s">
        <v>99</v>
      </c>
      <c r="C28" s="134" t="s">
        <v>167</v>
      </c>
      <c r="D28" s="134" t="s">
        <v>23</v>
      </c>
      <c r="E28" s="134" t="s">
        <v>168</v>
      </c>
      <c r="F28" s="134" t="s">
        <v>169</v>
      </c>
      <c r="G28" s="162" t="s">
        <v>100</v>
      </c>
      <c r="H28" s="154" t="s">
        <v>170</v>
      </c>
      <c r="I28" s="134" t="s">
        <v>4</v>
      </c>
      <c r="J28" s="134" t="s">
        <v>171</v>
      </c>
    </row>
    <row r="29" spans="1:17" ht="30.75" customHeight="1">
      <c r="A29" s="138" t="s">
        <v>55</v>
      </c>
      <c r="B29" s="135"/>
      <c r="C29" s="135"/>
      <c r="D29" s="135"/>
      <c r="E29" s="135"/>
      <c r="F29" s="135"/>
      <c r="G29" s="163"/>
      <c r="H29" s="155"/>
      <c r="I29" s="135"/>
      <c r="J29" s="135"/>
    </row>
    <row r="30" spans="1:17" ht="14.25" customHeight="1">
      <c r="A30" s="139"/>
      <c r="B30" s="64" t="s">
        <v>17</v>
      </c>
      <c r="C30" s="64" t="s">
        <v>18</v>
      </c>
      <c r="D30" s="64" t="s">
        <v>19</v>
      </c>
      <c r="E30" s="64" t="s">
        <v>20</v>
      </c>
      <c r="F30" s="64" t="s">
        <v>21</v>
      </c>
      <c r="G30" s="73" t="s">
        <v>101</v>
      </c>
      <c r="H30" s="64" t="s">
        <v>24</v>
      </c>
      <c r="I30" s="74" t="s">
        <v>102</v>
      </c>
      <c r="J30" s="74" t="s">
        <v>103</v>
      </c>
    </row>
    <row r="31" spans="1:17" ht="14.25">
      <c r="A31" s="66"/>
      <c r="B31" s="66"/>
      <c r="C31" s="66"/>
      <c r="D31" s="67"/>
      <c r="E31" s="75" t="s">
        <v>22</v>
      </c>
      <c r="F31" s="67" t="s">
        <v>12</v>
      </c>
      <c r="G31" s="67"/>
      <c r="H31" s="76" t="s">
        <v>12</v>
      </c>
      <c r="I31" s="67" t="s">
        <v>12</v>
      </c>
      <c r="J31" s="67" t="s">
        <v>12</v>
      </c>
    </row>
    <row r="32" spans="1:17" ht="33.75" customHeight="1">
      <c r="A32" s="44"/>
      <c r="B32" s="140"/>
      <c r="C32" s="140"/>
      <c r="D32" s="156"/>
      <c r="E32" s="158">
        <f>ROUNDDOWN(D32*3/4,-3)</f>
        <v>0</v>
      </c>
      <c r="F32" s="158">
        <f>E32+H39</f>
        <v>0</v>
      </c>
      <c r="G32" s="160">
        <f>IF(B32="",0,IF(B32="①職員数に応じて合計金額が変動しない",2500000,IF(C32&lt;=10,1000000,IF(C32&lt;=20,1500000,IF(C32&lt;=30,2000000,2500000)))))+IF(A45="",0,IF(A45="実施する",50000,0))</f>
        <v>0</v>
      </c>
      <c r="H32" s="164">
        <f>MIN(F32,G32)</f>
        <v>0</v>
      </c>
      <c r="I32" s="156">
        <v>0</v>
      </c>
      <c r="J32" s="158">
        <f>H32-I32</f>
        <v>0</v>
      </c>
    </row>
    <row r="33" spans="1:17" ht="34.5" customHeight="1">
      <c r="A33" s="45"/>
      <c r="B33" s="141"/>
      <c r="C33" s="141"/>
      <c r="D33" s="157"/>
      <c r="E33" s="159"/>
      <c r="F33" s="159"/>
      <c r="G33" s="161"/>
      <c r="H33" s="165"/>
      <c r="I33" s="157"/>
      <c r="J33" s="159"/>
    </row>
    <row r="34" spans="1:17">
      <c r="A34" s="69"/>
      <c r="B34" s="69"/>
      <c r="C34" s="50"/>
      <c r="D34" s="50"/>
      <c r="E34" s="50"/>
      <c r="F34" s="50"/>
      <c r="G34" s="50"/>
      <c r="H34" s="50"/>
      <c r="I34" s="50"/>
      <c r="J34" s="50"/>
    </row>
    <row r="35" spans="1:17" ht="34.5" customHeight="1">
      <c r="A35" s="152"/>
      <c r="B35" s="61" t="s">
        <v>54</v>
      </c>
      <c r="C35" s="134" t="s">
        <v>3</v>
      </c>
      <c r="D35" s="134" t="s">
        <v>164</v>
      </c>
      <c r="E35" s="136" t="s">
        <v>150</v>
      </c>
      <c r="F35" s="134" t="s">
        <v>96</v>
      </c>
      <c r="G35" s="134" t="s">
        <v>172</v>
      </c>
      <c r="H35" s="134" t="s">
        <v>151</v>
      </c>
      <c r="P35" s="62"/>
      <c r="Q35" s="62"/>
    </row>
    <row r="36" spans="1:17" ht="15.75" customHeight="1">
      <c r="A36" s="152"/>
      <c r="B36" s="138" t="s">
        <v>55</v>
      </c>
      <c r="C36" s="135"/>
      <c r="D36" s="135"/>
      <c r="E36" s="137"/>
      <c r="F36" s="135"/>
      <c r="G36" s="135"/>
      <c r="H36" s="135"/>
    </row>
    <row r="37" spans="1:17" ht="14.25">
      <c r="A37" s="152"/>
      <c r="B37" s="139"/>
      <c r="C37" s="64" t="s">
        <v>25</v>
      </c>
      <c r="D37" s="64" t="s">
        <v>26</v>
      </c>
      <c r="E37" s="65" t="s">
        <v>85</v>
      </c>
      <c r="F37" s="64" t="s">
        <v>86</v>
      </c>
      <c r="G37" s="64" t="s">
        <v>87</v>
      </c>
      <c r="H37" s="64" t="s">
        <v>88</v>
      </c>
    </row>
    <row r="38" spans="1:17" ht="14.25">
      <c r="A38" s="153" t="s">
        <v>98</v>
      </c>
      <c r="B38" s="66"/>
      <c r="C38" s="67" t="s">
        <v>12</v>
      </c>
      <c r="D38" s="67" t="s">
        <v>12</v>
      </c>
      <c r="E38" s="68" t="s">
        <v>12</v>
      </c>
      <c r="F38" s="67" t="s">
        <v>12</v>
      </c>
      <c r="G38" s="67" t="s">
        <v>12</v>
      </c>
      <c r="H38" s="67" t="s">
        <v>12</v>
      </c>
    </row>
    <row r="39" spans="1:17" ht="33.950000000000003" customHeight="1">
      <c r="A39" s="153"/>
      <c r="B39" s="44"/>
      <c r="C39" s="150"/>
      <c r="D39" s="144"/>
      <c r="E39" s="146">
        <f>ROUNDDOWN(D39*3/4,-3)</f>
        <v>0</v>
      </c>
      <c r="F39" s="148">
        <v>100000</v>
      </c>
      <c r="G39" s="146">
        <f>MIN(E39,F39)</f>
        <v>0</v>
      </c>
      <c r="H39" s="146">
        <f>G39*C39</f>
        <v>0</v>
      </c>
    </row>
    <row r="40" spans="1:17" ht="33.75" customHeight="1">
      <c r="A40" s="153"/>
      <c r="B40" s="45"/>
      <c r="C40" s="151"/>
      <c r="D40" s="145"/>
      <c r="E40" s="147"/>
      <c r="F40" s="149"/>
      <c r="G40" s="147"/>
      <c r="H40" s="147"/>
    </row>
    <row r="41" spans="1:17">
      <c r="D41" s="50"/>
      <c r="E41" s="50"/>
      <c r="F41" s="50"/>
      <c r="G41" s="50"/>
      <c r="H41" s="50"/>
      <c r="I41" s="50"/>
      <c r="J41" s="50"/>
    </row>
    <row r="42" spans="1:17" ht="24.75" customHeight="1">
      <c r="A42" s="51" t="s">
        <v>144</v>
      </c>
      <c r="D42" s="50"/>
      <c r="E42" s="50"/>
      <c r="F42" s="50"/>
      <c r="G42" s="50"/>
      <c r="H42" s="50"/>
      <c r="I42" s="50"/>
      <c r="J42" s="50"/>
    </row>
    <row r="43" spans="1:17" ht="45" customHeight="1">
      <c r="A43" s="154" t="s">
        <v>145</v>
      </c>
      <c r="B43" s="162"/>
    </row>
    <row r="44" spans="1:17" ht="14.25" customHeight="1">
      <c r="A44" s="166"/>
      <c r="B44" s="167"/>
    </row>
    <row r="45" spans="1:17" ht="33.75" customHeight="1">
      <c r="A45" s="168"/>
      <c r="B45" s="168"/>
    </row>
    <row r="46" spans="1:17" ht="30" customHeight="1">
      <c r="A46" s="54"/>
      <c r="B46" s="70"/>
      <c r="C46" s="70"/>
      <c r="D46" s="70"/>
      <c r="E46" s="70"/>
      <c r="F46" s="70"/>
      <c r="G46" s="71"/>
      <c r="H46" s="71"/>
      <c r="I46" s="71"/>
      <c r="J46" s="50"/>
    </row>
    <row r="47" spans="1:17" ht="17.25">
      <c r="A47" s="72" t="s">
        <v>79</v>
      </c>
      <c r="B47" s="69"/>
      <c r="C47" s="50"/>
      <c r="D47" s="50"/>
      <c r="E47" s="50"/>
      <c r="F47" s="50"/>
      <c r="G47" s="50"/>
      <c r="H47" s="50"/>
      <c r="I47" s="50"/>
      <c r="J47" s="50"/>
    </row>
    <row r="48" spans="1:17" ht="7.5" customHeight="1">
      <c r="A48" s="77"/>
      <c r="B48" s="69"/>
      <c r="C48" s="50"/>
      <c r="D48" s="50"/>
      <c r="E48" s="50"/>
      <c r="F48" s="50"/>
      <c r="G48" s="50"/>
      <c r="H48" s="50"/>
      <c r="I48" s="50"/>
      <c r="J48" s="50"/>
    </row>
    <row r="49" spans="1:17" ht="36.75" customHeight="1">
      <c r="A49" s="169" t="s">
        <v>104</v>
      </c>
      <c r="B49" s="61" t="s">
        <v>56</v>
      </c>
      <c r="C49" s="134" t="s">
        <v>13</v>
      </c>
      <c r="D49" s="134" t="s">
        <v>173</v>
      </c>
      <c r="E49" s="134" t="s">
        <v>174</v>
      </c>
      <c r="F49" s="134" t="s">
        <v>95</v>
      </c>
      <c r="G49" s="154" t="s">
        <v>175</v>
      </c>
      <c r="H49" s="162"/>
      <c r="I49" s="134" t="s">
        <v>4</v>
      </c>
      <c r="J49" s="134" t="s">
        <v>176</v>
      </c>
    </row>
    <row r="50" spans="1:17" ht="18" customHeight="1">
      <c r="A50" s="170"/>
      <c r="B50" s="138" t="s">
        <v>55</v>
      </c>
      <c r="C50" s="135"/>
      <c r="D50" s="135"/>
      <c r="E50" s="135"/>
      <c r="F50" s="135"/>
      <c r="G50" s="155"/>
      <c r="H50" s="163"/>
      <c r="I50" s="135"/>
      <c r="J50" s="135"/>
    </row>
    <row r="51" spans="1:17" ht="15.75" customHeight="1">
      <c r="A51" s="171"/>
      <c r="B51" s="139"/>
      <c r="C51" s="64" t="s">
        <v>89</v>
      </c>
      <c r="D51" s="64" t="s">
        <v>90</v>
      </c>
      <c r="E51" s="64" t="s">
        <v>91</v>
      </c>
      <c r="F51" s="64" t="s">
        <v>105</v>
      </c>
      <c r="G51" s="172" t="s">
        <v>106</v>
      </c>
      <c r="H51" s="173"/>
      <c r="I51" s="64" t="s">
        <v>107</v>
      </c>
      <c r="J51" s="64" t="s">
        <v>108</v>
      </c>
    </row>
    <row r="52" spans="1:17" ht="14.25">
      <c r="A52" s="78"/>
      <c r="B52" s="79"/>
      <c r="C52" s="67" t="s">
        <v>12</v>
      </c>
      <c r="D52" s="67" t="s">
        <v>12</v>
      </c>
      <c r="E52" s="67" t="s">
        <v>12</v>
      </c>
      <c r="F52" s="67" t="s">
        <v>12</v>
      </c>
      <c r="G52" s="80"/>
      <c r="H52" s="81" t="s">
        <v>12</v>
      </c>
      <c r="I52" s="67" t="s">
        <v>12</v>
      </c>
      <c r="J52" s="67" t="s">
        <v>12</v>
      </c>
    </row>
    <row r="53" spans="1:17" ht="27.75" customHeight="1">
      <c r="A53" s="135" t="s">
        <v>109</v>
      </c>
      <c r="B53" s="44"/>
      <c r="C53" s="174"/>
      <c r="D53" s="176">
        <f>ROUNDDOWN((C53+C55)*3/4,-3)</f>
        <v>0</v>
      </c>
      <c r="E53" s="176">
        <f>D53+H62</f>
        <v>0</v>
      </c>
      <c r="F53" s="146">
        <v>4000000</v>
      </c>
      <c r="G53" s="178">
        <f>MIN(E53:F56)</f>
        <v>0</v>
      </c>
      <c r="H53" s="179"/>
      <c r="I53" s="182">
        <v>0</v>
      </c>
      <c r="J53" s="176">
        <f>G53-I53</f>
        <v>0</v>
      </c>
    </row>
    <row r="54" spans="1:17" ht="27.75" customHeight="1">
      <c r="A54" s="139"/>
      <c r="B54" s="45"/>
      <c r="C54" s="175"/>
      <c r="D54" s="176"/>
      <c r="E54" s="176"/>
      <c r="F54" s="146"/>
      <c r="G54" s="178"/>
      <c r="H54" s="179"/>
      <c r="I54" s="182"/>
      <c r="J54" s="176"/>
    </row>
    <row r="55" spans="1:17" ht="27.75" customHeight="1">
      <c r="A55" s="140"/>
      <c r="B55" s="44"/>
      <c r="C55" s="184"/>
      <c r="D55" s="176"/>
      <c r="E55" s="176"/>
      <c r="F55" s="146"/>
      <c r="G55" s="178"/>
      <c r="H55" s="179"/>
      <c r="I55" s="182"/>
      <c r="J55" s="176"/>
    </row>
    <row r="56" spans="1:17" ht="27.75" customHeight="1">
      <c r="A56" s="141"/>
      <c r="B56" s="45"/>
      <c r="C56" s="175"/>
      <c r="D56" s="177"/>
      <c r="E56" s="177"/>
      <c r="F56" s="147"/>
      <c r="G56" s="180"/>
      <c r="H56" s="181"/>
      <c r="I56" s="183"/>
      <c r="J56" s="177"/>
    </row>
    <row r="57" spans="1:17">
      <c r="A57" s="69"/>
      <c r="B57" s="69"/>
      <c r="C57" s="50"/>
      <c r="D57" s="50"/>
      <c r="E57" s="50"/>
      <c r="F57" s="50"/>
      <c r="G57" s="50"/>
      <c r="H57" s="50"/>
      <c r="I57" s="50"/>
      <c r="J57" s="50"/>
    </row>
    <row r="58" spans="1:17" ht="34.5" customHeight="1">
      <c r="A58" s="152"/>
      <c r="B58" s="61" t="s">
        <v>54</v>
      </c>
      <c r="C58" s="134" t="s">
        <v>3</v>
      </c>
      <c r="D58" s="134" t="s">
        <v>164</v>
      </c>
      <c r="E58" s="136" t="s">
        <v>152</v>
      </c>
      <c r="F58" s="134" t="s">
        <v>96</v>
      </c>
      <c r="G58" s="134" t="s">
        <v>177</v>
      </c>
      <c r="H58" s="134" t="s">
        <v>153</v>
      </c>
      <c r="P58" s="62"/>
      <c r="Q58" s="62"/>
    </row>
    <row r="59" spans="1:17" ht="15.75" customHeight="1">
      <c r="A59" s="152"/>
      <c r="B59" s="138" t="s">
        <v>55</v>
      </c>
      <c r="C59" s="135"/>
      <c r="D59" s="135"/>
      <c r="E59" s="137"/>
      <c r="F59" s="135"/>
      <c r="G59" s="135"/>
      <c r="H59" s="135"/>
    </row>
    <row r="60" spans="1:17" ht="14.25">
      <c r="A60" s="152"/>
      <c r="B60" s="139"/>
      <c r="C60" s="64" t="s">
        <v>110</v>
      </c>
      <c r="D60" s="64" t="s">
        <v>111</v>
      </c>
      <c r="E60" s="65" t="s">
        <v>112</v>
      </c>
      <c r="F60" s="64" t="s">
        <v>113</v>
      </c>
      <c r="G60" s="64" t="s">
        <v>114</v>
      </c>
      <c r="H60" s="64" t="s">
        <v>115</v>
      </c>
    </row>
    <row r="61" spans="1:17" ht="14.25">
      <c r="A61" s="153" t="s">
        <v>98</v>
      </c>
      <c r="B61" s="66"/>
      <c r="C61" s="67" t="s">
        <v>12</v>
      </c>
      <c r="D61" s="67" t="s">
        <v>12</v>
      </c>
      <c r="E61" s="68" t="s">
        <v>12</v>
      </c>
      <c r="F61" s="67" t="s">
        <v>12</v>
      </c>
      <c r="G61" s="67" t="s">
        <v>12</v>
      </c>
      <c r="H61" s="67" t="s">
        <v>12</v>
      </c>
    </row>
    <row r="62" spans="1:17" ht="33.950000000000003" customHeight="1">
      <c r="A62" s="153"/>
      <c r="B62" s="44"/>
      <c r="C62" s="150"/>
      <c r="D62" s="144"/>
      <c r="E62" s="146">
        <f>ROUNDDOWN(D62*3/4,-3)</f>
        <v>0</v>
      </c>
      <c r="F62" s="148">
        <v>100000</v>
      </c>
      <c r="G62" s="146">
        <f>MIN(E62,F62)</f>
        <v>0</v>
      </c>
      <c r="H62" s="146">
        <f>G62*C62</f>
        <v>0</v>
      </c>
    </row>
    <row r="63" spans="1:17" ht="33.75" customHeight="1">
      <c r="A63" s="153"/>
      <c r="B63" s="45"/>
      <c r="C63" s="151"/>
      <c r="D63" s="145"/>
      <c r="E63" s="147"/>
      <c r="F63" s="149"/>
      <c r="G63" s="147"/>
      <c r="H63" s="147"/>
    </row>
    <row r="64" spans="1:17" ht="36.75" customHeight="1">
      <c r="A64" s="54"/>
      <c r="B64" s="70"/>
      <c r="C64" s="70"/>
      <c r="D64" s="70"/>
      <c r="E64" s="70"/>
      <c r="F64" s="70"/>
      <c r="G64" s="71"/>
      <c r="H64" s="71"/>
      <c r="I64" s="71"/>
      <c r="J64" s="50"/>
    </row>
    <row r="65" spans="1:10" ht="17.25">
      <c r="A65" s="72" t="s">
        <v>83</v>
      </c>
      <c r="B65" s="69"/>
      <c r="C65" s="50"/>
      <c r="D65" s="50"/>
      <c r="E65" s="50"/>
      <c r="F65" s="50"/>
      <c r="G65" s="50"/>
      <c r="H65" s="50"/>
      <c r="I65" s="50"/>
      <c r="J65" s="50"/>
    </row>
    <row r="66" spans="1:10" ht="7.5" customHeight="1">
      <c r="A66" s="77"/>
      <c r="B66" s="69"/>
      <c r="C66" s="50"/>
      <c r="D66" s="50"/>
      <c r="E66" s="50"/>
      <c r="F66" s="50"/>
      <c r="G66" s="50"/>
      <c r="H66" s="50"/>
      <c r="I66" s="50"/>
      <c r="J66" s="50"/>
    </row>
    <row r="67" spans="1:10" ht="57" customHeight="1">
      <c r="A67" s="169" t="s">
        <v>84</v>
      </c>
      <c r="B67" s="154" t="s">
        <v>13</v>
      </c>
      <c r="C67" s="162"/>
      <c r="D67" s="61" t="s">
        <v>178</v>
      </c>
      <c r="E67" s="61" t="s">
        <v>95</v>
      </c>
      <c r="F67" s="154" t="s">
        <v>179</v>
      </c>
      <c r="G67" s="189"/>
      <c r="H67" s="162"/>
      <c r="I67" s="61" t="s">
        <v>4</v>
      </c>
      <c r="J67" s="61" t="s">
        <v>180</v>
      </c>
    </row>
    <row r="68" spans="1:10" ht="18.75">
      <c r="A68" s="188"/>
      <c r="B68" s="82"/>
      <c r="C68" s="73" t="s">
        <v>116</v>
      </c>
      <c r="D68" s="64" t="s">
        <v>117</v>
      </c>
      <c r="E68" s="64" t="s">
        <v>118</v>
      </c>
      <c r="F68" s="172" t="s">
        <v>119</v>
      </c>
      <c r="G68" s="190"/>
      <c r="H68" s="173"/>
      <c r="I68" s="64" t="s">
        <v>120</v>
      </c>
      <c r="J68" s="64" t="s">
        <v>121</v>
      </c>
    </row>
    <row r="69" spans="1:10" ht="14.25">
      <c r="A69" s="78"/>
      <c r="B69" s="185" t="s">
        <v>12</v>
      </c>
      <c r="C69" s="186"/>
      <c r="D69" s="67" t="s">
        <v>12</v>
      </c>
      <c r="E69" s="67" t="s">
        <v>12</v>
      </c>
      <c r="F69" s="185" t="s">
        <v>12</v>
      </c>
      <c r="G69" s="187"/>
      <c r="H69" s="186"/>
      <c r="I69" s="67" t="s">
        <v>12</v>
      </c>
      <c r="J69" s="67" t="s">
        <v>12</v>
      </c>
    </row>
    <row r="70" spans="1:10" ht="63" customHeight="1">
      <c r="A70" s="83" t="s">
        <v>92</v>
      </c>
      <c r="B70" s="195"/>
      <c r="C70" s="196"/>
      <c r="D70" s="176">
        <f>ROUNDDOWN((B70+B71)*3/4,-3)</f>
        <v>0</v>
      </c>
      <c r="E70" s="146">
        <v>450000</v>
      </c>
      <c r="F70" s="178">
        <f>MIN(D70:E71)</f>
        <v>0</v>
      </c>
      <c r="G70" s="197"/>
      <c r="H70" s="179"/>
      <c r="I70" s="182">
        <v>0</v>
      </c>
      <c r="J70" s="176">
        <f>G70-I70</f>
        <v>0</v>
      </c>
    </row>
    <row r="71" spans="1:10" ht="63" customHeight="1">
      <c r="A71" s="83" t="s">
        <v>93</v>
      </c>
      <c r="B71" s="195"/>
      <c r="C71" s="196"/>
      <c r="D71" s="177"/>
      <c r="E71" s="147"/>
      <c r="F71" s="180"/>
      <c r="G71" s="198"/>
      <c r="H71" s="181"/>
      <c r="I71" s="183"/>
      <c r="J71" s="177"/>
    </row>
    <row r="72" spans="1:10" ht="35.25" customHeight="1" thickBot="1">
      <c r="A72" s="50"/>
      <c r="B72" s="50"/>
      <c r="C72" s="50"/>
      <c r="D72" s="50"/>
      <c r="E72" s="50"/>
      <c r="F72" s="50"/>
      <c r="G72" s="50"/>
      <c r="H72" s="50"/>
      <c r="I72" s="50"/>
      <c r="J72" s="50"/>
    </row>
    <row r="73" spans="1:10" ht="49.5" customHeight="1">
      <c r="B73" s="70"/>
      <c r="C73" s="70"/>
      <c r="D73" s="70"/>
      <c r="E73" s="70"/>
      <c r="F73" s="70"/>
      <c r="G73" s="70"/>
      <c r="H73" s="71"/>
      <c r="I73" s="84" t="s">
        <v>181</v>
      </c>
      <c r="J73" s="105">
        <f>J16+J32+J53+J70</f>
        <v>0</v>
      </c>
    </row>
    <row r="74" spans="1:10" ht="15" thickBot="1">
      <c r="B74" s="50"/>
      <c r="C74" s="50"/>
      <c r="D74" s="50"/>
      <c r="E74" s="50"/>
      <c r="F74" s="50"/>
      <c r="G74" s="50"/>
      <c r="H74" s="50"/>
      <c r="I74" s="85" t="s">
        <v>12</v>
      </c>
      <c r="J74" s="86"/>
    </row>
    <row r="75" spans="1:10">
      <c r="A75" s="50" t="s">
        <v>182</v>
      </c>
      <c r="B75" s="50"/>
      <c r="C75" s="50"/>
      <c r="D75" s="50"/>
      <c r="E75" s="50"/>
      <c r="F75" s="50"/>
      <c r="G75" s="50"/>
      <c r="H75" s="50"/>
      <c r="I75" s="50"/>
      <c r="J75" s="50"/>
    </row>
    <row r="76" spans="1:10">
      <c r="A76" s="50"/>
      <c r="B76" s="50"/>
      <c r="C76" s="50"/>
      <c r="D76" s="50"/>
      <c r="E76" s="50"/>
      <c r="F76" s="50"/>
      <c r="G76" s="50"/>
      <c r="H76" s="50"/>
      <c r="I76" s="50"/>
      <c r="J76" s="50"/>
    </row>
    <row r="77" spans="1:10" s="87" customFormat="1">
      <c r="A77" s="50" t="s">
        <v>122</v>
      </c>
      <c r="B77" s="50"/>
      <c r="C77" s="50"/>
      <c r="D77" s="50"/>
      <c r="E77" s="50"/>
      <c r="F77" s="50"/>
      <c r="G77" s="50"/>
      <c r="H77" s="50"/>
      <c r="I77" s="50"/>
      <c r="J77" s="50"/>
    </row>
    <row r="78" spans="1:10" s="87" customFormat="1">
      <c r="A78" s="50" t="s">
        <v>140</v>
      </c>
      <c r="B78" s="50"/>
      <c r="C78" s="50"/>
      <c r="D78" s="50"/>
      <c r="E78" s="50"/>
      <c r="F78" s="50"/>
      <c r="G78" s="50"/>
      <c r="H78" s="50"/>
      <c r="I78" s="50"/>
      <c r="J78" s="50"/>
    </row>
    <row r="79" spans="1:10" s="87" customFormat="1">
      <c r="A79" s="50" t="s">
        <v>141</v>
      </c>
      <c r="B79" s="50"/>
      <c r="C79" s="50"/>
      <c r="D79" s="50"/>
      <c r="E79" s="50"/>
      <c r="F79" s="50"/>
      <c r="G79" s="50"/>
      <c r="H79" s="50"/>
      <c r="I79" s="50"/>
      <c r="J79" s="50"/>
    </row>
    <row r="80" spans="1:10">
      <c r="A80" s="50"/>
      <c r="B80" s="50"/>
      <c r="C80" s="50"/>
      <c r="D80" s="50"/>
      <c r="E80" s="50"/>
      <c r="F80" s="50"/>
      <c r="G80" s="50"/>
      <c r="H80" s="50"/>
      <c r="I80" s="50"/>
      <c r="J80" s="50"/>
    </row>
    <row r="81" spans="1:22" ht="18" customHeight="1">
      <c r="A81" s="47" t="s">
        <v>183</v>
      </c>
      <c r="B81" s="47"/>
      <c r="C81" s="47"/>
      <c r="D81" s="47"/>
      <c r="E81" s="88"/>
      <c r="F81" s="88"/>
      <c r="G81" s="88"/>
      <c r="H81" s="89"/>
      <c r="I81" s="90"/>
      <c r="J81" s="50"/>
    </row>
    <row r="82" spans="1:22" ht="18" customHeight="1">
      <c r="A82" s="121" t="s">
        <v>27</v>
      </c>
      <c r="B82" s="121"/>
      <c r="C82" s="121"/>
      <c r="D82" s="121"/>
      <c r="E82" s="50"/>
      <c r="F82" s="50"/>
      <c r="G82" s="50"/>
      <c r="H82" s="91"/>
      <c r="I82" s="92"/>
      <c r="J82" s="50"/>
    </row>
    <row r="83" spans="1:22" ht="8.25" customHeight="1">
      <c r="A83" s="47"/>
      <c r="B83" s="47"/>
      <c r="C83" s="47"/>
      <c r="D83" s="47"/>
      <c r="E83" s="50"/>
      <c r="F83" s="50"/>
      <c r="G83" s="50"/>
      <c r="H83" s="91"/>
      <c r="I83" s="92"/>
      <c r="J83" s="50"/>
    </row>
    <row r="84" spans="1:22" ht="96.75" customHeight="1">
      <c r="A84" s="191" t="s">
        <v>184</v>
      </c>
      <c r="B84" s="191"/>
      <c r="C84" s="191"/>
      <c r="D84" s="191"/>
      <c r="E84" s="191"/>
      <c r="F84" s="191"/>
      <c r="G84" s="191"/>
      <c r="H84" s="191"/>
      <c r="I84" s="191"/>
      <c r="J84" s="191"/>
    </row>
    <row r="85" spans="1:22" ht="8.25" customHeight="1">
      <c r="A85" s="191"/>
      <c r="B85" s="191"/>
      <c r="C85" s="191"/>
      <c r="D85" s="191"/>
      <c r="E85" s="93"/>
      <c r="F85" s="50"/>
      <c r="G85" s="50"/>
      <c r="H85" s="94"/>
      <c r="I85" s="95"/>
      <c r="J85" s="50"/>
    </row>
    <row r="86" spans="1:22">
      <c r="A86" s="50"/>
      <c r="B86" s="50"/>
      <c r="C86" s="50"/>
      <c r="D86" s="50"/>
      <c r="E86" s="50"/>
      <c r="F86" s="50"/>
      <c r="G86" s="50"/>
      <c r="H86" s="50"/>
      <c r="I86" s="50"/>
      <c r="J86" s="50"/>
    </row>
    <row r="87" spans="1:22">
      <c r="A87" s="50"/>
      <c r="B87" s="50"/>
      <c r="C87" s="50"/>
      <c r="D87" s="50"/>
      <c r="E87" s="50"/>
      <c r="F87" s="50"/>
      <c r="G87" s="50"/>
      <c r="H87" s="50"/>
      <c r="I87" s="50"/>
      <c r="J87" s="50"/>
    </row>
    <row r="88" spans="1:22" ht="14.25" customHeight="1">
      <c r="A88" s="192" t="s">
        <v>81</v>
      </c>
      <c r="B88" s="192"/>
      <c r="C88" s="192"/>
      <c r="D88" s="192"/>
      <c r="E88" s="192"/>
      <c r="F88" s="192"/>
      <c r="G88" s="49"/>
      <c r="H88" s="49"/>
      <c r="I88" s="49"/>
      <c r="J88" s="49"/>
    </row>
    <row r="89" spans="1:22" ht="14.25" customHeight="1">
      <c r="A89" s="192"/>
      <c r="B89" s="192"/>
      <c r="C89" s="192"/>
      <c r="D89" s="192"/>
      <c r="E89" s="192"/>
      <c r="F89" s="192"/>
      <c r="G89" s="49"/>
      <c r="H89" s="49"/>
      <c r="I89" s="49"/>
      <c r="J89" s="49"/>
    </row>
    <row r="90" spans="1:22" ht="14.25" customHeight="1">
      <c r="A90" s="192"/>
      <c r="B90" s="192"/>
      <c r="C90" s="192"/>
      <c r="D90" s="192"/>
      <c r="E90" s="192"/>
      <c r="F90" s="192"/>
      <c r="G90" s="49"/>
      <c r="H90" s="49"/>
      <c r="I90" s="49"/>
      <c r="J90" s="49"/>
    </row>
    <row r="91" spans="1:22" ht="14.25">
      <c r="A91" s="96"/>
      <c r="B91" s="193" t="s">
        <v>41</v>
      </c>
      <c r="C91" s="193"/>
      <c r="D91" s="193"/>
      <c r="E91" s="193"/>
      <c r="F91" s="193"/>
      <c r="G91" s="193"/>
      <c r="H91" s="193"/>
      <c r="I91" s="49"/>
      <c r="J91" s="49"/>
      <c r="V91" s="97"/>
    </row>
    <row r="92" spans="1:22" ht="14.25">
      <c r="A92" s="96"/>
      <c r="B92" s="193"/>
      <c r="C92" s="193"/>
      <c r="D92" s="193"/>
      <c r="E92" s="193"/>
      <c r="F92" s="193"/>
      <c r="G92" s="193"/>
      <c r="H92" s="193"/>
      <c r="I92" s="49"/>
      <c r="J92" s="49"/>
      <c r="V92" s="97"/>
    </row>
    <row r="93" spans="1:22" ht="14.25">
      <c r="A93" s="96"/>
      <c r="B93" s="193"/>
      <c r="C93" s="193"/>
      <c r="D93" s="193"/>
      <c r="E93" s="193"/>
      <c r="F93" s="193"/>
      <c r="G93" s="193"/>
      <c r="H93" s="193"/>
      <c r="I93" s="49"/>
      <c r="J93" s="49"/>
      <c r="V93" s="98"/>
    </row>
    <row r="94" spans="1:22" ht="14.25">
      <c r="A94" s="49"/>
      <c r="B94" s="193"/>
      <c r="C94" s="193"/>
      <c r="D94" s="193"/>
      <c r="E94" s="193"/>
      <c r="F94" s="193"/>
      <c r="G94" s="193"/>
      <c r="H94" s="193"/>
      <c r="I94" s="49"/>
      <c r="J94" s="49"/>
      <c r="V94" s="98"/>
    </row>
    <row r="95" spans="1:22" ht="14.25">
      <c r="A95" s="49"/>
      <c r="B95" s="193"/>
      <c r="C95" s="193"/>
      <c r="D95" s="193"/>
      <c r="E95" s="193"/>
      <c r="F95" s="193"/>
      <c r="G95" s="193"/>
      <c r="H95" s="193"/>
      <c r="I95" s="49"/>
      <c r="J95" s="49"/>
      <c r="V95" s="98"/>
    </row>
    <row r="96" spans="1:22" ht="25.5" customHeight="1">
      <c r="A96" s="49"/>
      <c r="B96" s="99"/>
      <c r="C96" s="99"/>
      <c r="D96" s="99"/>
      <c r="E96" s="99"/>
      <c r="F96" s="99"/>
      <c r="G96" s="99"/>
      <c r="H96" s="99"/>
      <c r="I96" s="49"/>
      <c r="J96" s="49"/>
      <c r="V96" s="98"/>
    </row>
    <row r="97" spans="1:22" ht="21">
      <c r="A97" s="49"/>
      <c r="B97" s="49"/>
      <c r="C97" s="49"/>
      <c r="D97" s="49"/>
      <c r="E97" s="49"/>
      <c r="F97" s="49"/>
      <c r="G97" s="49"/>
      <c r="H97" s="100" t="s">
        <v>1</v>
      </c>
      <c r="I97" s="194">
        <f>I5</f>
        <v>0</v>
      </c>
      <c r="J97" s="194"/>
      <c r="V97" s="98"/>
    </row>
    <row r="98" spans="1:22" ht="21">
      <c r="A98" s="49"/>
      <c r="B98" s="49"/>
      <c r="C98" s="49"/>
      <c r="D98" s="49"/>
      <c r="E98" s="49"/>
      <c r="F98" s="49"/>
      <c r="G98" s="49"/>
      <c r="H98" s="100"/>
      <c r="I98" s="101"/>
      <c r="J98" s="101"/>
    </row>
    <row r="99" spans="1:22" ht="21">
      <c r="A99" s="49"/>
      <c r="B99" s="49"/>
      <c r="C99" s="49"/>
      <c r="D99" s="49"/>
      <c r="E99" s="49"/>
      <c r="F99" s="49"/>
      <c r="G99" s="49"/>
      <c r="H99" s="100" t="s">
        <v>28</v>
      </c>
      <c r="I99" s="194">
        <f>I7</f>
        <v>0</v>
      </c>
      <c r="J99" s="194"/>
    </row>
    <row r="100" spans="1:22" ht="21">
      <c r="A100" s="49"/>
      <c r="B100" s="49"/>
      <c r="C100" s="49"/>
      <c r="D100" s="49"/>
      <c r="E100" s="49"/>
      <c r="F100" s="49"/>
      <c r="G100" s="49"/>
      <c r="H100" s="100"/>
      <c r="I100" s="101"/>
      <c r="J100" s="101"/>
    </row>
    <row r="101" spans="1:22" ht="21">
      <c r="A101" s="49"/>
      <c r="B101" s="49"/>
      <c r="C101" s="49"/>
      <c r="D101" s="49"/>
      <c r="E101" s="49"/>
      <c r="F101" s="49"/>
      <c r="G101" s="49"/>
      <c r="H101" s="102" t="s">
        <v>154</v>
      </c>
      <c r="I101" s="194">
        <f>I9</f>
        <v>0</v>
      </c>
      <c r="J101" s="194"/>
    </row>
    <row r="102" spans="1:22" ht="14.25">
      <c r="A102" s="49"/>
      <c r="B102" s="49"/>
      <c r="C102" s="49"/>
      <c r="D102" s="49"/>
      <c r="E102" s="49"/>
      <c r="F102" s="49"/>
      <c r="G102" s="49"/>
      <c r="H102" s="49"/>
      <c r="I102" s="49"/>
      <c r="J102" s="49"/>
    </row>
    <row r="103" spans="1:22" ht="14.25">
      <c r="A103" s="49"/>
      <c r="B103" s="49"/>
      <c r="C103" s="49"/>
      <c r="D103" s="49"/>
      <c r="E103" s="49"/>
      <c r="F103" s="49"/>
      <c r="G103" s="49"/>
      <c r="H103" s="49"/>
      <c r="I103" s="49"/>
      <c r="J103" s="49"/>
    </row>
    <row r="104" spans="1:22" ht="24" customHeight="1">
      <c r="A104" s="213" t="s">
        <v>42</v>
      </c>
      <c r="B104" s="213"/>
      <c r="C104" s="103"/>
      <c r="D104" s="103"/>
      <c r="E104" s="103"/>
      <c r="F104" s="103"/>
      <c r="G104" s="103"/>
      <c r="H104" s="103"/>
      <c r="I104" s="103"/>
      <c r="J104" s="49"/>
    </row>
    <row r="105" spans="1:22" ht="24" customHeight="1">
      <c r="A105" s="213"/>
      <c r="B105" s="213"/>
      <c r="C105" s="103"/>
      <c r="D105" s="103"/>
      <c r="E105" s="103"/>
      <c r="F105" s="103"/>
      <c r="G105" s="103"/>
      <c r="H105" s="103"/>
      <c r="I105" s="103"/>
      <c r="J105" s="49"/>
    </row>
    <row r="106" spans="1:22" ht="24" customHeight="1">
      <c r="A106" s="213"/>
      <c r="B106" s="213"/>
      <c r="C106" s="103"/>
      <c r="D106" s="103"/>
      <c r="E106" s="103"/>
      <c r="F106" s="103"/>
      <c r="G106" s="103"/>
      <c r="H106" s="103"/>
      <c r="I106" s="103"/>
      <c r="J106" s="49"/>
    </row>
    <row r="107" spans="1:22" ht="18.75" customHeight="1">
      <c r="A107" s="103"/>
      <c r="B107" s="207" t="s">
        <v>57</v>
      </c>
      <c r="C107" s="207"/>
      <c r="D107" s="207"/>
      <c r="E107" s="207" t="s">
        <v>43</v>
      </c>
      <c r="F107" s="207"/>
      <c r="G107" s="207"/>
      <c r="H107" s="207"/>
      <c r="I107" s="207"/>
      <c r="J107" s="49"/>
    </row>
    <row r="108" spans="1:22" ht="18.75" customHeight="1">
      <c r="A108" s="103"/>
      <c r="B108" s="207"/>
      <c r="C108" s="207"/>
      <c r="D108" s="207"/>
      <c r="E108" s="207"/>
      <c r="F108" s="207"/>
      <c r="G108" s="207"/>
      <c r="H108" s="207"/>
      <c r="I108" s="207"/>
      <c r="J108" s="49"/>
    </row>
    <row r="109" spans="1:22" ht="18.75" customHeight="1">
      <c r="A109" s="103"/>
      <c r="B109" s="207"/>
      <c r="C109" s="207"/>
      <c r="D109" s="207"/>
      <c r="E109" s="207"/>
      <c r="F109" s="207"/>
      <c r="G109" s="207"/>
      <c r="H109" s="207"/>
      <c r="I109" s="207"/>
      <c r="J109" s="49"/>
    </row>
    <row r="110" spans="1:22" ht="18.75" customHeight="1">
      <c r="A110" s="103"/>
      <c r="B110" s="207"/>
      <c r="C110" s="207"/>
      <c r="D110" s="207"/>
      <c r="E110" s="207"/>
      <c r="F110" s="207"/>
      <c r="G110" s="207"/>
      <c r="H110" s="207"/>
      <c r="I110" s="207"/>
      <c r="J110" s="49"/>
    </row>
    <row r="111" spans="1:22" ht="18.75" customHeight="1">
      <c r="A111" s="103"/>
      <c r="B111" s="199" t="s">
        <v>44</v>
      </c>
      <c r="C111" s="199"/>
      <c r="D111" s="199"/>
      <c r="E111" s="201">
        <f>J73</f>
        <v>0</v>
      </c>
      <c r="F111" s="202"/>
      <c r="G111" s="205" t="s">
        <v>51</v>
      </c>
      <c r="H111" s="207"/>
      <c r="I111" s="207"/>
      <c r="J111" s="49"/>
    </row>
    <row r="112" spans="1:22" ht="18.75" customHeight="1">
      <c r="A112" s="103"/>
      <c r="B112" s="199"/>
      <c r="C112" s="199"/>
      <c r="D112" s="199"/>
      <c r="E112" s="203"/>
      <c r="F112" s="204"/>
      <c r="G112" s="206"/>
      <c r="H112" s="207"/>
      <c r="I112" s="207"/>
      <c r="J112" s="49"/>
    </row>
    <row r="113" spans="1:10" ht="18.75" customHeight="1">
      <c r="A113" s="103"/>
      <c r="B113" s="199"/>
      <c r="C113" s="199"/>
      <c r="D113" s="199"/>
      <c r="E113" s="203"/>
      <c r="F113" s="204"/>
      <c r="G113" s="206"/>
      <c r="H113" s="207"/>
      <c r="I113" s="207"/>
      <c r="J113" s="49"/>
    </row>
    <row r="114" spans="1:10" ht="18.75" customHeight="1">
      <c r="A114" s="103"/>
      <c r="B114" s="200"/>
      <c r="C114" s="200"/>
      <c r="D114" s="200"/>
      <c r="E114" s="203"/>
      <c r="F114" s="204"/>
      <c r="G114" s="206"/>
      <c r="H114" s="208"/>
      <c r="I114" s="208"/>
      <c r="J114" s="49"/>
    </row>
    <row r="115" spans="1:10" ht="18.75" customHeight="1">
      <c r="A115" s="103"/>
      <c r="B115" s="209" t="s">
        <v>45</v>
      </c>
      <c r="C115" s="209"/>
      <c r="D115" s="209"/>
      <c r="E115" s="210"/>
      <c r="F115" s="211"/>
      <c r="G115" s="206" t="s">
        <v>51</v>
      </c>
      <c r="H115" s="212"/>
      <c r="I115" s="212"/>
      <c r="J115" s="49"/>
    </row>
    <row r="116" spans="1:10" ht="18.75" customHeight="1">
      <c r="A116" s="103"/>
      <c r="B116" s="199"/>
      <c r="C116" s="199"/>
      <c r="D116" s="199"/>
      <c r="E116" s="210"/>
      <c r="F116" s="211"/>
      <c r="G116" s="206"/>
      <c r="H116" s="207"/>
      <c r="I116" s="207"/>
      <c r="J116" s="49"/>
    </row>
    <row r="117" spans="1:10" ht="18.75" customHeight="1">
      <c r="A117" s="103"/>
      <c r="B117" s="199"/>
      <c r="C117" s="199"/>
      <c r="D117" s="199"/>
      <c r="E117" s="210"/>
      <c r="F117" s="211"/>
      <c r="G117" s="206"/>
      <c r="H117" s="207"/>
      <c r="I117" s="207"/>
      <c r="J117" s="49"/>
    </row>
    <row r="118" spans="1:10" ht="18.75" customHeight="1">
      <c r="A118" s="103"/>
      <c r="B118" s="200"/>
      <c r="C118" s="200"/>
      <c r="D118" s="200"/>
      <c r="E118" s="210"/>
      <c r="F118" s="211"/>
      <c r="G118" s="206"/>
      <c r="H118" s="208"/>
      <c r="I118" s="208"/>
      <c r="J118" s="49"/>
    </row>
    <row r="119" spans="1:10" ht="18.75" customHeight="1">
      <c r="A119" s="103"/>
      <c r="B119" s="209" t="s">
        <v>46</v>
      </c>
      <c r="C119" s="209"/>
      <c r="D119" s="209"/>
      <c r="E119" s="203">
        <f>E127-E111</f>
        <v>0</v>
      </c>
      <c r="F119" s="204"/>
      <c r="G119" s="206" t="s">
        <v>51</v>
      </c>
      <c r="H119" s="212"/>
      <c r="I119" s="212"/>
      <c r="J119" s="49"/>
    </row>
    <row r="120" spans="1:10" ht="18.75" customHeight="1">
      <c r="A120" s="103"/>
      <c r="B120" s="199"/>
      <c r="C120" s="199"/>
      <c r="D120" s="199"/>
      <c r="E120" s="203"/>
      <c r="F120" s="204"/>
      <c r="G120" s="206"/>
      <c r="H120" s="207"/>
      <c r="I120" s="207"/>
      <c r="J120" s="49"/>
    </row>
    <row r="121" spans="1:10" ht="18.75" customHeight="1">
      <c r="A121" s="103"/>
      <c r="B121" s="199"/>
      <c r="C121" s="199"/>
      <c r="D121" s="199"/>
      <c r="E121" s="203"/>
      <c r="F121" s="204"/>
      <c r="G121" s="206"/>
      <c r="H121" s="207"/>
      <c r="I121" s="207"/>
      <c r="J121" s="49"/>
    </row>
    <row r="122" spans="1:10" ht="18.75" customHeight="1">
      <c r="A122" s="103"/>
      <c r="B122" s="200"/>
      <c r="C122" s="200"/>
      <c r="D122" s="200"/>
      <c r="E122" s="203"/>
      <c r="F122" s="204"/>
      <c r="G122" s="206"/>
      <c r="H122" s="208"/>
      <c r="I122" s="208"/>
      <c r="J122" s="49"/>
    </row>
    <row r="123" spans="1:10" ht="18.75" customHeight="1">
      <c r="A123" s="103"/>
      <c r="B123" s="222" t="s">
        <v>47</v>
      </c>
      <c r="C123" s="222"/>
      <c r="D123" s="222"/>
      <c r="E123" s="210"/>
      <c r="F123" s="211"/>
      <c r="G123" s="206" t="s">
        <v>51</v>
      </c>
      <c r="H123" s="212"/>
      <c r="I123" s="212"/>
      <c r="J123" s="49"/>
    </row>
    <row r="124" spans="1:10" ht="18.75" customHeight="1">
      <c r="A124" s="103"/>
      <c r="B124" s="223"/>
      <c r="C124" s="223"/>
      <c r="D124" s="223"/>
      <c r="E124" s="210"/>
      <c r="F124" s="211"/>
      <c r="G124" s="206"/>
      <c r="H124" s="207"/>
      <c r="I124" s="207"/>
      <c r="J124" s="49"/>
    </row>
    <row r="125" spans="1:10" ht="18.75" customHeight="1">
      <c r="A125" s="103"/>
      <c r="B125" s="223"/>
      <c r="C125" s="223"/>
      <c r="D125" s="223"/>
      <c r="E125" s="210"/>
      <c r="F125" s="211"/>
      <c r="G125" s="206"/>
      <c r="H125" s="207"/>
      <c r="I125" s="207"/>
      <c r="J125" s="49"/>
    </row>
    <row r="126" spans="1:10" ht="18.75" customHeight="1" thickBot="1">
      <c r="A126" s="103"/>
      <c r="B126" s="224"/>
      <c r="C126" s="224"/>
      <c r="D126" s="224"/>
      <c r="E126" s="225"/>
      <c r="F126" s="226"/>
      <c r="G126" s="206"/>
      <c r="H126" s="208"/>
      <c r="I126" s="208"/>
      <c r="J126" s="49"/>
    </row>
    <row r="127" spans="1:10" ht="18.75" customHeight="1" thickTop="1">
      <c r="A127" s="103"/>
      <c r="B127" s="212" t="s">
        <v>58</v>
      </c>
      <c r="C127" s="212"/>
      <c r="D127" s="212"/>
      <c r="E127" s="214"/>
      <c r="F127" s="215"/>
      <c r="G127" s="218" t="s">
        <v>51</v>
      </c>
      <c r="H127" s="220" t="s">
        <v>53</v>
      </c>
      <c r="I127" s="220"/>
      <c r="J127" s="49"/>
    </row>
    <row r="128" spans="1:10" ht="18.75" customHeight="1">
      <c r="A128" s="103"/>
      <c r="B128" s="207"/>
      <c r="C128" s="207"/>
      <c r="D128" s="207"/>
      <c r="E128" s="210"/>
      <c r="F128" s="211"/>
      <c r="G128" s="206"/>
      <c r="H128" s="199"/>
      <c r="I128" s="199"/>
      <c r="J128" s="49"/>
    </row>
    <row r="129" spans="1:10" ht="18.75" customHeight="1">
      <c r="A129" s="103"/>
      <c r="B129" s="207"/>
      <c r="C129" s="207"/>
      <c r="D129" s="207"/>
      <c r="E129" s="210"/>
      <c r="F129" s="211"/>
      <c r="G129" s="206"/>
      <c r="H129" s="199"/>
      <c r="I129" s="199"/>
      <c r="J129" s="49"/>
    </row>
    <row r="130" spans="1:10" ht="18.75" customHeight="1">
      <c r="A130" s="103"/>
      <c r="B130" s="207"/>
      <c r="C130" s="207"/>
      <c r="D130" s="207"/>
      <c r="E130" s="216"/>
      <c r="F130" s="217"/>
      <c r="G130" s="219"/>
      <c r="H130" s="199"/>
      <c r="I130" s="199"/>
      <c r="J130" s="49"/>
    </row>
    <row r="131" spans="1:10" ht="18.75" customHeight="1">
      <c r="A131" s="103"/>
      <c r="B131" s="103"/>
      <c r="C131" s="103"/>
      <c r="D131" s="103"/>
      <c r="E131" s="103"/>
      <c r="F131" s="103"/>
      <c r="G131" s="103"/>
      <c r="H131" s="103"/>
      <c r="I131" s="103"/>
      <c r="J131" s="50"/>
    </row>
    <row r="132" spans="1:10" ht="18.75" customHeight="1">
      <c r="A132" s="103"/>
      <c r="B132" s="103"/>
      <c r="C132" s="103"/>
      <c r="D132" s="103"/>
      <c r="E132" s="103"/>
      <c r="F132" s="103"/>
      <c r="G132" s="103"/>
      <c r="H132" s="103"/>
      <c r="I132" s="103"/>
      <c r="J132" s="50"/>
    </row>
    <row r="133" spans="1:10" ht="18.75" customHeight="1">
      <c r="A133" s="103"/>
      <c r="B133" s="103"/>
      <c r="C133" s="103"/>
      <c r="D133" s="103"/>
      <c r="E133" s="103"/>
      <c r="F133" s="103"/>
      <c r="G133" s="103"/>
      <c r="H133" s="103"/>
      <c r="I133" s="103"/>
      <c r="J133" s="50"/>
    </row>
    <row r="134" spans="1:10" ht="18.75" customHeight="1">
      <c r="A134" s="213" t="s">
        <v>48</v>
      </c>
      <c r="B134" s="213"/>
      <c r="C134" s="103"/>
      <c r="D134" s="103"/>
      <c r="E134" s="103"/>
      <c r="F134" s="103"/>
      <c r="G134" s="103"/>
      <c r="H134" s="103"/>
      <c r="I134" s="103"/>
      <c r="J134" s="104"/>
    </row>
    <row r="135" spans="1:10" ht="18.75" customHeight="1">
      <c r="A135" s="213"/>
      <c r="B135" s="213"/>
      <c r="C135" s="103"/>
      <c r="D135" s="103"/>
      <c r="E135" s="103"/>
      <c r="F135" s="103"/>
      <c r="G135" s="103"/>
      <c r="H135" s="103"/>
      <c r="I135" s="103"/>
      <c r="J135" s="104"/>
    </row>
    <row r="136" spans="1:10" ht="18.75" customHeight="1">
      <c r="A136" s="213"/>
      <c r="B136" s="213"/>
      <c r="C136" s="103"/>
      <c r="D136" s="103"/>
      <c r="E136" s="103"/>
      <c r="F136" s="103"/>
      <c r="G136" s="103"/>
      <c r="H136" s="103"/>
      <c r="I136" s="103"/>
      <c r="J136" s="104"/>
    </row>
    <row r="137" spans="1:10" ht="18.75" customHeight="1">
      <c r="A137" s="103"/>
      <c r="B137" s="207" t="s">
        <v>59</v>
      </c>
      <c r="C137" s="207"/>
      <c r="D137" s="207"/>
      <c r="E137" s="207" t="s">
        <v>60</v>
      </c>
      <c r="F137" s="207"/>
      <c r="G137" s="207"/>
      <c r="H137" s="221" t="s">
        <v>65</v>
      </c>
      <c r="I137" s="207"/>
      <c r="J137" s="104"/>
    </row>
    <row r="138" spans="1:10" ht="18.75" customHeight="1">
      <c r="A138" s="103"/>
      <c r="B138" s="207"/>
      <c r="C138" s="207"/>
      <c r="D138" s="207"/>
      <c r="E138" s="207"/>
      <c r="F138" s="207"/>
      <c r="G138" s="207"/>
      <c r="H138" s="207"/>
      <c r="I138" s="207"/>
      <c r="J138" s="104"/>
    </row>
    <row r="139" spans="1:10" ht="18.75" customHeight="1">
      <c r="A139" s="103"/>
      <c r="B139" s="207"/>
      <c r="C139" s="207"/>
      <c r="D139" s="207"/>
      <c r="E139" s="207"/>
      <c r="F139" s="207"/>
      <c r="G139" s="207"/>
      <c r="H139" s="207"/>
      <c r="I139" s="207"/>
      <c r="J139" s="104"/>
    </row>
    <row r="140" spans="1:10" ht="18.75" customHeight="1">
      <c r="A140" s="103"/>
      <c r="B140" s="207"/>
      <c r="C140" s="207"/>
      <c r="D140" s="207"/>
      <c r="E140" s="207"/>
      <c r="F140" s="207"/>
      <c r="G140" s="207"/>
      <c r="H140" s="207"/>
      <c r="I140" s="207"/>
      <c r="J140" s="104"/>
    </row>
    <row r="141" spans="1:10" ht="18.75" customHeight="1">
      <c r="A141" s="103"/>
      <c r="B141" s="223" t="s">
        <v>49</v>
      </c>
      <c r="C141" s="223"/>
      <c r="D141" s="223"/>
      <c r="E141" s="210"/>
      <c r="F141" s="211"/>
      <c r="G141" s="206" t="s">
        <v>51</v>
      </c>
      <c r="H141" s="232"/>
      <c r="I141" s="233"/>
      <c r="J141" s="104"/>
    </row>
    <row r="142" spans="1:10" ht="18.75" customHeight="1">
      <c r="A142" s="103"/>
      <c r="B142" s="223"/>
      <c r="C142" s="223"/>
      <c r="D142" s="223"/>
      <c r="E142" s="210"/>
      <c r="F142" s="211"/>
      <c r="G142" s="206"/>
      <c r="H142" s="234"/>
      <c r="I142" s="235"/>
      <c r="J142" s="104"/>
    </row>
    <row r="143" spans="1:10" ht="18.75" customHeight="1">
      <c r="A143" s="103"/>
      <c r="B143" s="223"/>
      <c r="C143" s="223"/>
      <c r="D143" s="223"/>
      <c r="E143" s="210"/>
      <c r="F143" s="211"/>
      <c r="G143" s="206"/>
      <c r="H143" s="234"/>
      <c r="I143" s="235"/>
      <c r="J143" s="104"/>
    </row>
    <row r="144" spans="1:10" ht="18.75" customHeight="1">
      <c r="A144" s="103"/>
      <c r="B144" s="231"/>
      <c r="C144" s="231"/>
      <c r="D144" s="231"/>
      <c r="E144" s="210"/>
      <c r="F144" s="211"/>
      <c r="G144" s="206"/>
      <c r="H144" s="234"/>
      <c r="I144" s="235"/>
      <c r="J144" s="104"/>
    </row>
    <row r="145" spans="1:10" ht="18.75" customHeight="1">
      <c r="A145" s="103"/>
      <c r="B145" s="222" t="s">
        <v>50</v>
      </c>
      <c r="C145" s="222"/>
      <c r="D145" s="222"/>
      <c r="E145" s="210"/>
      <c r="F145" s="211"/>
      <c r="G145" s="206" t="s">
        <v>51</v>
      </c>
      <c r="H145" s="234"/>
      <c r="I145" s="235"/>
      <c r="J145" s="104"/>
    </row>
    <row r="146" spans="1:10" ht="18.75" customHeight="1">
      <c r="A146" s="103"/>
      <c r="B146" s="223"/>
      <c r="C146" s="223"/>
      <c r="D146" s="223"/>
      <c r="E146" s="210"/>
      <c r="F146" s="211"/>
      <c r="G146" s="206"/>
      <c r="H146" s="234"/>
      <c r="I146" s="235"/>
      <c r="J146" s="104"/>
    </row>
    <row r="147" spans="1:10" ht="18.75" customHeight="1">
      <c r="A147" s="103"/>
      <c r="B147" s="223"/>
      <c r="C147" s="223"/>
      <c r="D147" s="223"/>
      <c r="E147" s="210"/>
      <c r="F147" s="211"/>
      <c r="G147" s="206"/>
      <c r="H147" s="234"/>
      <c r="I147" s="235"/>
      <c r="J147" s="104"/>
    </row>
    <row r="148" spans="1:10" ht="18.75" customHeight="1">
      <c r="A148" s="103"/>
      <c r="B148" s="231"/>
      <c r="C148" s="231"/>
      <c r="D148" s="231"/>
      <c r="E148" s="210"/>
      <c r="F148" s="211"/>
      <c r="G148" s="206"/>
      <c r="H148" s="234"/>
      <c r="I148" s="235"/>
      <c r="J148" s="104"/>
    </row>
    <row r="149" spans="1:10" ht="18.75" customHeight="1">
      <c r="A149" s="103"/>
      <c r="B149" s="222"/>
      <c r="C149" s="222"/>
      <c r="D149" s="222"/>
      <c r="E149" s="210"/>
      <c r="F149" s="211"/>
      <c r="G149" s="206" t="s">
        <v>51</v>
      </c>
      <c r="H149" s="234"/>
      <c r="I149" s="235"/>
      <c r="J149" s="104"/>
    </row>
    <row r="150" spans="1:10" ht="18.75" customHeight="1">
      <c r="A150" s="103"/>
      <c r="B150" s="223"/>
      <c r="C150" s="223"/>
      <c r="D150" s="223"/>
      <c r="E150" s="210"/>
      <c r="F150" s="211"/>
      <c r="G150" s="206"/>
      <c r="H150" s="234"/>
      <c r="I150" s="235"/>
      <c r="J150" s="104"/>
    </row>
    <row r="151" spans="1:10" ht="18.75" customHeight="1">
      <c r="A151" s="103"/>
      <c r="B151" s="223"/>
      <c r="C151" s="223"/>
      <c r="D151" s="223"/>
      <c r="E151" s="210"/>
      <c r="F151" s="211"/>
      <c r="G151" s="206"/>
      <c r="H151" s="234"/>
      <c r="I151" s="235"/>
      <c r="J151" s="104"/>
    </row>
    <row r="152" spans="1:10" ht="18.75" customHeight="1">
      <c r="A152" s="103"/>
      <c r="B152" s="231"/>
      <c r="C152" s="231"/>
      <c r="D152" s="231"/>
      <c r="E152" s="210"/>
      <c r="F152" s="211"/>
      <c r="G152" s="206"/>
      <c r="H152" s="234"/>
      <c r="I152" s="235"/>
      <c r="J152" s="104"/>
    </row>
    <row r="153" spans="1:10" ht="18.75" customHeight="1">
      <c r="A153" s="103"/>
      <c r="B153" s="222"/>
      <c r="C153" s="222"/>
      <c r="D153" s="222"/>
      <c r="E153" s="210"/>
      <c r="F153" s="211"/>
      <c r="G153" s="206" t="s">
        <v>51</v>
      </c>
      <c r="H153" s="234"/>
      <c r="I153" s="235"/>
      <c r="J153" s="104"/>
    </row>
    <row r="154" spans="1:10" ht="18.75" customHeight="1">
      <c r="A154" s="103"/>
      <c r="B154" s="223"/>
      <c r="C154" s="223"/>
      <c r="D154" s="223"/>
      <c r="E154" s="210"/>
      <c r="F154" s="211"/>
      <c r="G154" s="206"/>
      <c r="H154" s="234"/>
      <c r="I154" s="235"/>
      <c r="J154" s="104"/>
    </row>
    <row r="155" spans="1:10" ht="18.75" customHeight="1">
      <c r="A155" s="103"/>
      <c r="B155" s="223"/>
      <c r="C155" s="223"/>
      <c r="D155" s="223"/>
      <c r="E155" s="210"/>
      <c r="F155" s="211"/>
      <c r="G155" s="206"/>
      <c r="H155" s="234"/>
      <c r="I155" s="235"/>
      <c r="J155" s="104"/>
    </row>
    <row r="156" spans="1:10" ht="18.75" customHeight="1" thickBot="1">
      <c r="A156" s="103"/>
      <c r="B156" s="224"/>
      <c r="C156" s="224"/>
      <c r="D156" s="224"/>
      <c r="E156" s="225"/>
      <c r="F156" s="226"/>
      <c r="G156" s="206"/>
      <c r="H156" s="236"/>
      <c r="I156" s="237"/>
      <c r="J156" s="104"/>
    </row>
    <row r="157" spans="1:10" ht="18.75" customHeight="1" thickTop="1">
      <c r="A157" s="103"/>
      <c r="B157" s="212" t="s">
        <v>61</v>
      </c>
      <c r="C157" s="212"/>
      <c r="D157" s="212"/>
      <c r="E157" s="227">
        <f>SUM(E141:E153)</f>
        <v>0</v>
      </c>
      <c r="F157" s="228"/>
      <c r="G157" s="218" t="s">
        <v>51</v>
      </c>
      <c r="H157" s="220" t="s">
        <v>52</v>
      </c>
      <c r="I157" s="220"/>
      <c r="J157" s="104"/>
    </row>
    <row r="158" spans="1:10" ht="18.75" customHeight="1">
      <c r="A158" s="103"/>
      <c r="B158" s="207"/>
      <c r="C158" s="207"/>
      <c r="D158" s="207"/>
      <c r="E158" s="203"/>
      <c r="F158" s="204"/>
      <c r="G158" s="206"/>
      <c r="H158" s="199"/>
      <c r="I158" s="199"/>
      <c r="J158" s="104"/>
    </row>
    <row r="159" spans="1:10" ht="18.75" customHeight="1">
      <c r="A159" s="103"/>
      <c r="B159" s="207"/>
      <c r="C159" s="207"/>
      <c r="D159" s="207"/>
      <c r="E159" s="203"/>
      <c r="F159" s="204"/>
      <c r="G159" s="206"/>
      <c r="H159" s="199"/>
      <c r="I159" s="199"/>
      <c r="J159" s="104"/>
    </row>
    <row r="160" spans="1:10" ht="18.75" customHeight="1">
      <c r="A160" s="103"/>
      <c r="B160" s="207"/>
      <c r="C160" s="207"/>
      <c r="D160" s="207"/>
      <c r="E160" s="229"/>
      <c r="F160" s="230"/>
      <c r="G160" s="219"/>
      <c r="H160" s="199"/>
      <c r="I160" s="199"/>
      <c r="J160" s="104"/>
    </row>
    <row r="161" spans="1:10" ht="24" customHeight="1">
      <c r="A161" s="104"/>
      <c r="B161" s="104"/>
      <c r="C161" s="104"/>
      <c r="D161" s="104"/>
      <c r="E161" s="104"/>
      <c r="F161" s="104"/>
      <c r="G161" s="104"/>
      <c r="H161" s="104"/>
      <c r="I161" s="104"/>
      <c r="J161" s="104"/>
    </row>
    <row r="162" spans="1:10" ht="31.5" customHeight="1">
      <c r="A162" s="104"/>
      <c r="B162" s="46" t="s">
        <v>0</v>
      </c>
      <c r="C162" s="46"/>
      <c r="D162" s="104"/>
      <c r="E162" s="104"/>
      <c r="F162" s="104"/>
      <c r="G162" s="104"/>
      <c r="H162" s="104"/>
      <c r="I162" s="104"/>
      <c r="J162" s="104"/>
    </row>
    <row r="163" spans="1:10" ht="24" customHeight="1">
      <c r="A163" s="104"/>
      <c r="B163" s="104"/>
      <c r="C163" s="104"/>
      <c r="D163" s="104"/>
      <c r="E163" s="104"/>
      <c r="F163" s="104"/>
      <c r="G163" s="104"/>
      <c r="H163" s="104"/>
      <c r="I163" s="104"/>
      <c r="J163" s="104"/>
    </row>
  </sheetData>
  <sheetProtection selectLockedCells="1"/>
  <dataConsolidate/>
  <mergeCells count="176">
    <mergeCell ref="H157:I160"/>
    <mergeCell ref="B153:D156"/>
    <mergeCell ref="E153:F156"/>
    <mergeCell ref="G153:G156"/>
    <mergeCell ref="B157:D160"/>
    <mergeCell ref="E157:F160"/>
    <mergeCell ref="G157:G160"/>
    <mergeCell ref="B141:D144"/>
    <mergeCell ref="E141:F144"/>
    <mergeCell ref="G141:G144"/>
    <mergeCell ref="H141:I156"/>
    <mergeCell ref="B145:D148"/>
    <mergeCell ref="E145:F148"/>
    <mergeCell ref="G145:G148"/>
    <mergeCell ref="B149:D152"/>
    <mergeCell ref="E149:F152"/>
    <mergeCell ref="G149:G152"/>
    <mergeCell ref="B127:D130"/>
    <mergeCell ref="E127:F130"/>
    <mergeCell ref="G127:G130"/>
    <mergeCell ref="H127:I130"/>
    <mergeCell ref="A134:B136"/>
    <mergeCell ref="B137:D140"/>
    <mergeCell ref="E137:G140"/>
    <mergeCell ref="H137:I140"/>
    <mergeCell ref="B119:D122"/>
    <mergeCell ref="E119:F122"/>
    <mergeCell ref="G119:G122"/>
    <mergeCell ref="H119:I122"/>
    <mergeCell ref="B123:D126"/>
    <mergeCell ref="E123:F126"/>
    <mergeCell ref="G123:G126"/>
    <mergeCell ref="H123:I126"/>
    <mergeCell ref="B111:D114"/>
    <mergeCell ref="E111:F114"/>
    <mergeCell ref="G111:G114"/>
    <mergeCell ref="H111:I114"/>
    <mergeCell ref="B115:D118"/>
    <mergeCell ref="E115:F118"/>
    <mergeCell ref="G115:G118"/>
    <mergeCell ref="H115:I118"/>
    <mergeCell ref="I99:J99"/>
    <mergeCell ref="I101:J101"/>
    <mergeCell ref="A104:B106"/>
    <mergeCell ref="B107:D110"/>
    <mergeCell ref="E107:G110"/>
    <mergeCell ref="H107:I110"/>
    <mergeCell ref="A82:D82"/>
    <mergeCell ref="A84:J84"/>
    <mergeCell ref="A85:D85"/>
    <mergeCell ref="A88:F90"/>
    <mergeCell ref="B91:H95"/>
    <mergeCell ref="I97:J97"/>
    <mergeCell ref="B70:C70"/>
    <mergeCell ref="D70:D71"/>
    <mergeCell ref="E70:E71"/>
    <mergeCell ref="F70:H71"/>
    <mergeCell ref="I70:I71"/>
    <mergeCell ref="J70:J71"/>
    <mergeCell ref="B71:C71"/>
    <mergeCell ref="B69:C69"/>
    <mergeCell ref="F69:H69"/>
    <mergeCell ref="H58:H59"/>
    <mergeCell ref="B59:B60"/>
    <mergeCell ref="A61:A63"/>
    <mergeCell ref="C62:C63"/>
    <mergeCell ref="D62:D63"/>
    <mergeCell ref="E62:E63"/>
    <mergeCell ref="F62:F63"/>
    <mergeCell ref="G62:G63"/>
    <mergeCell ref="H62:H63"/>
    <mergeCell ref="A58:A60"/>
    <mergeCell ref="C58:C59"/>
    <mergeCell ref="D58:D59"/>
    <mergeCell ref="E58:E59"/>
    <mergeCell ref="F58:F59"/>
    <mergeCell ref="G58:G59"/>
    <mergeCell ref="A67:A68"/>
    <mergeCell ref="B67:C67"/>
    <mergeCell ref="F67:H67"/>
    <mergeCell ref="F68:H68"/>
    <mergeCell ref="J49:J50"/>
    <mergeCell ref="B50:B51"/>
    <mergeCell ref="G51:H51"/>
    <mergeCell ref="A53:A54"/>
    <mergeCell ref="C53:C54"/>
    <mergeCell ref="D53:D56"/>
    <mergeCell ref="E53:E56"/>
    <mergeCell ref="F53:F56"/>
    <mergeCell ref="G53:H56"/>
    <mergeCell ref="I53:I56"/>
    <mergeCell ref="J53:J56"/>
    <mergeCell ref="A55:A56"/>
    <mergeCell ref="C55:C56"/>
    <mergeCell ref="A43:B44"/>
    <mergeCell ref="A45:B45"/>
    <mergeCell ref="A49:A51"/>
    <mergeCell ref="C49:C50"/>
    <mergeCell ref="D49:D50"/>
    <mergeCell ref="E49:E50"/>
    <mergeCell ref="F49:F50"/>
    <mergeCell ref="G49:H50"/>
    <mergeCell ref="I49:I50"/>
    <mergeCell ref="B36:B37"/>
    <mergeCell ref="A38:A40"/>
    <mergeCell ref="C39:C40"/>
    <mergeCell ref="D39:D40"/>
    <mergeCell ref="E39:E40"/>
    <mergeCell ref="F39:F40"/>
    <mergeCell ref="H32:H33"/>
    <mergeCell ref="I32:I33"/>
    <mergeCell ref="J32:J33"/>
    <mergeCell ref="A35:A37"/>
    <mergeCell ref="C35:C36"/>
    <mergeCell ref="D35:D36"/>
    <mergeCell ref="E35:E36"/>
    <mergeCell ref="F35:F36"/>
    <mergeCell ref="G35:G36"/>
    <mergeCell ref="H35:H36"/>
    <mergeCell ref="G39:G40"/>
    <mergeCell ref="H39:H40"/>
    <mergeCell ref="H28:H29"/>
    <mergeCell ref="I28:I29"/>
    <mergeCell ref="J28:J29"/>
    <mergeCell ref="A29:A30"/>
    <mergeCell ref="B32:B33"/>
    <mergeCell ref="C32:C33"/>
    <mergeCell ref="D32:D33"/>
    <mergeCell ref="E32:E33"/>
    <mergeCell ref="F32:F33"/>
    <mergeCell ref="G32:G33"/>
    <mergeCell ref="B28:B29"/>
    <mergeCell ref="C28:C29"/>
    <mergeCell ref="D28:D29"/>
    <mergeCell ref="E28:E29"/>
    <mergeCell ref="F28:F29"/>
    <mergeCell ref="G28:G29"/>
    <mergeCell ref="A19:A21"/>
    <mergeCell ref="C19:C20"/>
    <mergeCell ref="D19:D20"/>
    <mergeCell ref="E19:E20"/>
    <mergeCell ref="F19:F20"/>
    <mergeCell ref="G19:G20"/>
    <mergeCell ref="H19:H20"/>
    <mergeCell ref="B20:B21"/>
    <mergeCell ref="A22:A24"/>
    <mergeCell ref="C23:C24"/>
    <mergeCell ref="D23:D24"/>
    <mergeCell ref="E23:E24"/>
    <mergeCell ref="F23:F24"/>
    <mergeCell ref="G23:G24"/>
    <mergeCell ref="H23:H24"/>
    <mergeCell ref="A16:A17"/>
    <mergeCell ref="C16:C17"/>
    <mergeCell ref="D16:D17"/>
    <mergeCell ref="E16:E17"/>
    <mergeCell ref="F16:F17"/>
    <mergeCell ref="G16:G17"/>
    <mergeCell ref="H16:H17"/>
    <mergeCell ref="I16:I17"/>
    <mergeCell ref="J16:J17"/>
    <mergeCell ref="A2:J2"/>
    <mergeCell ref="I3:J3"/>
    <mergeCell ref="I5:J5"/>
    <mergeCell ref="I7:J7"/>
    <mergeCell ref="I9:J9"/>
    <mergeCell ref="A12:A13"/>
    <mergeCell ref="C12:C13"/>
    <mergeCell ref="D12:D13"/>
    <mergeCell ref="E12:E13"/>
    <mergeCell ref="F12:F13"/>
    <mergeCell ref="G12:G13"/>
    <mergeCell ref="H12:H13"/>
    <mergeCell ref="I12:I13"/>
    <mergeCell ref="J12:J13"/>
    <mergeCell ref="B13:B14"/>
  </mergeCells>
  <phoneticPr fontId="8"/>
  <dataValidations count="3">
    <dataValidation type="list" allowBlank="1" showInputMessage="1" showErrorMessage="1" sqref="A45:B45">
      <formula1>$S$14:$T$14</formula1>
    </dataValidation>
    <dataValidation type="list" allowBlank="1" showInputMessage="1" showErrorMessage="1" sqref="A16:A17 A55:A56">
      <formula1>$S$15:$AI$15</formula1>
    </dataValidation>
    <dataValidation type="list" allowBlank="1" showInputMessage="1" showErrorMessage="1" sqref="B32:B33">
      <formula1>$S$13:$T$13</formula1>
    </dataValidation>
  </dataValidations>
  <pageMargins left="0.94488188976377963" right="0.15748031496062992" top="0.55118110236220474" bottom="0.43307086614173229" header="0.51181102362204722" footer="0.39370078740157483"/>
  <pageSetup paperSize="9" scale="44" fitToHeight="0" orientation="portrait" cellComments="asDisplayed" r:id="rId1"/>
  <rowBreaks count="1" manualBreakCount="1">
    <brk id="85"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24"/>
  <sheetViews>
    <sheetView showZeros="0" view="pageBreakPreview" topLeftCell="A10" zoomScale="90" zoomScaleNormal="115" zoomScaleSheetLayoutView="90" workbookViewId="0">
      <selection activeCell="BC21" sqref="BC21"/>
    </sheetView>
  </sheetViews>
  <sheetFormatPr defaultColWidth="2.25" defaultRowHeight="12"/>
  <cols>
    <col min="1" max="1" width="2.625" style="2" customWidth="1"/>
    <col min="2" max="2" width="2.5" style="2" bestFit="1" customWidth="1"/>
    <col min="3" max="3" width="2.25" style="2"/>
    <col min="4" max="4" width="2.5" style="2" bestFit="1" customWidth="1"/>
    <col min="5" max="16" width="2.25" style="2"/>
    <col min="17" max="17" width="2.5" style="2" customWidth="1"/>
    <col min="18" max="38" width="2.25" style="2"/>
    <col min="39" max="39" width="2.25" style="2" hidden="1" customWidth="1"/>
    <col min="40" max="40" width="2.5" style="2" bestFit="1" customWidth="1"/>
    <col min="41" max="74" width="2.25" style="2"/>
    <col min="75" max="75" width="3.5" style="2" customWidth="1"/>
    <col min="76" max="16384" width="2.25" style="2"/>
  </cols>
  <sheetData>
    <row r="1" spans="1:42" ht="18.95" customHeight="1">
      <c r="A1" s="31" t="s">
        <v>73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42" ht="18.95" customHeight="1">
      <c r="A2" s="3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42" ht="18.95" customHeight="1">
      <c r="A3" s="3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42" ht="18.95" customHeight="1">
      <c r="A4" s="33" t="s">
        <v>74</v>
      </c>
      <c r="B4" s="4"/>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42" ht="18.95" customHeight="1">
      <c r="A5" s="33"/>
      <c r="B5" s="4"/>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42" ht="18.95" customHeight="1">
      <c r="A6" s="3"/>
      <c r="B6" s="4"/>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row>
    <row r="7" spans="1:42" ht="18.95" customHeight="1">
      <c r="A7" s="5"/>
      <c r="B7" s="5"/>
      <c r="C7" s="30"/>
      <c r="D7" s="30"/>
      <c r="E7" s="5"/>
      <c r="F7" s="5"/>
      <c r="G7" s="5"/>
      <c r="H7" s="5"/>
      <c r="I7" s="5"/>
      <c r="J7" s="5"/>
      <c r="K7" s="5"/>
      <c r="L7" s="5"/>
      <c r="M7" s="5"/>
      <c r="N7" s="5"/>
      <c r="O7" s="5"/>
      <c r="P7" s="5"/>
      <c r="Q7" s="5"/>
      <c r="R7" s="5"/>
      <c r="S7" s="5"/>
      <c r="T7" s="5"/>
      <c r="U7" s="5"/>
      <c r="V7" s="5"/>
      <c r="W7" s="5"/>
      <c r="X7" s="5"/>
      <c r="Y7" s="5"/>
      <c r="Z7" s="5"/>
      <c r="AA7" s="127" t="s">
        <v>39</v>
      </c>
      <c r="AB7" s="128"/>
      <c r="AC7" s="128"/>
      <c r="AD7" s="128"/>
      <c r="AE7" s="128"/>
      <c r="AF7" s="128"/>
      <c r="AG7" s="128"/>
      <c r="AH7" s="128"/>
      <c r="AI7" s="128"/>
      <c r="AJ7" s="128"/>
      <c r="AK7" s="128"/>
      <c r="AL7" s="30"/>
    </row>
    <row r="8" spans="1:42" s="1" customFormat="1" ht="18.95" customHeight="1">
      <c r="A8" s="5"/>
      <c r="B8" s="5"/>
      <c r="C8" s="30"/>
      <c r="D8" s="30"/>
      <c r="E8" s="5"/>
      <c r="F8" s="5"/>
      <c r="G8" s="5"/>
      <c r="H8" s="5"/>
      <c r="I8" s="5"/>
      <c r="J8" s="5"/>
      <c r="K8" s="5"/>
      <c r="L8" s="5"/>
      <c r="M8" s="5"/>
      <c r="N8" s="5"/>
      <c r="O8" s="5"/>
      <c r="P8" s="5"/>
      <c r="Q8" s="5"/>
      <c r="R8" s="5"/>
      <c r="S8" s="5"/>
      <c r="T8" s="5"/>
      <c r="U8" s="5"/>
      <c r="V8" s="5"/>
      <c r="W8" s="5"/>
      <c r="X8" s="5"/>
      <c r="Y8" s="5"/>
      <c r="Z8" s="5"/>
      <c r="AA8" s="34"/>
      <c r="AB8" s="30"/>
      <c r="AC8" s="30"/>
      <c r="AD8" s="30"/>
      <c r="AE8" s="30"/>
      <c r="AF8" s="30"/>
      <c r="AG8" s="30"/>
      <c r="AH8" s="30"/>
      <c r="AI8" s="30"/>
      <c r="AJ8" s="30"/>
      <c r="AK8" s="30"/>
      <c r="AL8" s="30"/>
    </row>
    <row r="9" spans="1:42" ht="18.95" customHeight="1">
      <c r="A9" s="5"/>
      <c r="B9" s="5"/>
      <c r="C9" s="30"/>
      <c r="D9" s="30"/>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row>
    <row r="10" spans="1:42" ht="18.95" customHeight="1">
      <c r="A10" s="6"/>
      <c r="B10" s="6"/>
      <c r="C10" s="6"/>
      <c r="D10" s="6"/>
      <c r="E10" s="6"/>
      <c r="F10" s="6"/>
      <c r="G10" s="6"/>
      <c r="H10" s="5"/>
      <c r="I10" s="5"/>
      <c r="J10" s="5"/>
      <c r="K10" s="5"/>
      <c r="L10" s="5"/>
      <c r="M10" s="5"/>
      <c r="N10" s="5"/>
      <c r="O10" s="5"/>
      <c r="P10" s="5"/>
      <c r="Q10" s="5"/>
      <c r="R10" s="112" t="s">
        <v>36</v>
      </c>
      <c r="S10" s="112"/>
      <c r="T10" s="112"/>
      <c r="U10" s="112"/>
      <c r="V10" s="112"/>
      <c r="W10" s="112"/>
      <c r="X10" s="126"/>
      <c r="Y10" s="126"/>
      <c r="Z10" s="126"/>
      <c r="AA10" s="126"/>
      <c r="AB10" s="126"/>
      <c r="AC10" s="126"/>
      <c r="AD10" s="126"/>
      <c r="AE10" s="126"/>
      <c r="AF10" s="126"/>
      <c r="AG10" s="126"/>
      <c r="AH10" s="126"/>
      <c r="AI10" s="126"/>
      <c r="AJ10" s="126"/>
      <c r="AK10" s="126"/>
      <c r="AL10" s="5"/>
      <c r="AO10" s="7"/>
      <c r="AP10" s="7"/>
    </row>
    <row r="11" spans="1:42" ht="18.95" customHeight="1">
      <c r="A11" s="6"/>
      <c r="B11" s="6"/>
      <c r="C11" s="6"/>
      <c r="D11" s="6"/>
      <c r="E11" s="6"/>
      <c r="F11" s="6"/>
      <c r="G11" s="6"/>
      <c r="H11" s="5"/>
      <c r="I11" s="5"/>
      <c r="J11" s="5"/>
      <c r="K11" s="5"/>
      <c r="L11" s="5"/>
      <c r="M11" s="5"/>
      <c r="N11" s="5"/>
      <c r="O11" s="5"/>
      <c r="P11" s="5"/>
      <c r="Q11" s="5"/>
      <c r="R11" s="119" t="s">
        <v>37</v>
      </c>
      <c r="S11" s="119"/>
      <c r="T11" s="119"/>
      <c r="U11" s="119"/>
      <c r="V11" s="119"/>
      <c r="W11" s="119"/>
      <c r="X11" s="122"/>
      <c r="Y11" s="122"/>
      <c r="Z11" s="122"/>
      <c r="AA11" s="122"/>
      <c r="AB11" s="122"/>
      <c r="AC11" s="122"/>
      <c r="AD11" s="122"/>
      <c r="AE11" s="122"/>
      <c r="AF11" s="122"/>
      <c r="AG11" s="122"/>
      <c r="AH11" s="122"/>
      <c r="AI11" s="122"/>
      <c r="AJ11" s="122"/>
      <c r="AK11" s="122"/>
      <c r="AL11" s="5"/>
    </row>
    <row r="12" spans="1:42" ht="18.95" customHeight="1">
      <c r="A12" s="6"/>
      <c r="B12" s="6"/>
      <c r="C12" s="6"/>
      <c r="D12" s="6"/>
      <c r="E12" s="6"/>
      <c r="F12" s="6"/>
      <c r="G12" s="6"/>
      <c r="H12" s="5"/>
      <c r="I12" s="5"/>
      <c r="J12" s="5"/>
      <c r="K12" s="5"/>
      <c r="L12" s="5"/>
      <c r="M12" s="5"/>
      <c r="N12" s="5"/>
      <c r="O12" s="5"/>
      <c r="P12" s="5"/>
      <c r="Q12" s="5"/>
      <c r="R12" s="119" t="s">
        <v>40</v>
      </c>
      <c r="S12" s="119"/>
      <c r="T12" s="119"/>
      <c r="U12" s="119"/>
      <c r="V12" s="119"/>
      <c r="W12" s="119"/>
      <c r="X12" s="122"/>
      <c r="Y12" s="122"/>
      <c r="Z12" s="122"/>
      <c r="AA12" s="122"/>
      <c r="AB12" s="122"/>
      <c r="AC12" s="122"/>
      <c r="AD12" s="122"/>
      <c r="AE12" s="122"/>
      <c r="AF12" s="122"/>
      <c r="AG12" s="122"/>
      <c r="AH12" s="122"/>
      <c r="AI12" s="122"/>
      <c r="AJ12" s="122"/>
      <c r="AK12" s="122"/>
      <c r="AL12" s="5"/>
    </row>
    <row r="13" spans="1:42" s="1" customFormat="1" ht="18.95" customHeight="1">
      <c r="A13" s="6"/>
      <c r="B13" s="6"/>
      <c r="C13" s="6"/>
      <c r="D13" s="6"/>
      <c r="E13" s="6"/>
      <c r="F13" s="6"/>
      <c r="G13" s="6"/>
      <c r="H13" s="5"/>
      <c r="I13" s="5"/>
      <c r="J13" s="5"/>
      <c r="K13" s="5"/>
      <c r="L13" s="5"/>
      <c r="M13" s="5"/>
      <c r="N13" s="5"/>
      <c r="O13" s="5"/>
      <c r="P13" s="5"/>
      <c r="Q13" s="5"/>
      <c r="R13" s="29"/>
      <c r="S13" s="29"/>
      <c r="T13" s="29"/>
      <c r="U13" s="29"/>
      <c r="V13" s="29"/>
      <c r="W13" s="29"/>
      <c r="X13" s="35"/>
      <c r="Y13" s="35"/>
      <c r="Z13" s="35"/>
      <c r="AA13" s="35"/>
      <c r="AB13" s="35"/>
      <c r="AC13" s="35"/>
      <c r="AD13" s="35"/>
      <c r="AE13" s="35"/>
      <c r="AF13" s="35"/>
      <c r="AG13" s="35"/>
      <c r="AH13" s="35"/>
      <c r="AI13" s="35"/>
      <c r="AJ13" s="35"/>
      <c r="AK13" s="35"/>
      <c r="AL13" s="5"/>
    </row>
    <row r="14" spans="1:42" s="1" customFormat="1" ht="18.95" customHeight="1">
      <c r="A14" s="6"/>
      <c r="B14" s="6"/>
      <c r="C14" s="6"/>
      <c r="D14" s="6"/>
      <c r="E14" s="6"/>
      <c r="F14" s="6"/>
      <c r="G14" s="6"/>
      <c r="H14" s="5"/>
      <c r="I14" s="5"/>
      <c r="J14" s="5"/>
      <c r="K14" s="5"/>
      <c r="L14" s="5"/>
      <c r="M14" s="5"/>
      <c r="N14" s="5"/>
      <c r="O14" s="5"/>
      <c r="P14" s="5"/>
      <c r="Q14" s="5"/>
      <c r="R14" s="29"/>
      <c r="S14" s="29"/>
      <c r="T14" s="29"/>
      <c r="U14" s="29"/>
      <c r="V14" s="29"/>
      <c r="W14" s="29"/>
      <c r="X14" s="35"/>
      <c r="Y14" s="35"/>
      <c r="Z14" s="35"/>
      <c r="AA14" s="35"/>
      <c r="AB14" s="35"/>
      <c r="AC14" s="35"/>
      <c r="AD14" s="35"/>
      <c r="AE14" s="35"/>
      <c r="AF14" s="35"/>
      <c r="AG14" s="35"/>
      <c r="AH14" s="35"/>
      <c r="AI14" s="35"/>
      <c r="AJ14" s="35"/>
      <c r="AK14" s="35"/>
      <c r="AL14" s="5"/>
    </row>
    <row r="15" spans="1:42" s="1" customFormat="1" ht="18.95" customHeight="1">
      <c r="A15" s="6"/>
      <c r="B15" s="6"/>
      <c r="C15" s="6"/>
      <c r="D15" s="6"/>
      <c r="E15" s="6"/>
      <c r="F15" s="6"/>
      <c r="G15" s="6"/>
      <c r="H15" s="5"/>
      <c r="I15" s="5"/>
      <c r="J15" s="5"/>
      <c r="K15" s="5"/>
      <c r="L15" s="5"/>
      <c r="M15" s="5"/>
      <c r="N15" s="5"/>
      <c r="O15" s="5"/>
      <c r="P15" s="5"/>
      <c r="Q15" s="5"/>
      <c r="R15" s="29"/>
      <c r="S15" s="29"/>
      <c r="T15" s="29"/>
      <c r="U15" s="29"/>
      <c r="V15" s="29"/>
      <c r="W15" s="29"/>
      <c r="X15" s="35"/>
      <c r="Y15" s="35"/>
      <c r="Z15" s="35"/>
      <c r="AA15" s="35"/>
      <c r="AB15" s="35"/>
      <c r="AC15" s="35"/>
      <c r="AD15" s="35"/>
      <c r="AE15" s="35"/>
      <c r="AF15" s="35"/>
      <c r="AG15" s="35"/>
      <c r="AH15" s="35"/>
      <c r="AI15" s="35"/>
      <c r="AJ15" s="35"/>
      <c r="AK15" s="35"/>
      <c r="AL15" s="5"/>
    </row>
    <row r="16" spans="1:42" ht="18.95" customHeight="1">
      <c r="A16" s="6"/>
      <c r="B16" s="6"/>
      <c r="C16" s="6"/>
      <c r="D16" s="6"/>
      <c r="E16" s="6"/>
      <c r="F16" s="6"/>
      <c r="G16" s="6"/>
      <c r="H16" s="5"/>
      <c r="I16" s="5"/>
      <c r="J16" s="5"/>
      <c r="K16" s="5"/>
      <c r="L16" s="5"/>
      <c r="M16" s="5"/>
      <c r="N16" s="5"/>
      <c r="O16" s="5"/>
      <c r="P16" s="5"/>
      <c r="Q16" s="5"/>
      <c r="R16" s="5"/>
      <c r="S16" s="8"/>
      <c r="U16" s="5"/>
      <c r="V16" s="5"/>
      <c r="W16" s="5"/>
      <c r="X16" s="5"/>
      <c r="Y16" s="5"/>
      <c r="Z16" s="5"/>
      <c r="AA16" s="5"/>
      <c r="AB16" s="5"/>
      <c r="AC16" s="5"/>
      <c r="AD16" s="5"/>
      <c r="AE16" s="5"/>
      <c r="AF16" s="5"/>
      <c r="AG16" s="5"/>
      <c r="AH16" s="5"/>
      <c r="AI16" s="5"/>
      <c r="AJ16" s="5"/>
      <c r="AK16" s="5"/>
      <c r="AL16" s="5"/>
    </row>
    <row r="17" spans="1:38" s="10" customFormat="1" ht="113.25" customHeight="1">
      <c r="A17" s="9"/>
      <c r="B17" s="111" t="s">
        <v>75</v>
      </c>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9"/>
    </row>
    <row r="18" spans="1:38" ht="15.95" customHeight="1">
      <c r="A18" s="5"/>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5"/>
    </row>
    <row r="19" spans="1:38" ht="18.9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1:38" ht="18.95" customHeight="1">
      <c r="A20" s="1"/>
      <c r="B20" s="1"/>
      <c r="C20" s="1"/>
      <c r="D20" s="1"/>
      <c r="E20" s="1"/>
      <c r="F20" s="1"/>
      <c r="G20" s="1"/>
      <c r="H20" s="1"/>
      <c r="I20" s="1"/>
      <c r="J20" s="1"/>
      <c r="K20" s="1"/>
      <c r="L20" s="1"/>
      <c r="M20" s="1"/>
      <c r="N20" s="1"/>
      <c r="O20" s="1"/>
      <c r="P20" s="1"/>
      <c r="Q20" s="36" t="s">
        <v>76</v>
      </c>
      <c r="R20" s="37"/>
      <c r="S20" s="37"/>
      <c r="T20" s="37"/>
      <c r="U20" s="37"/>
      <c r="V20" s="37"/>
      <c r="W20" s="37"/>
      <c r="X20" s="38"/>
      <c r="Y20" s="110"/>
      <c r="Z20" s="110"/>
      <c r="AA20" s="110"/>
      <c r="AB20" s="110"/>
      <c r="AC20" s="110"/>
      <c r="AD20" s="110"/>
      <c r="AE20" s="110"/>
      <c r="AF20" s="110"/>
      <c r="AG20" s="110"/>
      <c r="AH20" s="110"/>
      <c r="AI20" s="110"/>
      <c r="AJ20" s="1"/>
      <c r="AK20" s="1"/>
      <c r="AL20" s="1"/>
    </row>
    <row r="21" spans="1:38" ht="18.95" customHeight="1">
      <c r="A21" s="1"/>
      <c r="B21" s="1"/>
      <c r="C21" s="1"/>
      <c r="D21" s="1"/>
      <c r="E21" s="1"/>
      <c r="F21" s="1"/>
      <c r="G21" s="1"/>
      <c r="H21" s="1"/>
      <c r="I21" s="1"/>
      <c r="J21" s="1"/>
      <c r="K21" s="1"/>
      <c r="L21" s="1"/>
      <c r="M21" s="1"/>
      <c r="N21" s="1"/>
      <c r="O21" s="1"/>
      <c r="P21" s="1"/>
      <c r="Q21" s="36" t="s">
        <v>77</v>
      </c>
      <c r="R21" s="37"/>
      <c r="S21" s="37"/>
      <c r="T21" s="37"/>
      <c r="U21" s="39"/>
      <c r="V21" s="39"/>
      <c r="W21" s="39"/>
      <c r="X21" s="40"/>
      <c r="Y21" s="110"/>
      <c r="Z21" s="110"/>
      <c r="AA21" s="110"/>
      <c r="AB21" s="110"/>
      <c r="AC21" s="110"/>
      <c r="AD21" s="110"/>
      <c r="AE21" s="110"/>
      <c r="AF21" s="110"/>
      <c r="AG21" s="110"/>
      <c r="AH21" s="110"/>
      <c r="AI21" s="110"/>
      <c r="AJ21" s="1"/>
      <c r="AK21" s="1"/>
      <c r="AL21" s="1"/>
    </row>
    <row r="22" spans="1:38" s="1" customFormat="1" ht="18.95" customHeight="1"/>
    <row r="23" spans="1:38" s="1" customFormat="1"/>
    <row r="24" spans="1:38" s="1" customFormat="1"/>
  </sheetData>
  <sheetProtection selectLockedCells="1"/>
  <mergeCells count="11">
    <mergeCell ref="B17:AK17"/>
    <mergeCell ref="B18:AK18"/>
    <mergeCell ref="Y20:AI20"/>
    <mergeCell ref="Y21:AI21"/>
    <mergeCell ref="AA7:AK7"/>
    <mergeCell ref="R10:W10"/>
    <mergeCell ref="X10:AK10"/>
    <mergeCell ref="R11:W11"/>
    <mergeCell ref="X11:AK11"/>
    <mergeCell ref="R12:W12"/>
    <mergeCell ref="X12:AK12"/>
  </mergeCells>
  <phoneticPr fontId="8"/>
  <dataValidations count="1">
    <dataValidation imeMode="disabled" allowBlank="1" showInputMessage="1" showErrorMessage="1" sqref="Y21:AI21"/>
  </dataValidations>
  <printOptions horizontalCentered="1"/>
  <pageMargins left="0.70866141732283472" right="0.70866141732283472" top="0.94488188976377963" bottom="0.55118110236220474" header="0.70866141732283472" footer="0.31496062992125984"/>
  <pageSetup paperSize="9" scale="92"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Group Box 1">
              <controlPr defaultSize="0" autoFill="0" autoPict="0">
                <anchor moveWithCells="1">
                  <from>
                    <xdr:col>1</xdr:col>
                    <xdr:colOff>76200</xdr:colOff>
                    <xdr:row>17</xdr:row>
                    <xdr:rowOff>0</xdr:rowOff>
                  </from>
                  <to>
                    <xdr:col>4</xdr:col>
                    <xdr:colOff>38100</xdr:colOff>
                    <xdr:row>23</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E1" workbookViewId="0">
      <selection activeCell="J19" sqref="J19"/>
    </sheetView>
  </sheetViews>
  <sheetFormatPr defaultRowHeight="18.75"/>
  <sheetData/>
  <phoneticPr fontId="8"/>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start</vt:lpstr>
      <vt:lpstr>変更交付申請書（8号様式）</vt:lpstr>
      <vt:lpstr>3号_所要額調書、4号_収入予定額内訳書 </vt:lpstr>
      <vt:lpstr>誓約書（見積書等）</vt:lpstr>
      <vt:lpstr>end</vt:lpstr>
      <vt:lpstr>'3号_所要額調書、4号_収入予定額内訳書 '!Print_Area</vt:lpstr>
      <vt:lpstr>'誓約書（見積書等）'!Print_Area</vt:lpstr>
      <vt:lpstr>'変更交付申請書（8号様式）'!Print_Area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2025-07-04T05:59:26Z</dcterms:modified>
</cp:coreProperties>
</file>