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L31" i="1"/>
  <c r="AK31" i="1"/>
  <c r="AO31" i="1" s="1"/>
  <c r="AL30" i="1"/>
  <c r="AK30" i="1"/>
  <c r="AO30" i="1" s="1"/>
  <c r="AL29" i="1"/>
  <c r="AK29" i="1"/>
  <c r="AO29" i="1" s="1"/>
  <c r="AL28" i="1"/>
  <c r="AK28" i="1"/>
  <c r="AO28" i="1" s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O23" i="1" s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L15" i="1"/>
  <c r="AK15" i="1"/>
  <c r="AK14" i="1"/>
  <c r="AL13" i="1"/>
  <c r="AK13" i="1"/>
  <c r="AK12" i="1"/>
  <c r="Z8" i="1"/>
  <c r="X8" i="1"/>
  <c r="AO38" i="1" l="1"/>
  <c r="AL36" i="1"/>
  <c r="AO36" i="1" s="1"/>
  <c r="AO20" i="1"/>
  <c r="AO18" i="1"/>
  <c r="AO21" i="1"/>
  <c r="AO24" i="1"/>
  <c r="AO15" i="1"/>
  <c r="AO13" i="1"/>
  <c r="AO27" i="1"/>
  <c r="AO37" i="1"/>
  <c r="AO35" i="1"/>
  <c r="AO17" i="1"/>
  <c r="AO16" i="1"/>
  <c r="AO32" i="1"/>
  <c r="AN14" i="1"/>
  <c r="AN12" i="1" s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<sst xmlns="http://schemas.openxmlformats.org/spreadsheetml/2006/main" count="111" uniqueCount="105">
  <si>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</si>
  <si>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</si>
  <si>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</si>
  <si>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</si>
  <si>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</si>
  <si>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</si>
  <si>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</si>
  <si>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</si>
  <si>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</si>
  <si>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</si>
  <si>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</si>
  <si>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</si>
  <si>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</si>
  <si>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</si>
  <si>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</si>
  <si>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</si>
  <si>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</si>
  <si>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</si>
  <si>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</si>
  <si>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</si>
  <si>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</si>
  <si>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</si>
  <si>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</si>
  <si>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</si>
  <si>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</si>
  <si>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</si>
  <si>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</si>
  <si>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</si>
  <si>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</si>
  <si>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</si>
  <si>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</si>
  <si>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</si>
  <si>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</si>
  <si>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</si>
  <si>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</si>
  <si>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</si>
  <si>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</si>
  <si>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</si>
  <si>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</si>
  <si>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</si>
  <si>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</si>
  <si>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</si>
  <si>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</si>
  <si>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</si>
  <si>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</si>
  <si>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</si>
  <si>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</si>
  <si>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</si>
  <si>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</si>
  <si>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</si>
  <si>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</si>
  <si>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</si>
  <si>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</si>
  <si>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</si>
  <si>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</si>
  <si>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</si>
  <si>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</si>
  <si>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</si>
  <si>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</si>
  <si>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</si>
  <si>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</si>
  <si>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</si>
  <si>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</si>
  <si>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</si>
  <si>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</si>
  <si>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</si>
  <si>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</si>
  <si>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</si>
  <si>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</si>
  <si>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</si>
  <si>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</si>
  <si>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</si>
  <si>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</si>
  <si>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</si>
  <si>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</si>
  <si>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</si>
  <si>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</si>
  <si>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</si>
  <si>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</si>
  <si>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</si>
  <si>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</si>
  <si>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</si>
  <si>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</si>
  <si>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</si>
  <si>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</si>
  <si>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</si>
  <si>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</si>
  <si>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</si>
  <si>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</si>
  <si>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</si>
  <si>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</si>
  <si>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</si>
  <si>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</si>
  <si>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</si>
  <si>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</si>
  <si>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</si>
  <si>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</si>
  <si>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</si>
  <si>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</si>
  <si>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</si>
  <si>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</si>
  <si>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</si>
  <si>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</si>
  <si>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</si>
  <si>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表2-39  発生量及び処理・処分量（種類別：変換）　〔業務用機器〕〔全地域〕〔令和５年度〕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</si>
</sst>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D12" sqref="D12:AI39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4.0236000000000001E-2</v>
      </c>
      <c r="E12" s="46">
        <v>0</v>
      </c>
      <c r="F12" s="46">
        <v>0</v>
      </c>
      <c r="G12" s="46">
        <v>4.0236000000000001E-2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4.0236000000000001E-2</v>
      </c>
      <c r="T12" s="46">
        <v>3.1E-4</v>
      </c>
      <c r="U12" s="46">
        <v>0</v>
      </c>
      <c r="V12" s="46">
        <v>3.1E-4</v>
      </c>
      <c r="W12" s="46">
        <v>3.9926000000000003E-2</v>
      </c>
      <c r="X12" s="46">
        <v>3.5375000000000004E-2</v>
      </c>
      <c r="Y12" s="46">
        <v>0</v>
      </c>
      <c r="Z12" s="46">
        <v>4.5510000000000004E-3</v>
      </c>
      <c r="AA12" s="46">
        <v>3.2299999999999998E-3</v>
      </c>
      <c r="AB12" s="46">
        <v>1.8975564681724855E-4</v>
      </c>
      <c r="AC12" s="46">
        <v>3.9736244353182772E-2</v>
      </c>
      <c r="AD12" s="46">
        <v>3.598509299459856E-2</v>
      </c>
      <c r="AE12" s="46">
        <v>3.751151358584213E-3</v>
      </c>
      <c r="AF12" s="46">
        <v>0</v>
      </c>
      <c r="AG12" s="47">
        <v>3.598509299459856E-2</v>
      </c>
      <c r="AH12" s="46">
        <v>4.0611513585842134E-3</v>
      </c>
      <c r="AI12" s="46">
        <v>3.598509299459856E-2</v>
      </c>
      <c r="AJ12" s="46">
        <v>0</v>
      </c>
      <c r="AK12" s="46">
        <f>G12-N12</f>
        <v>4.0236000000000001E-2</v>
      </c>
      <c r="AL12" s="46">
        <f>AM12+AN12</f>
        <v>0</v>
      </c>
      <c r="AM12" s="46">
        <f>SUM(AM13:AM14)+SUM(AM18:AM36)</f>
        <v>0</v>
      </c>
      <c r="AN12" s="46">
        <f>SUM(AN13:AN14)+SUM(AN18:AN36)</f>
        <v>0</v>
      </c>
      <c r="AO12" s="46">
        <f>AK12-AL12</f>
        <v>4.0236000000000001E-2</v>
      </c>
    </row>
    <row r="13" spans="2:41" s="48" customFormat="1" ht="27" customHeight="1" thickTop="1" x14ac:dyDescent="0.15">
      <c r="B13" s="49" t="s">
        <v>77</v>
      </c>
      <c r="C13" s="50"/>
      <c r="D13" s="51">
        <v>3.2299999999999998E-3</v>
      </c>
      <c r="E13" s="51">
        <v>0</v>
      </c>
      <c r="F13" s="51">
        <v>0</v>
      </c>
      <c r="G13" s="52">
        <v>3.2299999999999998E-3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3.2299999999999998E-3</v>
      </c>
      <c r="T13" s="51">
        <v>0</v>
      </c>
      <c r="U13" s="51">
        <v>0</v>
      </c>
      <c r="V13" s="51">
        <v>0</v>
      </c>
      <c r="W13" s="51">
        <v>3.2299999999999998E-3</v>
      </c>
      <c r="X13" s="51">
        <v>0</v>
      </c>
      <c r="Y13" s="51">
        <v>0</v>
      </c>
      <c r="Z13" s="51">
        <v>3.2299999999999998E-3</v>
      </c>
      <c r="AA13" s="51">
        <v>3.2299999999999998E-3</v>
      </c>
      <c r="AB13" s="51">
        <v>0</v>
      </c>
      <c r="AC13" s="51">
        <v>3.2299999999999998E-3</v>
      </c>
      <c r="AD13" s="51">
        <v>0</v>
      </c>
      <c r="AE13" s="54">
        <v>3.2299999999999998E-3</v>
      </c>
      <c r="AF13" s="51">
        <v>0</v>
      </c>
      <c r="AG13" s="55">
        <v>0</v>
      </c>
      <c r="AH13" s="56">
        <v>3.2299999999999998E-3</v>
      </c>
      <c r="AI13" s="56">
        <v>0</v>
      </c>
      <c r="AJ13" s="51">
        <v>0</v>
      </c>
      <c r="AK13" s="51">
        <f t="shared" ref="AK13:AK39" si="0">G13-N13</f>
        <v>3.2299999999999998E-3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3.2299999999999998E-3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4">
        <v>0</v>
      </c>
      <c r="AF18" s="51">
        <v>0</v>
      </c>
      <c r="AG18" s="53">
        <v>0</v>
      </c>
      <c r="AH18" s="51">
        <v>0</v>
      </c>
      <c r="AI18" s="51">
        <v>0</v>
      </c>
      <c r="AJ18" s="51">
        <v>0</v>
      </c>
      <c r="AK18" s="51">
        <f t="shared" si="0"/>
        <v>0</v>
      </c>
      <c r="AL18" s="51">
        <f t="shared" si="1"/>
        <v>0</v>
      </c>
      <c r="AM18" s="51">
        <v>0</v>
      </c>
      <c r="AN18" s="51">
        <v>0</v>
      </c>
      <c r="AO18" s="51">
        <f t="shared" si="2"/>
        <v>0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1.1560000000000001E-3</v>
      </c>
      <c r="E21" s="51">
        <v>0</v>
      </c>
      <c r="F21" s="51">
        <v>0</v>
      </c>
      <c r="G21" s="51">
        <v>1.1560000000000001E-3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1.1560000000000001E-3</v>
      </c>
      <c r="T21" s="51">
        <v>0</v>
      </c>
      <c r="U21" s="51">
        <v>0</v>
      </c>
      <c r="V21" s="51">
        <v>0</v>
      </c>
      <c r="W21" s="51">
        <v>1.1560000000000001E-3</v>
      </c>
      <c r="X21" s="51">
        <v>7.4600000000000003E-4</v>
      </c>
      <c r="Y21" s="51">
        <v>0</v>
      </c>
      <c r="Z21" s="51">
        <v>4.1000000000000005E-4</v>
      </c>
      <c r="AA21" s="51">
        <v>0</v>
      </c>
      <c r="AB21" s="51">
        <v>0</v>
      </c>
      <c r="AC21" s="51">
        <v>1.1559999999999997E-3</v>
      </c>
      <c r="AD21" s="51">
        <v>7.8540822366935108E-4</v>
      </c>
      <c r="AE21" s="54">
        <v>3.7059177633064867E-4</v>
      </c>
      <c r="AF21" s="51">
        <v>0</v>
      </c>
      <c r="AG21" s="53">
        <v>7.8540822366935108E-4</v>
      </c>
      <c r="AH21" s="51">
        <v>3.7059177633064867E-4</v>
      </c>
      <c r="AI21" s="51">
        <v>7.8540822366935108E-4</v>
      </c>
      <c r="AJ21" s="51">
        <v>0</v>
      </c>
      <c r="AK21" s="51">
        <f t="shared" si="0"/>
        <v>1.1560000000000001E-3</v>
      </c>
      <c r="AL21" s="51">
        <f t="shared" si="1"/>
        <v>0</v>
      </c>
      <c r="AM21" s="51">
        <v>0</v>
      </c>
      <c r="AN21" s="51">
        <v>0</v>
      </c>
      <c r="AO21" s="51">
        <f t="shared" si="2"/>
        <v>1.1560000000000001E-3</v>
      </c>
    </row>
    <row r="22" spans="2:41" s="48" customFormat="1" ht="27" customHeight="1" x14ac:dyDescent="0.15">
      <c r="B22" s="57" t="s">
        <v>86</v>
      </c>
      <c r="C22" s="50"/>
      <c r="D22" s="51">
        <v>2.3000000000000001E-4</v>
      </c>
      <c r="E22" s="51">
        <v>0</v>
      </c>
      <c r="F22" s="51">
        <v>0</v>
      </c>
      <c r="G22" s="51">
        <v>2.3000000000000001E-4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2.3000000000000001E-4</v>
      </c>
      <c r="T22" s="51">
        <v>0</v>
      </c>
      <c r="U22" s="51">
        <v>0</v>
      </c>
      <c r="V22" s="51">
        <v>0</v>
      </c>
      <c r="W22" s="51">
        <v>2.3000000000000001E-4</v>
      </c>
      <c r="X22" s="51">
        <v>2.3000000000000001E-4</v>
      </c>
      <c r="Y22" s="51">
        <v>0</v>
      </c>
      <c r="Z22" s="51">
        <v>0</v>
      </c>
      <c r="AA22" s="51">
        <v>0</v>
      </c>
      <c r="AB22" s="51">
        <v>0</v>
      </c>
      <c r="AC22" s="51">
        <v>2.3000000000000001E-4</v>
      </c>
      <c r="AD22" s="51">
        <v>2.3000000000000001E-4</v>
      </c>
      <c r="AE22" s="54">
        <v>0</v>
      </c>
      <c r="AF22" s="51">
        <v>0</v>
      </c>
      <c r="AG22" s="53">
        <v>2.3000000000000001E-4</v>
      </c>
      <c r="AH22" s="51">
        <v>0</v>
      </c>
      <c r="AI22" s="51">
        <v>2.3000000000000001E-4</v>
      </c>
      <c r="AJ22" s="51">
        <v>0</v>
      </c>
      <c r="AK22" s="51">
        <f t="shared" si="0"/>
        <v>2.3000000000000001E-4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2.3000000000000001E-4</v>
      </c>
    </row>
    <row r="23" spans="2:41" s="48" customFormat="1" ht="27" customHeight="1" x14ac:dyDescent="0.15">
      <c r="B23" s="57" t="s">
        <v>87</v>
      </c>
      <c r="C23" s="50"/>
      <c r="D23" s="51">
        <v>6.2899999999999989E-4</v>
      </c>
      <c r="E23" s="51">
        <v>0</v>
      </c>
      <c r="F23" s="51">
        <v>0</v>
      </c>
      <c r="G23" s="51">
        <v>6.2899999999999989E-4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6.2899999999999989E-4</v>
      </c>
      <c r="T23" s="51">
        <v>0</v>
      </c>
      <c r="U23" s="51">
        <v>0</v>
      </c>
      <c r="V23" s="51">
        <v>0</v>
      </c>
      <c r="W23" s="51">
        <v>6.2899999999999989E-4</v>
      </c>
      <c r="X23" s="51">
        <v>5.5899999999999993E-4</v>
      </c>
      <c r="Y23" s="51">
        <v>0</v>
      </c>
      <c r="Z23" s="51">
        <v>7.0000000000000007E-5</v>
      </c>
      <c r="AA23" s="51">
        <v>0</v>
      </c>
      <c r="AB23" s="51">
        <v>0</v>
      </c>
      <c r="AC23" s="51">
        <v>6.29E-4</v>
      </c>
      <c r="AD23" s="51">
        <v>6.2531578947368422E-4</v>
      </c>
      <c r="AE23" s="54">
        <v>3.6842105263157896E-6</v>
      </c>
      <c r="AF23" s="51">
        <v>0</v>
      </c>
      <c r="AG23" s="53">
        <v>6.2531578947368422E-4</v>
      </c>
      <c r="AH23" s="51">
        <v>3.6842105263157896E-6</v>
      </c>
      <c r="AI23" s="51">
        <v>6.2531578947368422E-4</v>
      </c>
      <c r="AJ23" s="51">
        <v>0</v>
      </c>
      <c r="AK23" s="51">
        <f t="shared" si="0"/>
        <v>6.2899999999999989E-4</v>
      </c>
      <c r="AL23" s="51">
        <f t="shared" si="1"/>
        <v>0</v>
      </c>
      <c r="AM23" s="51">
        <v>0</v>
      </c>
      <c r="AN23" s="51">
        <v>0</v>
      </c>
      <c r="AO23" s="51">
        <f t="shared" si="2"/>
        <v>6.2899999999999989E-4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2.281E-3</v>
      </c>
      <c r="E28" s="51">
        <v>0</v>
      </c>
      <c r="F28" s="51">
        <v>0</v>
      </c>
      <c r="G28" s="51">
        <v>2.281E-3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2.281E-3</v>
      </c>
      <c r="T28" s="51">
        <v>0</v>
      </c>
      <c r="U28" s="51">
        <v>0</v>
      </c>
      <c r="V28" s="51">
        <v>0</v>
      </c>
      <c r="W28" s="51">
        <v>2.281E-3</v>
      </c>
      <c r="X28" s="51">
        <v>1.7109999999999998E-3</v>
      </c>
      <c r="Y28" s="51">
        <v>0</v>
      </c>
      <c r="Z28" s="51">
        <v>5.6999999999999998E-4</v>
      </c>
      <c r="AA28" s="51">
        <v>0</v>
      </c>
      <c r="AB28" s="51">
        <v>0</v>
      </c>
      <c r="AC28" s="51">
        <v>2.2809999999999992E-3</v>
      </c>
      <c r="AD28" s="51">
        <v>2.2323651877133098E-3</v>
      </c>
      <c r="AE28" s="54">
        <v>4.8634812286689404E-5</v>
      </c>
      <c r="AF28" s="51">
        <v>0</v>
      </c>
      <c r="AG28" s="53">
        <v>2.2323651877133098E-3</v>
      </c>
      <c r="AH28" s="51">
        <v>4.8634812286689404E-5</v>
      </c>
      <c r="AI28" s="51">
        <v>2.2323651877133098E-3</v>
      </c>
      <c r="AJ28" s="51">
        <v>0</v>
      </c>
      <c r="AK28" s="51">
        <f t="shared" si="0"/>
        <v>2.281E-3</v>
      </c>
      <c r="AL28" s="51">
        <f t="shared" si="1"/>
        <v>0</v>
      </c>
      <c r="AM28" s="51">
        <v>0</v>
      </c>
      <c r="AN28" s="51">
        <v>0</v>
      </c>
      <c r="AO28" s="51">
        <f t="shared" si="2"/>
        <v>2.281E-3</v>
      </c>
    </row>
    <row r="29" spans="2:41" s="48" customFormat="1" ht="27" customHeight="1" x14ac:dyDescent="0.15">
      <c r="B29" s="57" t="s">
        <v>93</v>
      </c>
      <c r="C29" s="50"/>
      <c r="D29" s="51">
        <v>3.2699999999999998E-4</v>
      </c>
      <c r="E29" s="51">
        <v>0</v>
      </c>
      <c r="F29" s="51">
        <v>0</v>
      </c>
      <c r="G29" s="51">
        <v>3.2699999999999998E-4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3.2699999999999998E-4</v>
      </c>
      <c r="T29" s="51">
        <v>3.1E-4</v>
      </c>
      <c r="U29" s="51">
        <v>0</v>
      </c>
      <c r="V29" s="51">
        <v>3.1E-4</v>
      </c>
      <c r="W29" s="51">
        <v>1.7E-5</v>
      </c>
      <c r="X29" s="51">
        <v>1.7E-5</v>
      </c>
      <c r="Y29" s="51">
        <v>0</v>
      </c>
      <c r="Z29" s="51">
        <v>0</v>
      </c>
      <c r="AA29" s="51">
        <v>0</v>
      </c>
      <c r="AB29" s="51">
        <v>0</v>
      </c>
      <c r="AC29" s="51">
        <v>1.7E-5</v>
      </c>
      <c r="AD29" s="51">
        <v>1.7E-5</v>
      </c>
      <c r="AE29" s="54">
        <v>0</v>
      </c>
      <c r="AF29" s="51">
        <v>0</v>
      </c>
      <c r="AG29" s="53">
        <v>1.7E-5</v>
      </c>
      <c r="AH29" s="51">
        <v>3.1E-4</v>
      </c>
      <c r="AI29" s="51">
        <v>1.7E-5</v>
      </c>
      <c r="AJ29" s="51">
        <v>0</v>
      </c>
      <c r="AK29" s="51">
        <f t="shared" si="0"/>
        <v>3.2699999999999998E-4</v>
      </c>
      <c r="AL29" s="51">
        <f t="shared" si="1"/>
        <v>0</v>
      </c>
      <c r="AM29" s="51">
        <v>0</v>
      </c>
      <c r="AN29" s="51">
        <v>0</v>
      </c>
      <c r="AO29" s="51">
        <f t="shared" si="2"/>
        <v>3.2699999999999998E-4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3.202E-2</v>
      </c>
      <c r="E31" s="51">
        <v>0</v>
      </c>
      <c r="F31" s="51">
        <v>0</v>
      </c>
      <c r="G31" s="51">
        <v>3.202E-2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3.202E-2</v>
      </c>
      <c r="T31" s="51">
        <v>0</v>
      </c>
      <c r="U31" s="51">
        <v>0</v>
      </c>
      <c r="V31" s="51">
        <v>0</v>
      </c>
      <c r="W31" s="51">
        <v>3.202E-2</v>
      </c>
      <c r="X31" s="51">
        <v>3.202E-2</v>
      </c>
      <c r="Y31" s="51">
        <v>0</v>
      </c>
      <c r="Z31" s="51">
        <v>0</v>
      </c>
      <c r="AA31" s="51">
        <v>0</v>
      </c>
      <c r="AB31" s="51">
        <v>0</v>
      </c>
      <c r="AC31" s="51">
        <v>3.2020000000000021E-2</v>
      </c>
      <c r="AD31" s="51">
        <v>3.1964020979020999E-2</v>
      </c>
      <c r="AE31" s="54">
        <v>5.5979020979020998E-5</v>
      </c>
      <c r="AF31" s="51">
        <v>0</v>
      </c>
      <c r="AG31" s="53">
        <v>3.1964020979020999E-2</v>
      </c>
      <c r="AH31" s="51">
        <v>5.5979020979020998E-5</v>
      </c>
      <c r="AI31" s="51">
        <v>3.1964020979020999E-2</v>
      </c>
      <c r="AJ31" s="51">
        <v>0</v>
      </c>
      <c r="AK31" s="51">
        <f t="shared" si="0"/>
        <v>3.202E-2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3.202E-2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3.6300000000000004E-4</v>
      </c>
      <c r="E36" s="51">
        <v>0</v>
      </c>
      <c r="F36" s="51">
        <v>0</v>
      </c>
      <c r="G36" s="51">
        <v>3.6300000000000004E-4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3.6300000000000004E-4</v>
      </c>
      <c r="T36" s="51">
        <v>0</v>
      </c>
      <c r="U36" s="51">
        <v>0</v>
      </c>
      <c r="V36" s="51">
        <v>0</v>
      </c>
      <c r="W36" s="51">
        <v>3.6300000000000004E-4</v>
      </c>
      <c r="X36" s="51">
        <v>9.2E-5</v>
      </c>
      <c r="Y36" s="51">
        <v>0</v>
      </c>
      <c r="Z36" s="51">
        <v>2.7100000000000003E-4</v>
      </c>
      <c r="AA36" s="51">
        <v>0</v>
      </c>
      <c r="AB36" s="51">
        <v>1.8975564681724855E-4</v>
      </c>
      <c r="AC36" s="51">
        <v>1.7324435318275151E-4</v>
      </c>
      <c r="AD36" s="51">
        <v>1.3098281472121299E-4</v>
      </c>
      <c r="AE36" s="51">
        <v>4.2261538461538501E-5</v>
      </c>
      <c r="AF36" s="51">
        <v>0</v>
      </c>
      <c r="AG36" s="53">
        <v>1.3098281472121299E-4</v>
      </c>
      <c r="AH36" s="51">
        <v>4.2261538461538501E-5</v>
      </c>
      <c r="AI36" s="51">
        <v>1.3098281472121299E-4</v>
      </c>
      <c r="AJ36" s="51">
        <v>0</v>
      </c>
      <c r="AK36" s="51">
        <f t="shared" si="0"/>
        <v>3.6300000000000004E-4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3.6300000000000004E-4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8.2000000000000001E-5</v>
      </c>
      <c r="E38" s="66">
        <v>0</v>
      </c>
      <c r="F38" s="66">
        <v>0</v>
      </c>
      <c r="G38" s="66">
        <v>8.2000000000000001E-5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8.2000000000000001E-5</v>
      </c>
      <c r="T38" s="66">
        <v>0</v>
      </c>
      <c r="U38" s="66">
        <v>0</v>
      </c>
      <c r="V38" s="66">
        <v>0</v>
      </c>
      <c r="W38" s="66">
        <v>8.2000000000000001E-5</v>
      </c>
      <c r="X38" s="66">
        <v>8.2000000000000001E-5</v>
      </c>
      <c r="Y38" s="66">
        <v>0</v>
      </c>
      <c r="Z38" s="66">
        <v>0</v>
      </c>
      <c r="AA38" s="66">
        <v>0</v>
      </c>
      <c r="AB38" s="66">
        <v>0</v>
      </c>
      <c r="AC38" s="66">
        <v>8.2000000000000001E-5</v>
      </c>
      <c r="AD38" s="66">
        <v>3.97384615384615E-5</v>
      </c>
      <c r="AE38" s="66">
        <v>4.2261538461538501E-5</v>
      </c>
      <c r="AF38" s="67">
        <v>0</v>
      </c>
      <c r="AG38" s="68">
        <v>3.97384615384615E-5</v>
      </c>
      <c r="AH38" s="66">
        <v>4.2261538461538501E-5</v>
      </c>
      <c r="AI38" s="66">
        <v>3.97384615384615E-5</v>
      </c>
      <c r="AJ38" s="66">
        <v>0</v>
      </c>
      <c r="AK38" s="66">
        <f t="shared" si="0"/>
        <v>8.2000000000000001E-5</v>
      </c>
      <c r="AL38" s="66">
        <f t="shared" si="1"/>
        <v>0</v>
      </c>
      <c r="AM38" s="66">
        <v>0</v>
      </c>
      <c r="AN38" s="66">
        <v>0</v>
      </c>
      <c r="AO38" s="66">
        <f t="shared" si="2"/>
        <v>8.2000000000000001E-5</v>
      </c>
    </row>
    <row r="39" spans="2:41" ht="27" customHeight="1" x14ac:dyDescent="0.15">
      <c r="B39" s="69">
        <v>0</v>
      </c>
      <c r="C39" s="76" t="s">
        <v>100</v>
      </c>
      <c r="D39" s="71">
        <v>2.8100000000000005E-4</v>
      </c>
      <c r="E39" s="52">
        <v>0</v>
      </c>
      <c r="F39" s="71">
        <v>0</v>
      </c>
      <c r="G39" s="71">
        <v>2.8100000000000005E-4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2.8100000000000005E-4</v>
      </c>
      <c r="T39" s="71">
        <v>0</v>
      </c>
      <c r="U39" s="71">
        <v>0</v>
      </c>
      <c r="V39" s="71">
        <v>0</v>
      </c>
      <c r="W39" s="71">
        <v>2.8100000000000005E-4</v>
      </c>
      <c r="X39" s="71">
        <v>1.0000000000000001E-5</v>
      </c>
      <c r="Y39" s="71">
        <v>0</v>
      </c>
      <c r="Z39" s="71">
        <v>2.7100000000000003E-4</v>
      </c>
      <c r="AA39" s="71">
        <v>0</v>
      </c>
      <c r="AB39" s="71">
        <v>1.8975564681724855E-4</v>
      </c>
      <c r="AC39" s="71">
        <v>9.12443531827515E-5</v>
      </c>
      <c r="AD39" s="71">
        <v>9.12443531827515E-5</v>
      </c>
      <c r="AE39" s="71">
        <v>0</v>
      </c>
      <c r="AF39" s="72">
        <v>0</v>
      </c>
      <c r="AG39" s="73">
        <v>9.12443531827515E-5</v>
      </c>
      <c r="AH39" s="71">
        <v>0</v>
      </c>
      <c r="AI39" s="71">
        <v>9.12443531827515E-5</v>
      </c>
      <c r="AJ39" s="52">
        <v>0</v>
      </c>
      <c r="AK39" s="52">
        <f t="shared" si="0"/>
        <v>2.8100000000000005E-4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2.8100000000000005E-4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2021-03-16T06:10:39Z</dcterms:created>
  <dcterms:modified xsi:type="dcterms:W3CDTF">2025-03-13T00:02:50Z</dcterms:modified>
</cp:coreProperties>
</file>