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L35" i="1"/>
  <c r="AK35" i="1"/>
  <c r="AL34" i="1"/>
  <c r="AK34" i="1"/>
  <c r="AL33" i="1"/>
  <c r="AK33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N12" i="1" s="1"/>
  <c r="AM14" i="1"/>
  <c r="AL14" i="1" s="1"/>
  <c r="AK14" i="1"/>
  <c r="AL13" i="1"/>
  <c r="AK13" i="1"/>
  <c r="AO13" i="1" s="1"/>
  <c r="AK12" i="1"/>
  <c r="Z8" i="1"/>
  <c r="X8" i="1"/>
  <c r="AO34" i="1" l="1"/>
  <c r="AO33" i="1"/>
  <c r="AM12" i="1"/>
  <c r="AL12" i="1" s="1"/>
  <c r="AO36" i="1"/>
  <c r="AO14" i="1"/>
  <c r="AO39" i="1"/>
  <c r="AO20" i="1"/>
  <c r="AO27" i="1"/>
  <c r="AO17" i="1"/>
  <c r="AO37" i="1"/>
  <c r="AO28" i="1"/>
  <c r="AO25" i="1"/>
  <c r="AO31" i="1"/>
  <c r="AO38" i="1"/>
  <c r="AO35" i="1"/>
  <c r="AO12" i="1"/>
  <c r="AO19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<sst xmlns="http://schemas.openxmlformats.org/spreadsheetml/2006/main" count="111" uniqueCount="105">
  <si>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</si>
  <si>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</si>
  <si>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</si>
  <si>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</si>
  <si>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</si>
  <si>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</si>
  <si>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</si>
  <si>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</si>
  <si>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</si>
  <si>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</si>
  <si>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</si>
  <si>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</si>
  <si>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</si>
  <si>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</si>
  <si>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</si>
  <si>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</si>
  <si>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</si>
  <si>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</si>
  <si>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</si>
  <si>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</si>
  <si>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</si>
  <si>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</si>
  <si>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</si>
  <si>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</si>
  <si>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</si>
  <si>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</si>
  <si>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</si>
  <si>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</si>
  <si>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</si>
  <si>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</si>
  <si>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</si>
  <si>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</si>
  <si>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</si>
  <si>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</si>
  <si>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</si>
  <si>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</si>
  <si>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</si>
  <si>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</si>
  <si>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</si>
  <si>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</si>
  <si>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</si>
  <si>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</si>
  <si>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</si>
  <si>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</si>
  <si>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</si>
  <si>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</si>
  <si>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</si>
  <si>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</si>
  <si>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</si>
  <si>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</si>
  <si>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</si>
  <si>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</si>
  <si>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</si>
  <si>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</si>
  <si>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</si>
  <si>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</si>
  <si>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</si>
  <si>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</si>
  <si>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</si>
  <si>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</si>
  <si>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</si>
  <si>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</si>
  <si>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</si>
  <si>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</si>
  <si>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</si>
  <si>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</si>
  <si>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</si>
  <si>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</si>
  <si>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</si>
  <si>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</si>
  <si>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</si>
  <si>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</si>
  <si>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</si>
  <si>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</si>
  <si>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</si>
  <si>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</si>
  <si>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</si>
  <si>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</si>
  <si>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</si>
  <si>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</si>
  <si>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</si>
  <si>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</si>
  <si>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</si>
  <si>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</si>
  <si>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</si>
  <si>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</si>
  <si>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</si>
  <si>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</si>
  <si>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</si>
  <si>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</si>
  <si>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</si>
  <si>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</si>
  <si>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</si>
  <si>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</si>
  <si>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</si>
  <si>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</si>
  <si>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</si>
  <si>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</si>
  <si>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</si>
  <si>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</si>
  <si>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</si>
  <si>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</si>
  <si>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</si>
  <si>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</si>
  <si>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表2-27  発生量及び処理・処分量（種類別：変換）　〔出版・印刷〕〔全地域〕〔令和５年度〕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</si>
</sst>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8.2550000000000002E-3</v>
      </c>
      <c r="E12" s="46">
        <v>0</v>
      </c>
      <c r="F12" s="46">
        <v>0</v>
      </c>
      <c r="G12" s="46">
        <v>8.2550000000000002E-3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8.2550000000000002E-3</v>
      </c>
      <c r="T12" s="46">
        <v>0</v>
      </c>
      <c r="U12" s="46">
        <v>0</v>
      </c>
      <c r="V12" s="46">
        <v>0</v>
      </c>
      <c r="W12" s="46">
        <v>8.2550000000000002E-3</v>
      </c>
      <c r="X12" s="46">
        <v>3.32E-3</v>
      </c>
      <c r="Y12" s="46">
        <v>0</v>
      </c>
      <c r="Z12" s="46">
        <v>4.9350000000000002E-3</v>
      </c>
      <c r="AA12" s="46">
        <v>2.1619999999999999E-3</v>
      </c>
      <c r="AB12" s="46">
        <v>4.8459289258523039E-3</v>
      </c>
      <c r="AC12" s="46">
        <v>3.4090710741476954E-3</v>
      </c>
      <c r="AD12" s="46">
        <v>1.9168490209790245E-3</v>
      </c>
      <c r="AE12" s="46">
        <v>1.4922220531686709E-3</v>
      </c>
      <c r="AF12" s="46">
        <v>0</v>
      </c>
      <c r="AG12" s="47">
        <v>1.9168490209790245E-3</v>
      </c>
      <c r="AH12" s="46">
        <v>1.4922220531686709E-3</v>
      </c>
      <c r="AI12" s="46">
        <v>1.9168490209790245E-3</v>
      </c>
      <c r="AJ12" s="46">
        <v>0</v>
      </c>
      <c r="AK12" s="46">
        <f>G12-N12</f>
        <v>8.2550000000000002E-3</v>
      </c>
      <c r="AL12" s="46">
        <f>AM12+AN12</f>
        <v>3.21E-4</v>
      </c>
      <c r="AM12" s="46">
        <f>SUM(AM13:AM14)+SUM(AM18:AM36)</f>
        <v>0</v>
      </c>
      <c r="AN12" s="46">
        <f>SUM(AN13:AN14)+SUM(AN18:AN36)</f>
        <v>3.21E-4</v>
      </c>
      <c r="AO12" s="46">
        <f>AK12-AL12</f>
        <v>7.9340000000000001E-3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1.3000000000000002E-4</v>
      </c>
      <c r="AM14" s="51">
        <f>SUM(AM15:AM17)</f>
        <v>0</v>
      </c>
      <c r="AN14" s="51">
        <f>SUM(AN15:AN17)</f>
        <v>1.3000000000000002E-4</v>
      </c>
      <c r="AO14" s="51">
        <f t="shared" si="2"/>
        <v>-1.3000000000000002E-4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1.3000000000000002E-4</v>
      </c>
      <c r="AM15" s="62">
        <v>0</v>
      </c>
      <c r="AN15" s="62">
        <v>1.3000000000000002E-4</v>
      </c>
      <c r="AO15" s="62">
        <f t="shared" si="2"/>
        <v>-1.3000000000000002E-4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2.1619999999999999E-3</v>
      </c>
      <c r="E18" s="51">
        <v>0</v>
      </c>
      <c r="F18" s="51">
        <v>0</v>
      </c>
      <c r="G18" s="51">
        <v>2.1619999999999999E-3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2.1619999999999999E-3</v>
      </c>
      <c r="T18" s="51">
        <v>0</v>
      </c>
      <c r="U18" s="51">
        <v>0</v>
      </c>
      <c r="V18" s="51">
        <v>0</v>
      </c>
      <c r="W18" s="51">
        <v>2.1619999999999999E-3</v>
      </c>
      <c r="X18" s="51">
        <v>0</v>
      </c>
      <c r="Y18" s="51">
        <v>0</v>
      </c>
      <c r="Z18" s="51">
        <v>2.1619999999999999E-3</v>
      </c>
      <c r="AA18" s="51">
        <v>2.1619999999999999E-3</v>
      </c>
      <c r="AB18" s="51">
        <v>2.1034426621160409E-3</v>
      </c>
      <c r="AC18" s="51">
        <v>5.8557337883959034E-5</v>
      </c>
      <c r="AD18" s="51">
        <v>5.5999999999999992E-5</v>
      </c>
      <c r="AE18" s="54">
        <v>2.5573378839590399E-6</v>
      </c>
      <c r="AF18" s="51">
        <v>0</v>
      </c>
      <c r="AG18" s="53">
        <v>5.5999999999999992E-5</v>
      </c>
      <c r="AH18" s="51">
        <v>2.5573378839590399E-6</v>
      </c>
      <c r="AI18" s="51">
        <v>5.5999999999999992E-5</v>
      </c>
      <c r="AJ18" s="51">
        <v>0</v>
      </c>
      <c r="AK18" s="51">
        <f t="shared" si="0"/>
        <v>2.1619999999999999E-3</v>
      </c>
      <c r="AL18" s="51">
        <f t="shared" si="1"/>
        <v>1.9000000000000001E-4</v>
      </c>
      <c r="AM18" s="51">
        <v>0</v>
      </c>
      <c r="AN18" s="51">
        <v>1.9000000000000001E-4</v>
      </c>
      <c r="AO18" s="51">
        <f t="shared" si="2"/>
        <v>1.9719999999999998E-3</v>
      </c>
    </row>
    <row r="19" spans="2:41" s="48" customFormat="1" ht="27" customHeight="1" x14ac:dyDescent="0.15">
      <c r="B19" s="57" t="s">
        <v>83</v>
      </c>
      <c r="C19" s="50"/>
      <c r="D19" s="51">
        <v>7.4999999999999993E-5</v>
      </c>
      <c r="E19" s="51">
        <v>0</v>
      </c>
      <c r="F19" s="51">
        <v>0</v>
      </c>
      <c r="G19" s="51">
        <v>7.4999999999999993E-5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7.4999999999999993E-5</v>
      </c>
      <c r="T19" s="51">
        <v>0</v>
      </c>
      <c r="U19" s="51">
        <v>0</v>
      </c>
      <c r="V19" s="51">
        <v>0</v>
      </c>
      <c r="W19" s="51">
        <v>7.4999999999999993E-5</v>
      </c>
      <c r="X19" s="51">
        <v>0</v>
      </c>
      <c r="Y19" s="51">
        <v>0</v>
      </c>
      <c r="Z19" s="51">
        <v>7.4999999999999993E-5</v>
      </c>
      <c r="AA19" s="51">
        <v>0</v>
      </c>
      <c r="AB19" s="51">
        <v>7.4134615384615382E-5</v>
      </c>
      <c r="AC19" s="51">
        <v>8.65384615384615E-7</v>
      </c>
      <c r="AD19" s="51">
        <v>8.65384615384615E-7</v>
      </c>
      <c r="AE19" s="54">
        <v>0</v>
      </c>
      <c r="AF19" s="51">
        <v>0</v>
      </c>
      <c r="AG19" s="53">
        <v>8.65384615384615E-7</v>
      </c>
      <c r="AH19" s="51">
        <v>0</v>
      </c>
      <c r="AI19" s="51">
        <v>8.65384615384615E-7</v>
      </c>
      <c r="AJ19" s="51">
        <v>0</v>
      </c>
      <c r="AK19" s="51">
        <f t="shared" si="0"/>
        <v>7.4999999999999993E-5</v>
      </c>
      <c r="AL19" s="51">
        <f t="shared" si="1"/>
        <v>0</v>
      </c>
      <c r="AM19" s="51">
        <v>0</v>
      </c>
      <c r="AN19" s="51">
        <v>0</v>
      </c>
      <c r="AO19" s="51">
        <f t="shared" si="2"/>
        <v>7.4999999999999993E-5</v>
      </c>
    </row>
    <row r="20" spans="2:41" s="48" customFormat="1" ht="27" customHeight="1" x14ac:dyDescent="0.15">
      <c r="B20" s="57" t="s">
        <v>84</v>
      </c>
      <c r="C20" s="50"/>
      <c r="D20" s="51">
        <v>2.6979999999999999E-3</v>
      </c>
      <c r="E20" s="51">
        <v>0</v>
      </c>
      <c r="F20" s="51">
        <v>0</v>
      </c>
      <c r="G20" s="51">
        <v>2.6979999999999999E-3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2.6979999999999999E-3</v>
      </c>
      <c r="T20" s="51">
        <v>0</v>
      </c>
      <c r="U20" s="51">
        <v>0</v>
      </c>
      <c r="V20" s="51">
        <v>0</v>
      </c>
      <c r="W20" s="51">
        <v>2.6979999999999999E-3</v>
      </c>
      <c r="X20" s="51">
        <v>0</v>
      </c>
      <c r="Y20" s="51">
        <v>0</v>
      </c>
      <c r="Z20" s="51">
        <v>2.6979999999999999E-3</v>
      </c>
      <c r="AA20" s="51">
        <v>0</v>
      </c>
      <c r="AB20" s="51">
        <v>2.6683516483516482E-3</v>
      </c>
      <c r="AC20" s="51">
        <v>2.9648351648351651E-5</v>
      </c>
      <c r="AD20" s="51">
        <v>0</v>
      </c>
      <c r="AE20" s="54">
        <v>2.9648351648351651E-5</v>
      </c>
      <c r="AF20" s="51">
        <v>0</v>
      </c>
      <c r="AG20" s="53">
        <v>0</v>
      </c>
      <c r="AH20" s="51">
        <v>2.9648351648351651E-5</v>
      </c>
      <c r="AI20" s="51">
        <v>0</v>
      </c>
      <c r="AJ20" s="51">
        <v>0</v>
      </c>
      <c r="AK20" s="51">
        <f t="shared" si="0"/>
        <v>2.6979999999999999E-3</v>
      </c>
      <c r="AL20" s="51">
        <f t="shared" si="1"/>
        <v>0</v>
      </c>
      <c r="AM20" s="51">
        <v>0</v>
      </c>
      <c r="AN20" s="51">
        <v>0</v>
      </c>
      <c r="AO20" s="51">
        <f t="shared" si="2"/>
        <v>2.6979999999999999E-3</v>
      </c>
    </row>
    <row r="21" spans="2:41" s="48" customFormat="1" ht="27" customHeight="1" x14ac:dyDescent="0.15">
      <c r="B21" s="57" t="s">
        <v>85</v>
      </c>
      <c r="C21" s="50"/>
      <c r="D21" s="51">
        <v>3.2799999999999999E-3</v>
      </c>
      <c r="E21" s="51">
        <v>0</v>
      </c>
      <c r="F21" s="51">
        <v>0</v>
      </c>
      <c r="G21" s="51">
        <v>3.2799999999999999E-3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3.2799999999999999E-3</v>
      </c>
      <c r="T21" s="51">
        <v>0</v>
      </c>
      <c r="U21" s="51">
        <v>0</v>
      </c>
      <c r="V21" s="51">
        <v>0</v>
      </c>
      <c r="W21" s="51">
        <v>3.2799999999999999E-3</v>
      </c>
      <c r="X21" s="51">
        <v>3.2799999999999999E-3</v>
      </c>
      <c r="Y21" s="51">
        <v>0</v>
      </c>
      <c r="Z21" s="51">
        <v>0</v>
      </c>
      <c r="AA21" s="51">
        <v>0</v>
      </c>
      <c r="AB21" s="51">
        <v>0</v>
      </c>
      <c r="AC21" s="51">
        <v>3.2799999999999999E-3</v>
      </c>
      <c r="AD21" s="51">
        <v>1.8599836363636399E-3</v>
      </c>
      <c r="AE21" s="54">
        <v>1.42001636363636E-3</v>
      </c>
      <c r="AF21" s="51">
        <v>0</v>
      </c>
      <c r="AG21" s="53">
        <v>1.8599836363636399E-3</v>
      </c>
      <c r="AH21" s="51">
        <v>1.42001636363636E-3</v>
      </c>
      <c r="AI21" s="51">
        <v>1.8599836363636399E-3</v>
      </c>
      <c r="AJ21" s="51">
        <v>0</v>
      </c>
      <c r="AK21" s="51">
        <f t="shared" si="0"/>
        <v>3.2799999999999999E-3</v>
      </c>
      <c r="AL21" s="51">
        <f t="shared" si="1"/>
        <v>9.9999999999999995E-7</v>
      </c>
      <c r="AM21" s="51">
        <v>0</v>
      </c>
      <c r="AN21" s="51">
        <v>9.9999999999999995E-7</v>
      </c>
      <c r="AO21" s="51">
        <f t="shared" si="2"/>
        <v>3.2789999999999998E-3</v>
      </c>
    </row>
    <row r="22" spans="2:41" s="48" customFormat="1" ht="27" customHeight="1" x14ac:dyDescent="0.15">
      <c r="B22" s="57" t="s">
        <v>86</v>
      </c>
      <c r="C22" s="50"/>
      <c r="D22" s="51">
        <v>4.0000000000000003E-5</v>
      </c>
      <c r="E22" s="51">
        <v>0</v>
      </c>
      <c r="F22" s="51">
        <v>0</v>
      </c>
      <c r="G22" s="51">
        <v>4.0000000000000003E-5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4.0000000000000003E-5</v>
      </c>
      <c r="T22" s="51">
        <v>0</v>
      </c>
      <c r="U22" s="51">
        <v>0</v>
      </c>
      <c r="V22" s="51">
        <v>0</v>
      </c>
      <c r="W22" s="51">
        <v>4.0000000000000003E-5</v>
      </c>
      <c r="X22" s="51">
        <v>4.0000000000000003E-5</v>
      </c>
      <c r="Y22" s="51">
        <v>0</v>
      </c>
      <c r="Z22" s="51">
        <v>0</v>
      </c>
      <c r="AA22" s="51">
        <v>0</v>
      </c>
      <c r="AB22" s="51">
        <v>0</v>
      </c>
      <c r="AC22" s="51">
        <v>4.0000000000000003E-5</v>
      </c>
      <c r="AD22" s="51">
        <v>0</v>
      </c>
      <c r="AE22" s="54">
        <v>4.0000000000000003E-5</v>
      </c>
      <c r="AF22" s="51">
        <v>0</v>
      </c>
      <c r="AG22" s="53">
        <v>0</v>
      </c>
      <c r="AH22" s="51">
        <v>4.0000000000000003E-5</v>
      </c>
      <c r="AI22" s="51">
        <v>0</v>
      </c>
      <c r="AJ22" s="51">
        <v>0</v>
      </c>
      <c r="AK22" s="51">
        <f t="shared" si="0"/>
        <v>4.0000000000000003E-5</v>
      </c>
      <c r="AL22" s="51">
        <f t="shared" si="1"/>
        <v>0</v>
      </c>
      <c r="AM22" s="51">
        <v>0</v>
      </c>
      <c r="AN22" s="51">
        <v>0</v>
      </c>
      <c r="AO22" s="51">
        <f t="shared" si="2"/>
        <v>4.0000000000000003E-5</v>
      </c>
    </row>
    <row r="23" spans="2:41" s="48" customFormat="1" ht="27" customHeight="1" x14ac:dyDescent="0.15">
      <c r="B23" s="57" t="s">
        <v>87</v>
      </c>
      <c r="C23" s="50"/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4">
        <v>0</v>
      </c>
      <c r="AF23" s="51">
        <v>0</v>
      </c>
      <c r="AG23" s="53">
        <v>0</v>
      </c>
      <c r="AH23" s="51">
        <v>0</v>
      </c>
      <c r="AI23" s="51">
        <v>0</v>
      </c>
      <c r="AJ23" s="51">
        <v>0</v>
      </c>
      <c r="AK23" s="51">
        <f t="shared" si="0"/>
        <v>0</v>
      </c>
      <c r="AL23" s="51">
        <f t="shared" si="1"/>
        <v>0</v>
      </c>
      <c r="AM23" s="51">
        <v>0</v>
      </c>
      <c r="AN23" s="51">
        <v>0</v>
      </c>
      <c r="AO23" s="51">
        <f t="shared" si="2"/>
        <v>0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0</v>
      </c>
      <c r="AM29" s="51">
        <v>0</v>
      </c>
      <c r="AN29" s="51">
        <v>0</v>
      </c>
      <c r="AO29" s="51">
        <f t="shared" si="2"/>
        <v>0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3">
        <v>0</v>
      </c>
      <c r="AH36" s="51">
        <v>0</v>
      </c>
      <c r="AI36" s="51">
        <v>0</v>
      </c>
      <c r="AJ36" s="51">
        <v>0</v>
      </c>
      <c r="AK36" s="51">
        <f t="shared" si="0"/>
        <v>0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0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0</v>
      </c>
      <c r="AM38" s="66">
        <v>0</v>
      </c>
      <c r="AN38" s="66">
        <v>0</v>
      </c>
      <c r="AO38" s="66">
        <f t="shared" si="2"/>
        <v>0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2021-03-16T06:10:04Z</dcterms:created>
  <dcterms:modified xsi:type="dcterms:W3CDTF">2025-03-12T23:50:59Z</dcterms:modified>
</cp:coreProperties>
</file>