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M12" i="1" l="1"/>
  <c r="AL12" i="1" s="1"/>
  <c r="AO12" i="1" s="1"/>
  <c r="AO30" i="1"/>
  <c r="AO33" i="1"/>
  <c r="AO39" i="1"/>
  <c r="AO17" i="1"/>
  <c r="AO21" i="1"/>
  <c r="AO37" i="1"/>
  <c r="AO28" i="1"/>
  <c r="AO25" i="1"/>
  <c r="AO31" i="1"/>
  <c r="AO38" i="1"/>
  <c r="AO35" i="1"/>
  <c r="AO16" i="1"/>
  <c r="AO36" i="1"/>
  <c r="AO26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<sst xmlns="http://schemas.openxmlformats.org/spreadsheetml/2006/main" count="111" uniqueCount="105">
  <si>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</si>
  <si>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</si>
  <si>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</si>
  <si>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</si>
  <si>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</si>
  <si>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</si>
  <si>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</si>
  <si>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</si>
  <si>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</si>
  <si>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</si>
  <si>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</si>
  <si>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</si>
  <si>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</si>
  <si>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</si>
  <si>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</si>
  <si>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</si>
  <si>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</si>
  <si>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</si>
  <si>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</si>
  <si>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</si>
  <si>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</si>
  <si>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</si>
  <si>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</si>
  <si>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</si>
  <si>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</si>
  <si>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</si>
  <si>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</si>
  <si>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</si>
  <si>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</si>
  <si>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</si>
  <si>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</si>
  <si>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</si>
  <si>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</si>
  <si>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</si>
  <si>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</si>
  <si>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</si>
  <si>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</si>
  <si>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</si>
  <si>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</si>
  <si>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</si>
  <si>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</si>
  <si>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</si>
  <si>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</si>
  <si>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</si>
  <si>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</si>
  <si>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</si>
  <si>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</si>
  <si>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</si>
  <si>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</si>
  <si>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</si>
  <si>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</si>
  <si>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</si>
  <si>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</si>
  <si>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</si>
  <si>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</si>
  <si>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</si>
  <si>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</si>
  <si>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</si>
  <si>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</si>
  <si>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</si>
  <si>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</si>
  <si>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</si>
  <si>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</si>
  <si>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</si>
  <si>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</si>
  <si>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</si>
  <si>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</si>
  <si>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</si>
  <si>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</si>
  <si>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</si>
  <si>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</si>
  <si>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</si>
  <si>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</si>
  <si>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</si>
  <si>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</si>
  <si>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</si>
  <si>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</si>
  <si>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</si>
  <si>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</si>
  <si>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</si>
  <si>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</si>
  <si>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</si>
  <si>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</si>
  <si>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</si>
  <si>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</si>
  <si>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</si>
  <si>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</si>
  <si>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</si>
  <si>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</si>
  <si>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</si>
  <si>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</si>
  <si>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</si>
  <si>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</si>
  <si>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</si>
  <si>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</si>
  <si>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</si>
  <si>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</si>
  <si>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</si>
  <si>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</si>
  <si>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</si>
  <si>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</si>
  <si>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</si>
  <si>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</si>
  <si>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</si>
  <si>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表2-26  発生量及び処理・処分量（種類別：変換）　〔パルプ・紙〕〔全地域〕〔令和５年度〕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</si>
</sst>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0.37026380000000003</v>
      </c>
      <c r="E12" s="46">
        <v>0</v>
      </c>
      <c r="F12" s="46">
        <v>0</v>
      </c>
      <c r="G12" s="46">
        <v>0.37026380000000003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0.37026380000000003</v>
      </c>
      <c r="T12" s="46">
        <v>0</v>
      </c>
      <c r="U12" s="46">
        <v>0</v>
      </c>
      <c r="V12" s="46">
        <v>0</v>
      </c>
      <c r="W12" s="46">
        <v>0.37026380000000003</v>
      </c>
      <c r="X12" s="46">
        <v>0.104396</v>
      </c>
      <c r="Y12" s="46">
        <v>0</v>
      </c>
      <c r="Z12" s="46">
        <v>0.26586779999999999</v>
      </c>
      <c r="AA12" s="46">
        <v>1.8512500000000001E-2</v>
      </c>
      <c r="AB12" s="46">
        <v>1.8023035497563029E-2</v>
      </c>
      <c r="AC12" s="46">
        <v>0.35224076450243702</v>
      </c>
      <c r="AD12" s="46">
        <v>0.3303801042017781</v>
      </c>
      <c r="AE12" s="46">
        <v>2.1860660300658891E-2</v>
      </c>
      <c r="AF12" s="46">
        <v>0</v>
      </c>
      <c r="AG12" s="47">
        <v>0.3303801042017781</v>
      </c>
      <c r="AH12" s="46">
        <v>2.1860660300658891E-2</v>
      </c>
      <c r="AI12" s="46">
        <v>0.3303801042017781</v>
      </c>
      <c r="AJ12" s="46">
        <v>0</v>
      </c>
      <c r="AK12" s="46">
        <f>G12-N12</f>
        <v>0.37026380000000003</v>
      </c>
      <c r="AL12" s="46">
        <f>AM12+AN12</f>
        <v>8.5400000000000004E-2</v>
      </c>
      <c r="AM12" s="46">
        <f>SUM(AM13:AM14)+SUM(AM18:AM36)</f>
        <v>0</v>
      </c>
      <c r="AN12" s="46">
        <f>SUM(AN13:AN14)+SUM(AN18:AN36)</f>
        <v>8.5400000000000004E-2</v>
      </c>
      <c r="AO12" s="46">
        <f>AK12-AL12</f>
        <v>0.2848638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1.84E-2</v>
      </c>
      <c r="E14" s="51">
        <v>0</v>
      </c>
      <c r="F14" s="51">
        <v>0</v>
      </c>
      <c r="G14" s="51">
        <v>1.84E-2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1.84E-2</v>
      </c>
      <c r="T14" s="51">
        <v>0</v>
      </c>
      <c r="U14" s="51">
        <v>0</v>
      </c>
      <c r="V14" s="51">
        <v>0</v>
      </c>
      <c r="W14" s="51">
        <v>1.84E-2</v>
      </c>
      <c r="X14" s="51">
        <v>0</v>
      </c>
      <c r="Y14" s="51">
        <v>0</v>
      </c>
      <c r="Z14" s="51">
        <v>1.84E-2</v>
      </c>
      <c r="AA14" s="51">
        <v>1.84E-2</v>
      </c>
      <c r="AB14" s="51">
        <v>1.6490000000000001E-2</v>
      </c>
      <c r="AC14" s="51">
        <v>1.91E-3</v>
      </c>
      <c r="AD14" s="51">
        <v>0</v>
      </c>
      <c r="AE14" s="51">
        <v>1.91E-3</v>
      </c>
      <c r="AF14" s="51">
        <v>0</v>
      </c>
      <c r="AG14" s="53">
        <v>0</v>
      </c>
      <c r="AH14" s="51">
        <v>1.91E-3</v>
      </c>
      <c r="AI14" s="51">
        <v>0</v>
      </c>
      <c r="AJ14" s="51">
        <v>0</v>
      </c>
      <c r="AK14" s="51">
        <f t="shared" si="0"/>
        <v>1.84E-2</v>
      </c>
      <c r="AL14" s="51">
        <f t="shared" si="1"/>
        <v>1.2020000000000001E-2</v>
      </c>
      <c r="AM14" s="51">
        <f>SUM(AM15:AM17)</f>
        <v>0</v>
      </c>
      <c r="AN14" s="51">
        <f>SUM(AN15:AN17)</f>
        <v>1.2020000000000001E-2</v>
      </c>
      <c r="AO14" s="51">
        <f t="shared" si="2"/>
        <v>6.3799999999999985E-3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1.2020000000000001E-2</v>
      </c>
      <c r="AM15" s="62">
        <v>0</v>
      </c>
      <c r="AN15" s="62">
        <v>1.2020000000000001E-2</v>
      </c>
      <c r="AO15" s="62">
        <f t="shared" si="2"/>
        <v>-1.2020000000000001E-2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1.84E-2</v>
      </c>
      <c r="E17" s="52">
        <v>0</v>
      </c>
      <c r="F17" s="71">
        <v>0</v>
      </c>
      <c r="G17" s="71">
        <v>1.84E-2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1.84E-2</v>
      </c>
      <c r="T17" s="71">
        <v>0</v>
      </c>
      <c r="U17" s="71">
        <v>0</v>
      </c>
      <c r="V17" s="71">
        <v>0</v>
      </c>
      <c r="W17" s="71">
        <v>1.84E-2</v>
      </c>
      <c r="X17" s="71">
        <v>0</v>
      </c>
      <c r="Y17" s="71">
        <v>0</v>
      </c>
      <c r="Z17" s="71">
        <v>1.84E-2</v>
      </c>
      <c r="AA17" s="71">
        <v>1.84E-2</v>
      </c>
      <c r="AB17" s="71">
        <v>1.6490000000000001E-2</v>
      </c>
      <c r="AC17" s="71">
        <v>1.91E-3</v>
      </c>
      <c r="AD17" s="71">
        <v>0</v>
      </c>
      <c r="AE17" s="71">
        <v>1.91E-3</v>
      </c>
      <c r="AF17" s="72">
        <v>0</v>
      </c>
      <c r="AG17" s="73">
        <v>0</v>
      </c>
      <c r="AH17" s="71">
        <v>1.91E-3</v>
      </c>
      <c r="AI17" s="71">
        <v>0</v>
      </c>
      <c r="AJ17" s="52">
        <v>0</v>
      </c>
      <c r="AK17" s="52">
        <f t="shared" si="0"/>
        <v>1.84E-2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1.84E-2</v>
      </c>
    </row>
    <row r="18" spans="2:41" s="48" customFormat="1" ht="27" customHeight="1" x14ac:dyDescent="0.15">
      <c r="B18" s="57" t="s">
        <v>82</v>
      </c>
      <c r="C18" s="74"/>
      <c r="D18" s="51">
        <v>5.2674999999999996E-3</v>
      </c>
      <c r="E18" s="51">
        <v>0</v>
      </c>
      <c r="F18" s="51">
        <v>0</v>
      </c>
      <c r="G18" s="51">
        <v>5.2674999999999996E-3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5.2674999999999996E-3</v>
      </c>
      <c r="T18" s="51">
        <v>0</v>
      </c>
      <c r="U18" s="51">
        <v>0</v>
      </c>
      <c r="V18" s="51">
        <v>0</v>
      </c>
      <c r="W18" s="51">
        <v>5.2674999999999996E-3</v>
      </c>
      <c r="X18" s="51">
        <v>1.305E-3</v>
      </c>
      <c r="Y18" s="51">
        <v>0</v>
      </c>
      <c r="Z18" s="51">
        <v>3.9624999999999999E-3</v>
      </c>
      <c r="AA18" s="51">
        <v>1.125E-4</v>
      </c>
      <c r="AB18" s="51">
        <v>1.2839594594594586E-3</v>
      </c>
      <c r="AC18" s="51">
        <v>3.983540540540541E-3</v>
      </c>
      <c r="AD18" s="51">
        <v>3.853040540540541E-3</v>
      </c>
      <c r="AE18" s="54">
        <v>1.305E-4</v>
      </c>
      <c r="AF18" s="51">
        <v>0</v>
      </c>
      <c r="AG18" s="53">
        <v>3.853040540540541E-3</v>
      </c>
      <c r="AH18" s="51">
        <v>1.305E-4</v>
      </c>
      <c r="AI18" s="51">
        <v>3.853040540540541E-3</v>
      </c>
      <c r="AJ18" s="51">
        <v>0</v>
      </c>
      <c r="AK18" s="51">
        <f t="shared" si="0"/>
        <v>5.2674999999999996E-3</v>
      </c>
      <c r="AL18" s="51">
        <f t="shared" si="1"/>
        <v>0</v>
      </c>
      <c r="AM18" s="51">
        <v>0</v>
      </c>
      <c r="AN18" s="51">
        <v>0</v>
      </c>
      <c r="AO18" s="51">
        <f t="shared" si="2"/>
        <v>5.2674999999999996E-3</v>
      </c>
    </row>
    <row r="19" spans="2:41" s="48" customFormat="1" ht="27" customHeight="1" x14ac:dyDescent="0.15">
      <c r="B19" s="57" t="s">
        <v>83</v>
      </c>
      <c r="C19" s="50"/>
      <c r="D19" s="51">
        <v>3.3000000000000002E-6</v>
      </c>
      <c r="E19" s="51">
        <v>0</v>
      </c>
      <c r="F19" s="51">
        <v>0</v>
      </c>
      <c r="G19" s="51">
        <v>3.3000000000000002E-6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3.3000000000000002E-6</v>
      </c>
      <c r="T19" s="51">
        <v>0</v>
      </c>
      <c r="U19" s="51">
        <v>0</v>
      </c>
      <c r="V19" s="51">
        <v>0</v>
      </c>
      <c r="W19" s="51">
        <v>3.3000000000000002E-6</v>
      </c>
      <c r="X19" s="51">
        <v>0</v>
      </c>
      <c r="Y19" s="51">
        <v>0</v>
      </c>
      <c r="Z19" s="51">
        <v>3.3000000000000002E-6</v>
      </c>
      <c r="AA19" s="51">
        <v>0</v>
      </c>
      <c r="AB19" s="51">
        <v>0</v>
      </c>
      <c r="AC19" s="51">
        <v>3.3000000000000002E-6</v>
      </c>
      <c r="AD19" s="51">
        <v>3.3000000000000002E-6</v>
      </c>
      <c r="AE19" s="54">
        <v>0</v>
      </c>
      <c r="AF19" s="51">
        <v>0</v>
      </c>
      <c r="AG19" s="53">
        <v>3.3000000000000002E-6</v>
      </c>
      <c r="AH19" s="51">
        <v>0</v>
      </c>
      <c r="AI19" s="51">
        <v>3.3000000000000002E-6</v>
      </c>
      <c r="AJ19" s="51">
        <v>0</v>
      </c>
      <c r="AK19" s="51">
        <f t="shared" si="0"/>
        <v>3.3000000000000002E-6</v>
      </c>
      <c r="AL19" s="51">
        <f t="shared" si="1"/>
        <v>0</v>
      </c>
      <c r="AM19" s="51">
        <v>0</v>
      </c>
      <c r="AN19" s="51">
        <v>0</v>
      </c>
      <c r="AO19" s="51">
        <f t="shared" si="2"/>
        <v>3.3000000000000002E-6</v>
      </c>
    </row>
    <row r="20" spans="2:41" s="48" customFormat="1" ht="27" customHeight="1" x14ac:dyDescent="0.15">
      <c r="B20" s="57" t="s">
        <v>84</v>
      </c>
      <c r="C20" s="50"/>
      <c r="D20" s="51">
        <v>2.52E-4</v>
      </c>
      <c r="E20" s="51">
        <v>0</v>
      </c>
      <c r="F20" s="51">
        <v>0</v>
      </c>
      <c r="G20" s="51">
        <v>2.52E-4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2.52E-4</v>
      </c>
      <c r="T20" s="51">
        <v>0</v>
      </c>
      <c r="U20" s="51">
        <v>0</v>
      </c>
      <c r="V20" s="51">
        <v>0</v>
      </c>
      <c r="W20" s="51">
        <v>2.52E-4</v>
      </c>
      <c r="X20" s="51">
        <v>0</v>
      </c>
      <c r="Y20" s="51">
        <v>0</v>
      </c>
      <c r="Z20" s="51">
        <v>2.52E-4</v>
      </c>
      <c r="AA20" s="51">
        <v>0</v>
      </c>
      <c r="AB20" s="51">
        <v>2.4923076923076922E-4</v>
      </c>
      <c r="AC20" s="51">
        <v>2.7692307692307688E-6</v>
      </c>
      <c r="AD20" s="51">
        <v>0</v>
      </c>
      <c r="AE20" s="54">
        <v>2.7692307692307688E-6</v>
      </c>
      <c r="AF20" s="51">
        <v>0</v>
      </c>
      <c r="AG20" s="53">
        <v>0</v>
      </c>
      <c r="AH20" s="51">
        <v>2.7692307692307688E-6</v>
      </c>
      <c r="AI20" s="51">
        <v>0</v>
      </c>
      <c r="AJ20" s="51">
        <v>0</v>
      </c>
      <c r="AK20" s="51">
        <f t="shared" si="0"/>
        <v>2.52E-4</v>
      </c>
      <c r="AL20" s="51">
        <f t="shared" si="1"/>
        <v>0</v>
      </c>
      <c r="AM20" s="51">
        <v>0</v>
      </c>
      <c r="AN20" s="51">
        <v>0</v>
      </c>
      <c r="AO20" s="51">
        <f t="shared" si="2"/>
        <v>2.52E-4</v>
      </c>
    </row>
    <row r="21" spans="2:41" s="48" customFormat="1" ht="27" customHeight="1" x14ac:dyDescent="0.15">
      <c r="B21" s="57" t="s">
        <v>85</v>
      </c>
      <c r="C21" s="50"/>
      <c r="D21" s="51">
        <v>0.24490999999999999</v>
      </c>
      <c r="E21" s="51">
        <v>0</v>
      </c>
      <c r="F21" s="51">
        <v>0</v>
      </c>
      <c r="G21" s="51">
        <v>0.24490999999999999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0.24490999999999999</v>
      </c>
      <c r="T21" s="51">
        <v>0</v>
      </c>
      <c r="U21" s="51">
        <v>0</v>
      </c>
      <c r="V21" s="51">
        <v>0</v>
      </c>
      <c r="W21" s="51">
        <v>0.24490999999999999</v>
      </c>
      <c r="X21" s="51">
        <v>1.66E-3</v>
      </c>
      <c r="Y21" s="51">
        <v>0</v>
      </c>
      <c r="Z21" s="51">
        <v>0.24324999999999999</v>
      </c>
      <c r="AA21" s="51">
        <v>0</v>
      </c>
      <c r="AB21" s="51">
        <v>0</v>
      </c>
      <c r="AC21" s="51">
        <v>0.24490999999999999</v>
      </c>
      <c r="AD21" s="51">
        <v>0.24490999999999999</v>
      </c>
      <c r="AE21" s="54">
        <v>0</v>
      </c>
      <c r="AF21" s="51">
        <v>0</v>
      </c>
      <c r="AG21" s="53">
        <v>0.24490999999999999</v>
      </c>
      <c r="AH21" s="51">
        <v>0</v>
      </c>
      <c r="AI21" s="51">
        <v>0.24490999999999999</v>
      </c>
      <c r="AJ21" s="51">
        <v>0</v>
      </c>
      <c r="AK21" s="51">
        <f t="shared" si="0"/>
        <v>0.24490999999999999</v>
      </c>
      <c r="AL21" s="51">
        <f t="shared" si="1"/>
        <v>1.1689999999999999E-2</v>
      </c>
      <c r="AM21" s="51">
        <v>0</v>
      </c>
      <c r="AN21" s="51">
        <v>1.1689999999999999E-2</v>
      </c>
      <c r="AO21" s="51">
        <f t="shared" si="2"/>
        <v>0.23321999999999998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0.02</v>
      </c>
      <c r="AM22" s="51">
        <v>0</v>
      </c>
      <c r="AN22" s="51">
        <v>0.02</v>
      </c>
      <c r="AO22" s="51">
        <f t="shared" si="2"/>
        <v>-0.02</v>
      </c>
    </row>
    <row r="23" spans="2:41" s="48" customFormat="1" ht="27" customHeight="1" x14ac:dyDescent="0.15">
      <c r="B23" s="57" t="s">
        <v>87</v>
      </c>
      <c r="C23" s="50"/>
      <c r="D23" s="51">
        <v>4.4809999999999997E-3</v>
      </c>
      <c r="E23" s="51">
        <v>0</v>
      </c>
      <c r="F23" s="51">
        <v>0</v>
      </c>
      <c r="G23" s="51">
        <v>4.4809999999999997E-3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4.4809999999999997E-3</v>
      </c>
      <c r="T23" s="51">
        <v>0</v>
      </c>
      <c r="U23" s="51">
        <v>0</v>
      </c>
      <c r="V23" s="51">
        <v>0</v>
      </c>
      <c r="W23" s="51">
        <v>4.4809999999999997E-3</v>
      </c>
      <c r="X23" s="51">
        <v>4.4809999999999997E-3</v>
      </c>
      <c r="Y23" s="51">
        <v>0</v>
      </c>
      <c r="Z23" s="51">
        <v>0</v>
      </c>
      <c r="AA23" s="51">
        <v>0</v>
      </c>
      <c r="AB23" s="51">
        <v>-1.5473112720005427E-7</v>
      </c>
      <c r="AC23" s="51">
        <v>4.4811547311271998E-3</v>
      </c>
      <c r="AD23" s="51">
        <v>4.3870969945708398E-3</v>
      </c>
      <c r="AE23" s="54">
        <v>9.4057736556359792E-5</v>
      </c>
      <c r="AF23" s="51">
        <v>0</v>
      </c>
      <c r="AG23" s="53">
        <v>4.3870969945708398E-3</v>
      </c>
      <c r="AH23" s="51">
        <v>9.4057736556359792E-5</v>
      </c>
      <c r="AI23" s="51">
        <v>4.3870969945708398E-3</v>
      </c>
      <c r="AJ23" s="51">
        <v>0</v>
      </c>
      <c r="AK23" s="51">
        <f t="shared" si="0"/>
        <v>4.4809999999999997E-3</v>
      </c>
      <c r="AL23" s="51">
        <f t="shared" si="1"/>
        <v>0.01</v>
      </c>
      <c r="AM23" s="51">
        <v>0</v>
      </c>
      <c r="AN23" s="51">
        <v>0.01</v>
      </c>
      <c r="AO23" s="51">
        <f t="shared" si="2"/>
        <v>-5.5190000000000005E-3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5.5630000000000006E-2</v>
      </c>
      <c r="E29" s="51">
        <v>0</v>
      </c>
      <c r="F29" s="51">
        <v>0</v>
      </c>
      <c r="G29" s="51">
        <v>5.5630000000000006E-2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5.5630000000000006E-2</v>
      </c>
      <c r="T29" s="51">
        <v>0</v>
      </c>
      <c r="U29" s="51">
        <v>0</v>
      </c>
      <c r="V29" s="51">
        <v>0</v>
      </c>
      <c r="W29" s="51">
        <v>5.5630000000000006E-2</v>
      </c>
      <c r="X29" s="51">
        <v>5.5630000000000006E-2</v>
      </c>
      <c r="Y29" s="51">
        <v>0</v>
      </c>
      <c r="Z29" s="51">
        <v>0</v>
      </c>
      <c r="AA29" s="51">
        <v>0</v>
      </c>
      <c r="AB29" s="51">
        <v>0</v>
      </c>
      <c r="AC29" s="51">
        <v>5.5629999999999999E-2</v>
      </c>
      <c r="AD29" s="51">
        <v>3.7086666666666698E-2</v>
      </c>
      <c r="AE29" s="54">
        <v>1.8543333333333301E-2</v>
      </c>
      <c r="AF29" s="51">
        <v>0</v>
      </c>
      <c r="AG29" s="53">
        <v>3.7086666666666698E-2</v>
      </c>
      <c r="AH29" s="51">
        <v>1.8543333333333301E-2</v>
      </c>
      <c r="AI29" s="51">
        <v>3.7086666666666698E-2</v>
      </c>
      <c r="AJ29" s="51">
        <v>0</v>
      </c>
      <c r="AK29" s="51">
        <f t="shared" si="0"/>
        <v>5.5630000000000006E-2</v>
      </c>
      <c r="AL29" s="51">
        <f t="shared" si="1"/>
        <v>0</v>
      </c>
      <c r="AM29" s="51">
        <v>0</v>
      </c>
      <c r="AN29" s="51">
        <v>0</v>
      </c>
      <c r="AO29" s="51">
        <f t="shared" si="2"/>
        <v>5.5630000000000006E-2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3.542E-2</v>
      </c>
      <c r="E31" s="51">
        <v>0</v>
      </c>
      <c r="F31" s="51">
        <v>0</v>
      </c>
      <c r="G31" s="51">
        <v>3.542E-2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3.542E-2</v>
      </c>
      <c r="T31" s="51">
        <v>0</v>
      </c>
      <c r="U31" s="51">
        <v>0</v>
      </c>
      <c r="V31" s="51">
        <v>0</v>
      </c>
      <c r="W31" s="51">
        <v>3.542E-2</v>
      </c>
      <c r="X31" s="51">
        <v>3.542E-2</v>
      </c>
      <c r="Y31" s="51">
        <v>0</v>
      </c>
      <c r="Z31" s="51">
        <v>0</v>
      </c>
      <c r="AA31" s="51">
        <v>0</v>
      </c>
      <c r="AB31" s="51">
        <v>0</v>
      </c>
      <c r="AC31" s="51">
        <v>3.542E-2</v>
      </c>
      <c r="AD31" s="51">
        <v>3.542E-2</v>
      </c>
      <c r="AE31" s="54">
        <v>0</v>
      </c>
      <c r="AF31" s="51">
        <v>0</v>
      </c>
      <c r="AG31" s="53">
        <v>3.542E-2</v>
      </c>
      <c r="AH31" s="51">
        <v>0</v>
      </c>
      <c r="AI31" s="51">
        <v>3.542E-2</v>
      </c>
      <c r="AJ31" s="51">
        <v>0</v>
      </c>
      <c r="AK31" s="51">
        <f t="shared" si="0"/>
        <v>3.542E-2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3.542E-2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5.9000000000000007E-3</v>
      </c>
      <c r="E36" s="51">
        <v>0</v>
      </c>
      <c r="F36" s="51">
        <v>0</v>
      </c>
      <c r="G36" s="51">
        <v>5.9000000000000007E-3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5.9000000000000007E-3</v>
      </c>
      <c r="T36" s="51">
        <v>0</v>
      </c>
      <c r="U36" s="51">
        <v>0</v>
      </c>
      <c r="V36" s="51">
        <v>0</v>
      </c>
      <c r="W36" s="51">
        <v>5.9000000000000007E-3</v>
      </c>
      <c r="X36" s="51">
        <v>5.9000000000000007E-3</v>
      </c>
      <c r="Y36" s="51">
        <v>0</v>
      </c>
      <c r="Z36" s="51">
        <v>0</v>
      </c>
      <c r="AA36" s="51">
        <v>0</v>
      </c>
      <c r="AB36" s="51">
        <v>0</v>
      </c>
      <c r="AC36" s="51">
        <v>5.899999999999999E-3</v>
      </c>
      <c r="AD36" s="51">
        <v>4.7199999999999994E-3</v>
      </c>
      <c r="AE36" s="51">
        <v>1.1799999999999998E-3</v>
      </c>
      <c r="AF36" s="51">
        <v>0</v>
      </c>
      <c r="AG36" s="53">
        <v>4.7199999999999994E-3</v>
      </c>
      <c r="AH36" s="51">
        <v>1.1799999999999998E-3</v>
      </c>
      <c r="AI36" s="51">
        <v>4.7199999999999994E-3</v>
      </c>
      <c r="AJ36" s="51">
        <v>0</v>
      </c>
      <c r="AK36" s="51">
        <f t="shared" si="0"/>
        <v>5.9000000000000007E-3</v>
      </c>
      <c r="AL36" s="51">
        <f t="shared" si="1"/>
        <v>3.1690000000000003E-2</v>
      </c>
      <c r="AM36" s="51">
        <f>SUM(AM37:AM39)</f>
        <v>0</v>
      </c>
      <c r="AN36" s="51">
        <f>SUM(AN37:AN39)</f>
        <v>3.1690000000000003E-2</v>
      </c>
      <c r="AO36" s="51">
        <f t="shared" si="2"/>
        <v>-2.579E-2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5.9000000000000007E-3</v>
      </c>
      <c r="E38" s="66">
        <v>0</v>
      </c>
      <c r="F38" s="66">
        <v>0</v>
      </c>
      <c r="G38" s="66">
        <v>5.9000000000000007E-3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5.9000000000000007E-3</v>
      </c>
      <c r="T38" s="66">
        <v>0</v>
      </c>
      <c r="U38" s="66">
        <v>0</v>
      </c>
      <c r="V38" s="66">
        <v>0</v>
      </c>
      <c r="W38" s="66">
        <v>5.9000000000000007E-3</v>
      </c>
      <c r="X38" s="66">
        <v>5.9000000000000007E-3</v>
      </c>
      <c r="Y38" s="66">
        <v>0</v>
      </c>
      <c r="Z38" s="66">
        <v>0</v>
      </c>
      <c r="AA38" s="66">
        <v>0</v>
      </c>
      <c r="AB38" s="66">
        <v>0</v>
      </c>
      <c r="AC38" s="66">
        <v>5.899999999999999E-3</v>
      </c>
      <c r="AD38" s="66">
        <v>4.7199999999999994E-3</v>
      </c>
      <c r="AE38" s="66">
        <v>1.1799999999999998E-3</v>
      </c>
      <c r="AF38" s="67">
        <v>0</v>
      </c>
      <c r="AG38" s="68">
        <v>4.7199999999999994E-3</v>
      </c>
      <c r="AH38" s="66">
        <v>1.1799999999999998E-3</v>
      </c>
      <c r="AI38" s="66">
        <v>4.7199999999999994E-3</v>
      </c>
      <c r="AJ38" s="66">
        <v>0</v>
      </c>
      <c r="AK38" s="66">
        <f t="shared" si="0"/>
        <v>5.9000000000000007E-3</v>
      </c>
      <c r="AL38" s="66">
        <f t="shared" si="1"/>
        <v>3.1690000000000003E-2</v>
      </c>
      <c r="AM38" s="66">
        <v>0</v>
      </c>
      <c r="AN38" s="66">
        <v>3.1690000000000003E-2</v>
      </c>
      <c r="AO38" s="66">
        <f t="shared" si="2"/>
        <v>-2.579E-2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2021-03-16T06:10:01Z</dcterms:created>
  <dcterms:modified xsi:type="dcterms:W3CDTF">2025-03-12T23:49:52Z</dcterms:modified>
</cp:coreProperties>
</file>