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K14" i="1"/>
  <c r="AL13" i="1"/>
  <c r="AK13" i="1"/>
  <c r="AO13" i="1" s="1"/>
  <c r="AK12" i="1"/>
  <c r="Z8" i="1"/>
  <c r="X8" i="1"/>
  <c r="AO30" i="1" l="1"/>
  <c r="AO33" i="1"/>
  <c r="AO36" i="1"/>
  <c r="AN12" i="1"/>
  <c r="AO20" i="1"/>
  <c r="AO23" i="1"/>
  <c r="AO27" i="1"/>
  <c r="AO37" i="1"/>
  <c r="AO28" i="1"/>
  <c r="AO25" i="1"/>
  <c r="AO15" i="1"/>
  <c r="AO35" i="1"/>
  <c r="AO32" i="1"/>
  <c r="AO2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<sst xmlns="http://schemas.openxmlformats.org/spreadsheetml/2006/main" count="111" uniqueCount="105">
  <si>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</si>
  <si>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</si>
  <si>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</si>
  <si>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</si>
  <si>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</si>
  <si>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</si>
  <si>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</si>
  <si>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</si>
  <si>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</si>
  <si>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</si>
  <si>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</si>
  <si>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</si>
  <si>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</si>
  <si>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</si>
  <si>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</si>
  <si>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</si>
  <si>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</si>
  <si>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</si>
  <si>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</si>
  <si>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</si>
  <si>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</si>
  <si>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</si>
  <si>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</si>
  <si>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</si>
  <si>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</si>
  <si>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</si>
  <si>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</si>
  <si>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</si>
  <si>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</si>
  <si>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</si>
  <si>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</si>
  <si>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</si>
  <si>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</si>
  <si>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</si>
  <si>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</si>
  <si>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</si>
  <si>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</si>
  <si>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</si>
  <si>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</si>
  <si>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</si>
  <si>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</si>
  <si>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</si>
  <si>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</si>
  <si>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</si>
  <si>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</si>
  <si>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</si>
  <si>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</si>
  <si>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</si>
  <si>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</si>
  <si>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</si>
  <si>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</si>
  <si>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</si>
  <si>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</si>
  <si>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</si>
  <si>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</si>
  <si>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</si>
  <si>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</si>
  <si>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</si>
  <si>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</si>
  <si>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</si>
  <si>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</si>
  <si>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</si>
  <si>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</si>
  <si>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</si>
  <si>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</si>
  <si>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</si>
  <si>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</si>
  <si>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</si>
  <si>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</si>
  <si>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</si>
  <si>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</si>
  <si>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</si>
  <si>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</si>
  <si>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</si>
  <si>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</si>
  <si>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</si>
  <si>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</si>
  <si>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</si>
  <si>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</si>
  <si>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</si>
  <si>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</si>
  <si>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</si>
  <si>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</si>
  <si>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</si>
  <si>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</si>
  <si>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</si>
  <si>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</si>
  <si>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</si>
  <si>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</si>
  <si>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</si>
  <si>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</si>
  <si>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</si>
  <si>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</si>
  <si>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</si>
  <si>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</si>
  <si>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</si>
  <si>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</si>
  <si>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</si>
  <si>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</si>
  <si>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</si>
  <si>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</si>
  <si>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</si>
  <si>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</si>
  <si>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</si>
  <si>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表2-12  発生量及び処理・処分量（種類別：変換）　〔不動産業，物品賃貸業〕〔全地域〕〔令和５年度〕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</si>
</sst>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0.58292463899999991</v>
      </c>
      <c r="E12" s="46">
        <v>0</v>
      </c>
      <c r="F12" s="46">
        <v>0</v>
      </c>
      <c r="G12" s="46">
        <v>0.58292463899999991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0.58292463899999991</v>
      </c>
      <c r="T12" s="46">
        <v>1.2606000000000001E-2</v>
      </c>
      <c r="U12" s="46">
        <v>2.5999999999999998E-5</v>
      </c>
      <c r="V12" s="46">
        <v>1.2580000000000001E-2</v>
      </c>
      <c r="W12" s="46">
        <v>0.57031863899999991</v>
      </c>
      <c r="X12" s="46">
        <v>9.2100638999999998E-2</v>
      </c>
      <c r="Y12" s="46">
        <v>0</v>
      </c>
      <c r="Z12" s="46">
        <v>0.47821799999999992</v>
      </c>
      <c r="AA12" s="46">
        <v>6.1559999999999997E-2</v>
      </c>
      <c r="AB12" s="46">
        <v>0.46749415010909284</v>
      </c>
      <c r="AC12" s="46">
        <v>0.10282448889090712</v>
      </c>
      <c r="AD12" s="46">
        <v>6.9916919716847964E-2</v>
      </c>
      <c r="AE12" s="46">
        <v>3.290756917405914E-2</v>
      </c>
      <c r="AF12" s="46">
        <v>0</v>
      </c>
      <c r="AG12" s="47">
        <v>6.9916919716847964E-2</v>
      </c>
      <c r="AH12" s="46">
        <v>4.5513569174059139E-2</v>
      </c>
      <c r="AI12" s="46">
        <v>6.9916919716847964E-2</v>
      </c>
      <c r="AJ12" s="46">
        <v>0</v>
      </c>
      <c r="AK12" s="46">
        <f>G12-N12</f>
        <v>0.58292463899999991</v>
      </c>
      <c r="AL12" s="46">
        <f>AM12+AN12</f>
        <v>8.2900000000000001E-2</v>
      </c>
      <c r="AM12" s="46">
        <f>SUM(AM13:AM14)+SUM(AM18:AM36)</f>
        <v>0</v>
      </c>
      <c r="AN12" s="46">
        <f>SUM(AN13:AN14)+SUM(AN18:AN36)</f>
        <v>8.2900000000000001E-2</v>
      </c>
      <c r="AO12" s="46">
        <f>AK12-AL12</f>
        <v>0.50002463899999994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2E-3</v>
      </c>
      <c r="E14" s="51">
        <v>0</v>
      </c>
      <c r="F14" s="51">
        <v>0</v>
      </c>
      <c r="G14" s="51">
        <v>2E-3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2E-3</v>
      </c>
      <c r="T14" s="51">
        <v>0</v>
      </c>
      <c r="U14" s="51">
        <v>0</v>
      </c>
      <c r="V14" s="51">
        <v>0</v>
      </c>
      <c r="W14" s="51">
        <v>2E-3</v>
      </c>
      <c r="X14" s="51">
        <v>8.9999999999999998E-4</v>
      </c>
      <c r="Y14" s="51">
        <v>0</v>
      </c>
      <c r="Z14" s="51">
        <v>1.1000000000000001E-3</v>
      </c>
      <c r="AA14" s="51">
        <v>0</v>
      </c>
      <c r="AB14" s="51">
        <v>7.379992524451269E-4</v>
      </c>
      <c r="AC14" s="51">
        <v>1.2620007475548731E-3</v>
      </c>
      <c r="AD14" s="51">
        <v>1.2620007475548731E-3</v>
      </c>
      <c r="AE14" s="51">
        <v>0</v>
      </c>
      <c r="AF14" s="51">
        <v>0</v>
      </c>
      <c r="AG14" s="53">
        <v>1.2620007475548731E-3</v>
      </c>
      <c r="AH14" s="51">
        <v>0</v>
      </c>
      <c r="AI14" s="51">
        <v>1.2620007475548731E-3</v>
      </c>
      <c r="AJ14" s="51">
        <v>0</v>
      </c>
      <c r="AK14" s="51">
        <f t="shared" si="0"/>
        <v>2E-3</v>
      </c>
      <c r="AL14" s="51">
        <f t="shared" si="1"/>
        <v>1.038E-2</v>
      </c>
      <c r="AM14" s="51">
        <f>SUM(AM15:AM17)</f>
        <v>0</v>
      </c>
      <c r="AN14" s="51">
        <f>SUM(AN15:AN17)</f>
        <v>1.038E-2</v>
      </c>
      <c r="AO14" s="51">
        <f t="shared" si="2"/>
        <v>-8.3800000000000003E-3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8.9999999999999998E-4</v>
      </c>
      <c r="E15" s="62">
        <v>0</v>
      </c>
      <c r="F15" s="61">
        <v>0</v>
      </c>
      <c r="G15" s="61">
        <v>8.9999999999999998E-4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8.9999999999999998E-4</v>
      </c>
      <c r="T15" s="61">
        <v>0</v>
      </c>
      <c r="U15" s="61">
        <v>0</v>
      </c>
      <c r="V15" s="61">
        <v>0</v>
      </c>
      <c r="W15" s="61">
        <v>8.9999999999999998E-4</v>
      </c>
      <c r="X15" s="61">
        <v>8.9999999999999998E-4</v>
      </c>
      <c r="Y15" s="61">
        <v>0</v>
      </c>
      <c r="Z15" s="61">
        <v>0</v>
      </c>
      <c r="AA15" s="61">
        <v>0</v>
      </c>
      <c r="AB15" s="61">
        <v>7.379992524451269E-4</v>
      </c>
      <c r="AC15" s="61">
        <v>1.6200074755487302E-4</v>
      </c>
      <c r="AD15" s="61">
        <v>1.6200074755487302E-4</v>
      </c>
      <c r="AE15" s="61">
        <v>0</v>
      </c>
      <c r="AF15" s="63">
        <v>0</v>
      </c>
      <c r="AG15" s="64">
        <v>1.6200074755487302E-4</v>
      </c>
      <c r="AH15" s="61">
        <v>0</v>
      </c>
      <c r="AI15" s="61">
        <v>1.6200074755487302E-4</v>
      </c>
      <c r="AJ15" s="62">
        <v>0</v>
      </c>
      <c r="AK15" s="62">
        <f t="shared" si="0"/>
        <v>8.9999999999999998E-4</v>
      </c>
      <c r="AL15" s="62">
        <f t="shared" si="1"/>
        <v>0</v>
      </c>
      <c r="AM15" s="62">
        <v>0</v>
      </c>
      <c r="AN15" s="62">
        <v>0</v>
      </c>
      <c r="AO15" s="62">
        <f t="shared" si="2"/>
        <v>8.9999999999999998E-4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1.038E-2</v>
      </c>
      <c r="AM16" s="66">
        <v>0</v>
      </c>
      <c r="AN16" s="66">
        <v>1.038E-2</v>
      </c>
      <c r="AO16" s="66">
        <f t="shared" si="2"/>
        <v>-1.038E-2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1.1000000000000001E-3</v>
      </c>
      <c r="E17" s="52">
        <v>0</v>
      </c>
      <c r="F17" s="71">
        <v>0</v>
      </c>
      <c r="G17" s="71">
        <v>1.1000000000000001E-3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1.1000000000000001E-3</v>
      </c>
      <c r="T17" s="71">
        <v>0</v>
      </c>
      <c r="U17" s="71">
        <v>0</v>
      </c>
      <c r="V17" s="71">
        <v>0</v>
      </c>
      <c r="W17" s="71">
        <v>1.1000000000000001E-3</v>
      </c>
      <c r="X17" s="71">
        <v>0</v>
      </c>
      <c r="Y17" s="71">
        <v>0</v>
      </c>
      <c r="Z17" s="71">
        <v>1.1000000000000001E-3</v>
      </c>
      <c r="AA17" s="71">
        <v>0</v>
      </c>
      <c r="AB17" s="71">
        <v>0</v>
      </c>
      <c r="AC17" s="71">
        <v>1.1000000000000001E-3</v>
      </c>
      <c r="AD17" s="71">
        <v>1.1000000000000001E-3</v>
      </c>
      <c r="AE17" s="71">
        <v>0</v>
      </c>
      <c r="AF17" s="72">
        <v>0</v>
      </c>
      <c r="AG17" s="73">
        <v>1.1000000000000001E-3</v>
      </c>
      <c r="AH17" s="71">
        <v>0</v>
      </c>
      <c r="AI17" s="71">
        <v>1.1000000000000001E-3</v>
      </c>
      <c r="AJ17" s="52">
        <v>0</v>
      </c>
      <c r="AK17" s="52">
        <f t="shared" si="0"/>
        <v>1.1000000000000001E-3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1.1000000000000001E-3</v>
      </c>
    </row>
    <row r="18" spans="2:41" s="48" customFormat="1" ht="27" customHeight="1" x14ac:dyDescent="0.15">
      <c r="B18" s="57" t="s">
        <v>82</v>
      </c>
      <c r="C18" s="74"/>
      <c r="D18" s="51">
        <v>0.42054599999999998</v>
      </c>
      <c r="E18" s="51">
        <v>0</v>
      </c>
      <c r="F18" s="51">
        <v>0</v>
      </c>
      <c r="G18" s="51">
        <v>0.42054599999999998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0.42054599999999998</v>
      </c>
      <c r="T18" s="51">
        <v>0</v>
      </c>
      <c r="U18" s="51">
        <v>0</v>
      </c>
      <c r="V18" s="51">
        <v>0</v>
      </c>
      <c r="W18" s="51">
        <v>0.42054599999999998</v>
      </c>
      <c r="X18" s="51">
        <v>2.9250000000000002E-2</v>
      </c>
      <c r="Y18" s="51">
        <v>0</v>
      </c>
      <c r="Z18" s="51">
        <v>0.39129599999999998</v>
      </c>
      <c r="AA18" s="51">
        <v>1.2600000000000001E-3</v>
      </c>
      <c r="AB18" s="51">
        <v>0.41248667567567565</v>
      </c>
      <c r="AC18" s="51">
        <v>8.0593243243243223E-3</v>
      </c>
      <c r="AD18" s="51">
        <v>6.4324324324324303E-5</v>
      </c>
      <c r="AE18" s="54">
        <v>7.9949999999999986E-3</v>
      </c>
      <c r="AF18" s="51">
        <v>0</v>
      </c>
      <c r="AG18" s="53">
        <v>6.4324324324324303E-5</v>
      </c>
      <c r="AH18" s="51">
        <v>7.9949999999999986E-3</v>
      </c>
      <c r="AI18" s="51">
        <v>6.4324324324324303E-5</v>
      </c>
      <c r="AJ18" s="51">
        <v>0</v>
      </c>
      <c r="AK18" s="51">
        <f t="shared" si="0"/>
        <v>0.42054599999999998</v>
      </c>
      <c r="AL18" s="51">
        <f t="shared" si="1"/>
        <v>0</v>
      </c>
      <c r="AM18" s="51">
        <v>0</v>
      </c>
      <c r="AN18" s="51">
        <v>0</v>
      </c>
      <c r="AO18" s="51">
        <f t="shared" si="2"/>
        <v>0.42054599999999998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6.621666E-3</v>
      </c>
      <c r="E21" s="51">
        <v>0</v>
      </c>
      <c r="F21" s="51">
        <v>0</v>
      </c>
      <c r="G21" s="51">
        <v>6.621666E-3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6.621666E-3</v>
      </c>
      <c r="T21" s="51">
        <v>0</v>
      </c>
      <c r="U21" s="51">
        <v>0</v>
      </c>
      <c r="V21" s="51">
        <v>0</v>
      </c>
      <c r="W21" s="51">
        <v>6.621666E-3</v>
      </c>
      <c r="X21" s="51">
        <v>1.5166600000000001E-4</v>
      </c>
      <c r="Y21" s="51">
        <v>0</v>
      </c>
      <c r="Z21" s="51">
        <v>6.4700000000000001E-3</v>
      </c>
      <c r="AA21" s="51">
        <v>0</v>
      </c>
      <c r="AB21" s="51">
        <v>0</v>
      </c>
      <c r="AC21" s="51">
        <v>6.6216659999999991E-3</v>
      </c>
      <c r="AD21" s="51">
        <v>6.6216659999999991E-3</v>
      </c>
      <c r="AE21" s="54">
        <v>0</v>
      </c>
      <c r="AF21" s="51">
        <v>0</v>
      </c>
      <c r="AG21" s="53">
        <v>6.6216659999999991E-3</v>
      </c>
      <c r="AH21" s="51">
        <v>0</v>
      </c>
      <c r="AI21" s="51">
        <v>6.6216659999999991E-3</v>
      </c>
      <c r="AJ21" s="51">
        <v>0</v>
      </c>
      <c r="AK21" s="51">
        <f t="shared" si="0"/>
        <v>6.621666E-3</v>
      </c>
      <c r="AL21" s="51">
        <f t="shared" si="1"/>
        <v>2.0999999999999998E-4</v>
      </c>
      <c r="AM21" s="51">
        <v>0</v>
      </c>
      <c r="AN21" s="51">
        <v>2.0999999999999998E-4</v>
      </c>
      <c r="AO21" s="51">
        <f t="shared" si="2"/>
        <v>6.4116659999999999E-3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2.419E-2</v>
      </c>
      <c r="E23" s="51">
        <v>0</v>
      </c>
      <c r="F23" s="51">
        <v>0</v>
      </c>
      <c r="G23" s="51">
        <v>2.419E-2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2.419E-2</v>
      </c>
      <c r="T23" s="51">
        <v>0</v>
      </c>
      <c r="U23" s="51">
        <v>0</v>
      </c>
      <c r="V23" s="51">
        <v>0</v>
      </c>
      <c r="W23" s="51">
        <v>2.419E-2</v>
      </c>
      <c r="X23" s="51">
        <v>1.7809999999999999E-2</v>
      </c>
      <c r="Y23" s="51">
        <v>0</v>
      </c>
      <c r="Z23" s="51">
        <v>6.3800000000000003E-3</v>
      </c>
      <c r="AA23" s="51">
        <v>0</v>
      </c>
      <c r="AB23" s="51">
        <v>-5.2481902792361756E-7</v>
      </c>
      <c r="AC23" s="51">
        <v>2.4190524819027923E-2</v>
      </c>
      <c r="AD23" s="51">
        <v>2.2934130157023894E-2</v>
      </c>
      <c r="AE23" s="54">
        <v>1.2563946620040276E-3</v>
      </c>
      <c r="AF23" s="51">
        <v>0</v>
      </c>
      <c r="AG23" s="53">
        <v>2.2934130157023894E-2</v>
      </c>
      <c r="AH23" s="51">
        <v>1.2563946620040276E-3</v>
      </c>
      <c r="AI23" s="51">
        <v>2.2934130157023894E-2</v>
      </c>
      <c r="AJ23" s="51">
        <v>0</v>
      </c>
      <c r="AK23" s="51">
        <f t="shared" si="0"/>
        <v>2.419E-2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2.419E-2</v>
      </c>
    </row>
    <row r="24" spans="2:41" s="48" customFormat="1" ht="27" customHeight="1" x14ac:dyDescent="0.15">
      <c r="B24" s="57" t="s">
        <v>88</v>
      </c>
      <c r="C24" s="50"/>
      <c r="D24" s="51">
        <v>9.8200000000000002E-4</v>
      </c>
      <c r="E24" s="51">
        <v>0</v>
      </c>
      <c r="F24" s="51">
        <v>0</v>
      </c>
      <c r="G24" s="51">
        <v>9.8200000000000002E-4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9.8200000000000002E-4</v>
      </c>
      <c r="T24" s="51">
        <v>0</v>
      </c>
      <c r="U24" s="51">
        <v>0</v>
      </c>
      <c r="V24" s="51">
        <v>0</v>
      </c>
      <c r="W24" s="51">
        <v>9.8200000000000002E-4</v>
      </c>
      <c r="X24" s="51">
        <v>9.8200000000000002E-4</v>
      </c>
      <c r="Y24" s="51">
        <v>0</v>
      </c>
      <c r="Z24" s="51">
        <v>0</v>
      </c>
      <c r="AA24" s="51">
        <v>0</v>
      </c>
      <c r="AB24" s="51">
        <v>0</v>
      </c>
      <c r="AC24" s="51">
        <v>9.8200000000000002E-4</v>
      </c>
      <c r="AD24" s="51">
        <v>9.8200000000000002E-4</v>
      </c>
      <c r="AE24" s="54">
        <v>0</v>
      </c>
      <c r="AF24" s="51">
        <v>0</v>
      </c>
      <c r="AG24" s="53">
        <v>9.8200000000000002E-4</v>
      </c>
      <c r="AH24" s="51">
        <v>0</v>
      </c>
      <c r="AI24" s="51">
        <v>9.8200000000000002E-4</v>
      </c>
      <c r="AJ24" s="51">
        <v>0</v>
      </c>
      <c r="AK24" s="51">
        <f t="shared" si="0"/>
        <v>9.8200000000000002E-4</v>
      </c>
      <c r="AL24" s="51">
        <f t="shared" si="1"/>
        <v>0</v>
      </c>
      <c r="AM24" s="51">
        <v>0</v>
      </c>
      <c r="AN24" s="51">
        <v>0</v>
      </c>
      <c r="AO24" s="51">
        <f t="shared" si="2"/>
        <v>9.8200000000000002E-4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6.653333E-3</v>
      </c>
      <c r="E28" s="51">
        <v>0</v>
      </c>
      <c r="F28" s="51">
        <v>0</v>
      </c>
      <c r="G28" s="51">
        <v>6.653333E-3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6.653333E-3</v>
      </c>
      <c r="T28" s="51">
        <v>0</v>
      </c>
      <c r="U28" s="51">
        <v>0</v>
      </c>
      <c r="V28" s="51">
        <v>0</v>
      </c>
      <c r="W28" s="51">
        <v>6.653333E-3</v>
      </c>
      <c r="X28" s="51">
        <v>7.0133300000000006E-4</v>
      </c>
      <c r="Y28" s="51">
        <v>0</v>
      </c>
      <c r="Z28" s="51">
        <v>5.9519999999999998E-3</v>
      </c>
      <c r="AA28" s="51">
        <v>0</v>
      </c>
      <c r="AB28" s="51">
        <v>0</v>
      </c>
      <c r="AC28" s="51">
        <v>6.653333E-3</v>
      </c>
      <c r="AD28" s="51">
        <v>6.653333E-3</v>
      </c>
      <c r="AE28" s="54">
        <v>0</v>
      </c>
      <c r="AF28" s="51">
        <v>0</v>
      </c>
      <c r="AG28" s="53">
        <v>6.653333E-3</v>
      </c>
      <c r="AH28" s="51">
        <v>0</v>
      </c>
      <c r="AI28" s="51">
        <v>6.653333E-3</v>
      </c>
      <c r="AJ28" s="51">
        <v>0</v>
      </c>
      <c r="AK28" s="51">
        <f t="shared" si="0"/>
        <v>6.653333E-3</v>
      </c>
      <c r="AL28" s="51">
        <f t="shared" si="1"/>
        <v>1E-4</v>
      </c>
      <c r="AM28" s="51">
        <v>0</v>
      </c>
      <c r="AN28" s="51">
        <v>1E-4</v>
      </c>
      <c r="AO28" s="51">
        <f t="shared" si="2"/>
        <v>6.5533329999999997E-3</v>
      </c>
    </row>
    <row r="29" spans="2:41" s="48" customFormat="1" ht="27" customHeight="1" x14ac:dyDescent="0.15">
      <c r="B29" s="57" t="s">
        <v>93</v>
      </c>
      <c r="C29" s="50"/>
      <c r="D29" s="51">
        <v>4.516E-3</v>
      </c>
      <c r="E29" s="51">
        <v>0</v>
      </c>
      <c r="F29" s="51">
        <v>0</v>
      </c>
      <c r="G29" s="51">
        <v>4.516E-3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4.516E-3</v>
      </c>
      <c r="T29" s="51">
        <v>2.5999999999999998E-5</v>
      </c>
      <c r="U29" s="51">
        <v>2.5999999999999998E-5</v>
      </c>
      <c r="V29" s="51">
        <v>0</v>
      </c>
      <c r="W29" s="51">
        <v>4.4900000000000001E-3</v>
      </c>
      <c r="X29" s="51">
        <v>8.9000000000000017E-4</v>
      </c>
      <c r="Y29" s="51">
        <v>0</v>
      </c>
      <c r="Z29" s="51">
        <v>3.5999999999999999E-3</v>
      </c>
      <c r="AA29" s="51">
        <v>0</v>
      </c>
      <c r="AB29" s="51">
        <v>0</v>
      </c>
      <c r="AC29" s="51">
        <v>4.4900000000000001E-3</v>
      </c>
      <c r="AD29" s="51">
        <v>4.2756716417910448E-3</v>
      </c>
      <c r="AE29" s="54">
        <v>2.14328358208955E-4</v>
      </c>
      <c r="AF29" s="51">
        <v>0</v>
      </c>
      <c r="AG29" s="53">
        <v>4.2756716417910448E-3</v>
      </c>
      <c r="AH29" s="51">
        <v>2.40328358208955E-4</v>
      </c>
      <c r="AI29" s="51">
        <v>4.2756716417910448E-3</v>
      </c>
      <c r="AJ29" s="51">
        <v>0</v>
      </c>
      <c r="AK29" s="51">
        <f t="shared" si="0"/>
        <v>4.516E-3</v>
      </c>
      <c r="AL29" s="51">
        <f t="shared" si="1"/>
        <v>5.3999999999999994E-3</v>
      </c>
      <c r="AM29" s="51">
        <v>0</v>
      </c>
      <c r="AN29" s="51">
        <v>5.3999999999999994E-3</v>
      </c>
      <c r="AO29" s="51">
        <f t="shared" si="2"/>
        <v>-8.8399999999999937E-4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3.6095639999999998E-2</v>
      </c>
      <c r="E31" s="51">
        <v>0</v>
      </c>
      <c r="F31" s="51">
        <v>0</v>
      </c>
      <c r="G31" s="51">
        <v>3.6095639999999998E-2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3.6095639999999998E-2</v>
      </c>
      <c r="T31" s="51">
        <v>1.2580000000000001E-2</v>
      </c>
      <c r="U31" s="51">
        <v>0</v>
      </c>
      <c r="V31" s="51">
        <v>1.2580000000000001E-2</v>
      </c>
      <c r="W31" s="51">
        <v>2.3515640000000001E-2</v>
      </c>
      <c r="X31" s="51">
        <v>2.3515640000000001E-2</v>
      </c>
      <c r="Y31" s="51">
        <v>0</v>
      </c>
      <c r="Z31" s="51">
        <v>0</v>
      </c>
      <c r="AA31" s="51">
        <v>0</v>
      </c>
      <c r="AB31" s="51">
        <v>0</v>
      </c>
      <c r="AC31" s="51">
        <v>2.3515639999999997E-2</v>
      </c>
      <c r="AD31" s="51">
        <v>1.7795639999999998E-2</v>
      </c>
      <c r="AE31" s="54">
        <v>5.7200000000000003E-3</v>
      </c>
      <c r="AF31" s="51">
        <v>0</v>
      </c>
      <c r="AG31" s="53">
        <v>1.7795639999999998E-2</v>
      </c>
      <c r="AH31" s="51">
        <v>1.83E-2</v>
      </c>
      <c r="AI31" s="51">
        <v>1.7795639999999998E-2</v>
      </c>
      <c r="AJ31" s="51">
        <v>0</v>
      </c>
      <c r="AK31" s="51">
        <f t="shared" si="0"/>
        <v>3.6095639999999998E-2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3.6095639999999998E-2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8.131999999999999E-2</v>
      </c>
      <c r="E36" s="51">
        <v>0</v>
      </c>
      <c r="F36" s="51">
        <v>0</v>
      </c>
      <c r="G36" s="51">
        <v>8.131999999999999E-2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8.131999999999999E-2</v>
      </c>
      <c r="T36" s="51">
        <v>0</v>
      </c>
      <c r="U36" s="51">
        <v>0</v>
      </c>
      <c r="V36" s="51">
        <v>0</v>
      </c>
      <c r="W36" s="51">
        <v>8.131999999999999E-2</v>
      </c>
      <c r="X36" s="51">
        <v>1.7899999999999999E-2</v>
      </c>
      <c r="Y36" s="51">
        <v>0</v>
      </c>
      <c r="Z36" s="51">
        <v>6.341999999999999E-2</v>
      </c>
      <c r="AA36" s="51">
        <v>6.0299999999999999E-2</v>
      </c>
      <c r="AB36" s="51">
        <v>5.4269999999999992E-2</v>
      </c>
      <c r="AC36" s="51">
        <v>2.7049999999999998E-2</v>
      </c>
      <c r="AD36" s="51">
        <v>9.3281538461538385E-3</v>
      </c>
      <c r="AE36" s="51">
        <v>1.7721846153846157E-2</v>
      </c>
      <c r="AF36" s="51">
        <v>0</v>
      </c>
      <c r="AG36" s="53">
        <v>9.3281538461538385E-3</v>
      </c>
      <c r="AH36" s="51">
        <v>1.7721846153846157E-2</v>
      </c>
      <c r="AI36" s="51">
        <v>9.3281538461538385E-3</v>
      </c>
      <c r="AJ36" s="51">
        <v>0</v>
      </c>
      <c r="AK36" s="51">
        <f t="shared" si="0"/>
        <v>8.131999999999999E-2</v>
      </c>
      <c r="AL36" s="51">
        <f t="shared" si="1"/>
        <v>6.6810000000000008E-2</v>
      </c>
      <c r="AM36" s="51">
        <f>SUM(AM37:AM39)</f>
        <v>0</v>
      </c>
      <c r="AN36" s="51">
        <f>SUM(AN37:AN39)</f>
        <v>6.6810000000000008E-2</v>
      </c>
      <c r="AO36" s="51">
        <f t="shared" si="2"/>
        <v>1.4509999999999981E-2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8.131999999999999E-2</v>
      </c>
      <c r="E38" s="66">
        <v>0</v>
      </c>
      <c r="F38" s="66">
        <v>0</v>
      </c>
      <c r="G38" s="66">
        <v>8.131999999999999E-2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8.131999999999999E-2</v>
      </c>
      <c r="T38" s="66">
        <v>0</v>
      </c>
      <c r="U38" s="66">
        <v>0</v>
      </c>
      <c r="V38" s="66">
        <v>0</v>
      </c>
      <c r="W38" s="66">
        <v>8.131999999999999E-2</v>
      </c>
      <c r="X38" s="66">
        <v>1.7899999999999999E-2</v>
      </c>
      <c r="Y38" s="66">
        <v>0</v>
      </c>
      <c r="Z38" s="66">
        <v>6.341999999999999E-2</v>
      </c>
      <c r="AA38" s="66">
        <v>6.0299999999999999E-2</v>
      </c>
      <c r="AB38" s="66">
        <v>5.4269999999999992E-2</v>
      </c>
      <c r="AC38" s="66">
        <v>2.7049999999999998E-2</v>
      </c>
      <c r="AD38" s="66">
        <v>9.3281538461538385E-3</v>
      </c>
      <c r="AE38" s="66">
        <v>1.7721846153846157E-2</v>
      </c>
      <c r="AF38" s="67">
        <v>0</v>
      </c>
      <c r="AG38" s="68">
        <v>9.3281538461538385E-3</v>
      </c>
      <c r="AH38" s="66">
        <v>1.7721846153846157E-2</v>
      </c>
      <c r="AI38" s="66">
        <v>9.3281538461538385E-3</v>
      </c>
      <c r="AJ38" s="66">
        <v>0</v>
      </c>
      <c r="AK38" s="66">
        <f t="shared" si="0"/>
        <v>8.131999999999999E-2</v>
      </c>
      <c r="AL38" s="66">
        <f t="shared" si="1"/>
        <v>6.6810000000000008E-2</v>
      </c>
      <c r="AM38" s="66">
        <v>0</v>
      </c>
      <c r="AN38" s="66">
        <v>6.6810000000000008E-2</v>
      </c>
      <c r="AO38" s="66">
        <f t="shared" si="2"/>
        <v>1.4509999999999981E-2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2021-03-16T06:09:20Z</dcterms:created>
  <dcterms:modified xsi:type="dcterms:W3CDTF">2025-03-13T11:23:02Z</dcterms:modified>
</cp:coreProperties>
</file>