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F07BFD46-5092-43C3-B41C-9097B60B7B56}" xr6:coauthVersionLast="47" xr6:coauthVersionMax="47" xr10:uidLastSave="{00000000-0000-0000-0000-000000000000}"/>
  <bookViews>
    <workbookView xWindow="1095" yWindow="15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L34" i="1"/>
  <c r="AK34" i="1"/>
  <c r="AO34" i="1" s="1"/>
  <c r="AL33" i="1"/>
  <c r="AK33" i="1"/>
  <c r="AL32" i="1"/>
  <c r="AK32" i="1"/>
  <c r="AM12" i="1"/>
  <c r="AK31" i="1"/>
  <c r="AL30" i="1"/>
  <c r="AK30" i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O19" i="1" s="1"/>
  <c r="AL18" i="1"/>
  <c r="AK18" i="1"/>
  <c r="AL17" i="1"/>
  <c r="AK17" i="1"/>
  <c r="AL16" i="1"/>
  <c r="AK16" i="1"/>
  <c r="AO16" i="1" s="1"/>
  <c r="AL15" i="1"/>
  <c r="AK15" i="1"/>
  <c r="AN14" i="1"/>
  <c r="AM14" i="1"/>
  <c r="AL14" i="1" s="1"/>
  <c r="AK14" i="1"/>
  <c r="AO14" i="1" s="1"/>
  <c r="AN12" i="1"/>
  <c r="AL13" i="1"/>
  <c r="AK13" i="1"/>
  <c r="AK12" i="1"/>
  <c r="Z8" i="1"/>
  <c r="X8" i="1"/>
  <c r="AO15" i="1" l="1"/>
  <c r="AO33" i="1"/>
  <c r="AO17" i="1"/>
  <c r="AO13" i="1"/>
  <c r="AO18" i="1"/>
  <c r="AO21" i="1"/>
  <c r="AO27" i="1"/>
  <c r="AO30" i="1"/>
  <c r="AL36" i="1"/>
  <c r="AO36" i="1" s="1"/>
  <c r="AO39" i="1"/>
  <c r="AO37" i="1"/>
  <c r="AL12" i="1"/>
  <c r="AO24" i="1"/>
  <c r="AO38" i="1"/>
  <c r="AO28" i="1"/>
  <c r="AO35" i="1"/>
  <c r="AO32" i="1"/>
  <c r="AO12" i="1"/>
  <c r="AL31" i="1"/>
  <c r="AO31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<sst xmlns="http://schemas.openxmlformats.org/spreadsheetml/2006/main" count="111" uniqueCount="105">
  <si>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</si>
  <si>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</si>
  <si>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</si>
  <si>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</si>
  <si>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</si>
  <si>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</si>
  <si>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</si>
  <si>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</si>
  <si>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</si>
  <si>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</si>
  <si>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</si>
  <si>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</si>
  <si>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</si>
  <si>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</si>
  <si>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</si>
  <si>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</si>
  <si>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</si>
  <si>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</si>
  <si>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</si>
  <si>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</si>
  <si>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</si>
  <si>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</si>
  <si>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</si>
  <si>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</si>
  <si>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</si>
  <si>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</si>
  <si>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</si>
  <si>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</si>
  <si>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</si>
  <si>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</si>
  <si>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</si>
  <si>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</si>
  <si>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</si>
  <si>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</si>
  <si>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</si>
  <si>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</si>
  <si>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</si>
  <si>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</si>
  <si>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</si>
  <si>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</si>
  <si>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</si>
  <si>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</si>
  <si>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</si>
  <si>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</si>
  <si>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</si>
  <si>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</si>
  <si>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</si>
  <si>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</si>
  <si>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</si>
  <si>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</si>
  <si>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</si>
  <si>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</si>
  <si>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</si>
  <si>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</si>
  <si>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</si>
  <si>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</si>
  <si>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</si>
  <si>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</si>
  <si>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</si>
  <si>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</si>
  <si>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</si>
  <si>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</si>
  <si>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</si>
  <si>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</si>
  <si>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</si>
  <si>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</si>
  <si>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</si>
  <si>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</si>
  <si>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</si>
  <si>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</si>
  <si>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</si>
  <si>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</si>
  <si>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</si>
  <si>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</si>
  <si>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</si>
  <si>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</si>
  <si>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</si>
  <si>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</si>
  <si>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</si>
  <si>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</si>
  <si>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</si>
  <si>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</si>
  <si>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</si>
  <si>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</si>
  <si>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</si>
  <si>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</si>
  <si>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</si>
  <si>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</si>
  <si>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</si>
  <si>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</si>
  <si>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</si>
  <si>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</si>
  <si>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</si>
  <si>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</si>
  <si>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</si>
  <si>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</si>
  <si>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</si>
  <si>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</si>
  <si>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</si>
  <si>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</si>
  <si>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</si>
  <si>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</si>
  <si>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</si>
  <si>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</si>
  <si>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表2-14  発生量及び処理・処分量（種類別：変換）　〔宿泊業，飲食業〕〔全地域〕〔令和３年度〕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</si>
</sst>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0.75918850000000004</v>
      </c>
      <c r="E12" s="54">
        <v>0</v>
      </c>
      <c r="F12" s="54">
        <v>0</v>
      </c>
      <c r="G12" s="54">
        <v>0.75918850000000004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0.75918849999999993</v>
      </c>
      <c r="T12" s="54">
        <v>4.3E-3</v>
      </c>
      <c r="U12" s="54">
        <v>4.3E-3</v>
      </c>
      <c r="V12" s="54">
        <v>0</v>
      </c>
      <c r="W12" s="54">
        <v>0.75488849999999996</v>
      </c>
      <c r="X12" s="54">
        <v>0.23032150000000001</v>
      </c>
      <c r="Y12" s="54">
        <v>0</v>
      </c>
      <c r="Z12" s="54">
        <v>0.52456700000000001</v>
      </c>
      <c r="AA12" s="54">
        <v>0</v>
      </c>
      <c r="AB12" s="54">
        <v>7.2911499999999976E-2</v>
      </c>
      <c r="AC12" s="54">
        <v>0.68197700000000006</v>
      </c>
      <c r="AD12" s="54">
        <v>0.66462800000000011</v>
      </c>
      <c r="AE12" s="54">
        <v>1.7349E-2</v>
      </c>
      <c r="AF12" s="54">
        <v>0</v>
      </c>
      <c r="AG12" s="55">
        <v>0.66462800000000011</v>
      </c>
      <c r="AH12" s="54">
        <v>2.1649000000000002E-2</v>
      </c>
      <c r="AI12" s="54">
        <v>0.66462800000000011</v>
      </c>
      <c r="AJ12" s="54">
        <v>0</v>
      </c>
      <c r="AK12" s="54">
        <f>G12-N12</f>
        <v>0.75918850000000004</v>
      </c>
      <c r="AL12" s="54">
        <f>AM12+AN12</f>
        <v>9.2314999999999994E-2</v>
      </c>
      <c r="AM12" s="54">
        <f>SUM(AM13:AM14)+SUM(AM18:AM36)</f>
        <v>0</v>
      </c>
      <c r="AN12" s="54">
        <f>SUM(AN13:AN14)+SUM(AN18:AN36)</f>
        <v>9.2314999999999994E-2</v>
      </c>
      <c r="AO12" s="54">
        <f>AK12-AL12</f>
        <v>0.66687350000000001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-9.410000000000001E-4</v>
      </c>
      <c r="AC13" s="59">
        <v>9.410000000000001E-4</v>
      </c>
      <c r="AD13" s="59">
        <v>0</v>
      </c>
      <c r="AE13" s="62">
        <v>9.410000000000001E-4</v>
      </c>
      <c r="AF13" s="59">
        <v>0</v>
      </c>
      <c r="AG13" s="63">
        <v>0</v>
      </c>
      <c r="AH13" s="64">
        <v>9.410000000000001E-4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0.222192</v>
      </c>
      <c r="E14" s="59">
        <v>0</v>
      </c>
      <c r="F14" s="59">
        <v>0</v>
      </c>
      <c r="G14" s="59">
        <v>0.222192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0.222192</v>
      </c>
      <c r="T14" s="59">
        <v>0</v>
      </c>
      <c r="U14" s="59">
        <v>0</v>
      </c>
      <c r="V14" s="59">
        <v>0</v>
      </c>
      <c r="W14" s="59">
        <v>0.222192</v>
      </c>
      <c r="X14" s="59">
        <v>2.0549999999999999E-2</v>
      </c>
      <c r="Y14" s="59">
        <v>0</v>
      </c>
      <c r="Z14" s="59">
        <v>0.20164200000000002</v>
      </c>
      <c r="AA14" s="59">
        <v>0</v>
      </c>
      <c r="AB14" s="59">
        <v>6.5395999999999996E-2</v>
      </c>
      <c r="AC14" s="59">
        <v>0.15679600000000002</v>
      </c>
      <c r="AD14" s="59">
        <v>0.14546400000000001</v>
      </c>
      <c r="AE14" s="59">
        <v>1.1332E-2</v>
      </c>
      <c r="AF14" s="59">
        <v>0</v>
      </c>
      <c r="AG14" s="61">
        <v>0.14546400000000001</v>
      </c>
      <c r="AH14" s="59">
        <v>1.1332E-2</v>
      </c>
      <c r="AI14" s="59">
        <v>0.14546400000000001</v>
      </c>
      <c r="AJ14" s="59">
        <v>0</v>
      </c>
      <c r="AK14" s="59">
        <f t="shared" si="0"/>
        <v>0.222192</v>
      </c>
      <c r="AL14" s="59">
        <f t="shared" si="1"/>
        <v>6.9873999999999992E-2</v>
      </c>
      <c r="AM14" s="59">
        <f>SUM(AM15:AM17)</f>
        <v>0</v>
      </c>
      <c r="AN14" s="59">
        <f>SUM(AN15:AN17)</f>
        <v>6.9873999999999992E-2</v>
      </c>
      <c r="AO14" s="59">
        <f t="shared" si="2"/>
        <v>0.15231800000000001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0.21049200000000001</v>
      </c>
      <c r="E15" s="70">
        <v>0</v>
      </c>
      <c r="F15" s="69">
        <v>0</v>
      </c>
      <c r="G15" s="69">
        <v>0.21049200000000001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0.21049200000000001</v>
      </c>
      <c r="T15" s="69">
        <v>0</v>
      </c>
      <c r="U15" s="69">
        <v>0</v>
      </c>
      <c r="V15" s="69">
        <v>0</v>
      </c>
      <c r="W15" s="69">
        <v>0.21049200000000001</v>
      </c>
      <c r="X15" s="69">
        <v>2.0549999999999999E-2</v>
      </c>
      <c r="Y15" s="69">
        <v>0</v>
      </c>
      <c r="Z15" s="69">
        <v>0.18994200000000003</v>
      </c>
      <c r="AA15" s="69">
        <v>0</v>
      </c>
      <c r="AB15" s="69">
        <v>6.3603999999999994E-2</v>
      </c>
      <c r="AC15" s="69">
        <v>0.14688800000000002</v>
      </c>
      <c r="AD15" s="69">
        <v>0.13600400000000001</v>
      </c>
      <c r="AE15" s="69">
        <v>1.0884E-2</v>
      </c>
      <c r="AF15" s="71">
        <v>0</v>
      </c>
      <c r="AG15" s="72">
        <v>0.13600400000000001</v>
      </c>
      <c r="AH15" s="69">
        <v>1.0884E-2</v>
      </c>
      <c r="AI15" s="69">
        <v>0.13600400000000001</v>
      </c>
      <c r="AJ15" s="70">
        <v>0</v>
      </c>
      <c r="AK15" s="70">
        <f t="shared" si="0"/>
        <v>0.21049200000000001</v>
      </c>
      <c r="AL15" s="70">
        <f t="shared" si="1"/>
        <v>1.3640000000000001E-2</v>
      </c>
      <c r="AM15" s="70">
        <v>0</v>
      </c>
      <c r="AN15" s="70">
        <v>1.3640000000000001E-2</v>
      </c>
      <c r="AO15" s="70">
        <f t="shared" si="2"/>
        <v>0.196852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5.6233999999999992E-2</v>
      </c>
      <c r="AM16" s="74">
        <v>0</v>
      </c>
      <c r="AN16" s="74">
        <v>5.6233999999999992E-2</v>
      </c>
      <c r="AO16" s="74">
        <f t="shared" si="2"/>
        <v>-5.6233999999999992E-2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1.17E-2</v>
      </c>
      <c r="E17" s="60">
        <v>0</v>
      </c>
      <c r="F17" s="79">
        <v>0</v>
      </c>
      <c r="G17" s="79">
        <v>1.17E-2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1.17E-2</v>
      </c>
      <c r="T17" s="79">
        <v>0</v>
      </c>
      <c r="U17" s="79">
        <v>0</v>
      </c>
      <c r="V17" s="79">
        <v>0</v>
      </c>
      <c r="W17" s="79">
        <v>1.17E-2</v>
      </c>
      <c r="X17" s="79">
        <v>0</v>
      </c>
      <c r="Y17" s="79">
        <v>0</v>
      </c>
      <c r="Z17" s="79">
        <v>1.17E-2</v>
      </c>
      <c r="AA17" s="79">
        <v>0</v>
      </c>
      <c r="AB17" s="79">
        <v>1.7919999999999985E-3</v>
      </c>
      <c r="AC17" s="79">
        <v>9.9080000000000019E-3</v>
      </c>
      <c r="AD17" s="79">
        <v>9.4600000000000014E-3</v>
      </c>
      <c r="AE17" s="79">
        <v>4.4799999999999999E-4</v>
      </c>
      <c r="AF17" s="80">
        <v>0</v>
      </c>
      <c r="AG17" s="81">
        <v>9.4600000000000014E-3</v>
      </c>
      <c r="AH17" s="79">
        <v>4.4799999999999999E-4</v>
      </c>
      <c r="AI17" s="79">
        <v>9.4600000000000014E-3</v>
      </c>
      <c r="AJ17" s="60">
        <v>0</v>
      </c>
      <c r="AK17" s="60">
        <f t="shared" si="0"/>
        <v>1.17E-2</v>
      </c>
      <c r="AL17" s="60">
        <f t="shared" si="1"/>
        <v>0</v>
      </c>
      <c r="AM17" s="60">
        <v>0</v>
      </c>
      <c r="AN17" s="60">
        <v>0</v>
      </c>
      <c r="AO17" s="60">
        <f t="shared" si="2"/>
        <v>1.17E-2</v>
      </c>
    </row>
    <row r="18" spans="2:41" s="56" customFormat="1" ht="27" customHeight="1" x14ac:dyDescent="0.15">
      <c r="B18" s="65" t="s">
        <v>82</v>
      </c>
      <c r="C18" s="82"/>
      <c r="D18" s="59">
        <v>0.31766099999999997</v>
      </c>
      <c r="E18" s="59">
        <v>0</v>
      </c>
      <c r="F18" s="59">
        <v>0</v>
      </c>
      <c r="G18" s="59">
        <v>0.31766099999999997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0.31766099999999997</v>
      </c>
      <c r="T18" s="59">
        <v>0</v>
      </c>
      <c r="U18" s="59">
        <v>0</v>
      </c>
      <c r="V18" s="59">
        <v>0</v>
      </c>
      <c r="W18" s="59">
        <v>0.31766099999999997</v>
      </c>
      <c r="X18" s="59">
        <v>8.9999999999999998E-4</v>
      </c>
      <c r="Y18" s="59">
        <v>0</v>
      </c>
      <c r="Z18" s="59">
        <v>0.31676099999999996</v>
      </c>
      <c r="AA18" s="59">
        <v>0</v>
      </c>
      <c r="AB18" s="59">
        <v>0</v>
      </c>
      <c r="AC18" s="59">
        <v>0.31766099999999997</v>
      </c>
      <c r="AD18" s="59">
        <v>0.31766099999999997</v>
      </c>
      <c r="AE18" s="62">
        <v>0</v>
      </c>
      <c r="AF18" s="59">
        <v>0</v>
      </c>
      <c r="AG18" s="61">
        <v>0.31766099999999997</v>
      </c>
      <c r="AH18" s="59">
        <v>0</v>
      </c>
      <c r="AI18" s="59">
        <v>0.31766099999999997</v>
      </c>
      <c r="AJ18" s="59">
        <v>0</v>
      </c>
      <c r="AK18" s="59">
        <f t="shared" si="0"/>
        <v>0.31766099999999997</v>
      </c>
      <c r="AL18" s="59">
        <f t="shared" si="1"/>
        <v>8.0000000000000004E-4</v>
      </c>
      <c r="AM18" s="59">
        <v>0</v>
      </c>
      <c r="AN18" s="59">
        <v>8.0000000000000004E-4</v>
      </c>
      <c r="AO18" s="59">
        <f t="shared" si="2"/>
        <v>0.31686099999999995</v>
      </c>
    </row>
    <row r="19" spans="2:41" s="56" customFormat="1" ht="27" customHeight="1" x14ac:dyDescent="0.15">
      <c r="B19" s="65" t="s">
        <v>83</v>
      </c>
      <c r="C19" s="58"/>
      <c r="D19" s="59">
        <v>6.4200000000000004E-3</v>
      </c>
      <c r="E19" s="59">
        <v>0</v>
      </c>
      <c r="F19" s="59">
        <v>0</v>
      </c>
      <c r="G19" s="59">
        <v>6.4200000000000004E-3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6.4200000000000004E-3</v>
      </c>
      <c r="T19" s="59">
        <v>0</v>
      </c>
      <c r="U19" s="59">
        <v>0</v>
      </c>
      <c r="V19" s="59">
        <v>0</v>
      </c>
      <c r="W19" s="59">
        <v>6.4200000000000004E-3</v>
      </c>
      <c r="X19" s="59">
        <v>6.3200000000000001E-3</v>
      </c>
      <c r="Y19" s="59">
        <v>0</v>
      </c>
      <c r="Z19" s="59">
        <v>1E-4</v>
      </c>
      <c r="AA19" s="59">
        <v>0</v>
      </c>
      <c r="AB19" s="59">
        <v>6.2570000000000004E-3</v>
      </c>
      <c r="AC19" s="59">
        <v>1.63E-4</v>
      </c>
      <c r="AD19" s="59">
        <v>1.63E-4</v>
      </c>
      <c r="AE19" s="62">
        <v>0</v>
      </c>
      <c r="AF19" s="59">
        <v>0</v>
      </c>
      <c r="AG19" s="61">
        <v>1.63E-4</v>
      </c>
      <c r="AH19" s="59">
        <v>0</v>
      </c>
      <c r="AI19" s="59">
        <v>1.63E-4</v>
      </c>
      <c r="AJ19" s="59">
        <v>0</v>
      </c>
      <c r="AK19" s="59">
        <f t="shared" si="0"/>
        <v>6.4200000000000004E-3</v>
      </c>
      <c r="AL19" s="59">
        <f t="shared" si="1"/>
        <v>0</v>
      </c>
      <c r="AM19" s="59">
        <v>0</v>
      </c>
      <c r="AN19" s="59">
        <v>0</v>
      </c>
      <c r="AO19" s="59">
        <f t="shared" si="2"/>
        <v>6.4200000000000004E-3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1.3090000000000001E-2</v>
      </c>
      <c r="E21" s="59">
        <v>0</v>
      </c>
      <c r="F21" s="59">
        <v>0</v>
      </c>
      <c r="G21" s="59">
        <v>1.3090000000000001E-2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1.3090000000000001E-2</v>
      </c>
      <c r="T21" s="59">
        <v>0</v>
      </c>
      <c r="U21" s="59">
        <v>0</v>
      </c>
      <c r="V21" s="59">
        <v>0</v>
      </c>
      <c r="W21" s="59">
        <v>1.3090000000000001E-2</v>
      </c>
      <c r="X21" s="59">
        <v>1.0020000000000001E-2</v>
      </c>
      <c r="Y21" s="59">
        <v>0</v>
      </c>
      <c r="Z21" s="59">
        <v>3.0699999999999998E-3</v>
      </c>
      <c r="AA21" s="59">
        <v>0</v>
      </c>
      <c r="AB21" s="59">
        <v>1.4000000000000019E-3</v>
      </c>
      <c r="AC21" s="59">
        <v>1.1689999999999999E-2</v>
      </c>
      <c r="AD21" s="59">
        <v>9.1170000000000001E-3</v>
      </c>
      <c r="AE21" s="62">
        <v>2.5729999999999998E-3</v>
      </c>
      <c r="AF21" s="59">
        <v>0</v>
      </c>
      <c r="AG21" s="61">
        <v>9.1170000000000001E-3</v>
      </c>
      <c r="AH21" s="59">
        <v>2.5729999999999998E-3</v>
      </c>
      <c r="AI21" s="59">
        <v>9.1170000000000001E-3</v>
      </c>
      <c r="AJ21" s="59">
        <v>0</v>
      </c>
      <c r="AK21" s="59">
        <f t="shared" si="0"/>
        <v>1.3090000000000001E-2</v>
      </c>
      <c r="AL21" s="59">
        <f t="shared" si="1"/>
        <v>9.1500000000000001E-3</v>
      </c>
      <c r="AM21" s="59">
        <v>0</v>
      </c>
      <c r="AN21" s="59">
        <v>9.1500000000000001E-3</v>
      </c>
      <c r="AO21" s="59">
        <f t="shared" si="2"/>
        <v>3.9400000000000008E-3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0.17941749999999998</v>
      </c>
      <c r="E23" s="59">
        <v>0</v>
      </c>
      <c r="F23" s="59">
        <v>0</v>
      </c>
      <c r="G23" s="59">
        <v>0.17941749999999998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0.17941749999999998</v>
      </c>
      <c r="T23" s="59">
        <v>0</v>
      </c>
      <c r="U23" s="59">
        <v>0</v>
      </c>
      <c r="V23" s="59">
        <v>0</v>
      </c>
      <c r="W23" s="59">
        <v>0.17941749999999998</v>
      </c>
      <c r="X23" s="59">
        <v>0.17941749999999998</v>
      </c>
      <c r="Y23" s="59">
        <v>0</v>
      </c>
      <c r="Z23" s="59">
        <v>0</v>
      </c>
      <c r="AA23" s="59">
        <v>0</v>
      </c>
      <c r="AB23" s="59">
        <v>7.9949999999998078E-4</v>
      </c>
      <c r="AC23" s="59">
        <v>0.178618</v>
      </c>
      <c r="AD23" s="59">
        <v>0.178618</v>
      </c>
      <c r="AE23" s="62">
        <v>0</v>
      </c>
      <c r="AF23" s="59">
        <v>0</v>
      </c>
      <c r="AG23" s="61">
        <v>0.178618</v>
      </c>
      <c r="AH23" s="59">
        <v>0</v>
      </c>
      <c r="AI23" s="59">
        <v>0.178618</v>
      </c>
      <c r="AJ23" s="59">
        <v>0</v>
      </c>
      <c r="AK23" s="59">
        <f t="shared" si="0"/>
        <v>0.17941749999999998</v>
      </c>
      <c r="AL23" s="59">
        <f t="shared" si="1"/>
        <v>0</v>
      </c>
      <c r="AM23" s="59">
        <v>0</v>
      </c>
      <c r="AN23" s="59">
        <v>0</v>
      </c>
      <c r="AO23" s="59">
        <f t="shared" si="2"/>
        <v>0.17941749999999998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1.874E-3</v>
      </c>
      <c r="E28" s="59">
        <v>0</v>
      </c>
      <c r="F28" s="59">
        <v>0</v>
      </c>
      <c r="G28" s="59">
        <v>1.874E-3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1.874E-3</v>
      </c>
      <c r="T28" s="59">
        <v>0</v>
      </c>
      <c r="U28" s="59">
        <v>0</v>
      </c>
      <c r="V28" s="59">
        <v>0</v>
      </c>
      <c r="W28" s="59">
        <v>1.874E-3</v>
      </c>
      <c r="X28" s="59">
        <v>1.4599999999999999E-3</v>
      </c>
      <c r="Y28" s="59">
        <v>0</v>
      </c>
      <c r="Z28" s="59">
        <v>4.1400000000000003E-4</v>
      </c>
      <c r="AA28" s="59">
        <v>0</v>
      </c>
      <c r="AB28" s="59">
        <v>0</v>
      </c>
      <c r="AC28" s="59">
        <v>1.8739999999999996E-3</v>
      </c>
      <c r="AD28" s="59">
        <v>1.8739999999999996E-3</v>
      </c>
      <c r="AE28" s="62">
        <v>0</v>
      </c>
      <c r="AF28" s="59">
        <v>0</v>
      </c>
      <c r="AG28" s="61">
        <v>1.8739999999999996E-3</v>
      </c>
      <c r="AH28" s="59">
        <v>0</v>
      </c>
      <c r="AI28" s="59">
        <v>1.8739999999999996E-3</v>
      </c>
      <c r="AJ28" s="59">
        <v>0</v>
      </c>
      <c r="AK28" s="59">
        <f t="shared" si="0"/>
        <v>1.874E-3</v>
      </c>
      <c r="AL28" s="59">
        <f t="shared" si="1"/>
        <v>7.4999999999999993E-5</v>
      </c>
      <c r="AM28" s="59">
        <v>0</v>
      </c>
      <c r="AN28" s="59">
        <v>7.4999999999999993E-5</v>
      </c>
      <c r="AO28" s="59">
        <f t="shared" si="2"/>
        <v>1.799E-3</v>
      </c>
    </row>
    <row r="29" spans="2:41" s="56" customFormat="1" ht="27" customHeight="1" x14ac:dyDescent="0.15">
      <c r="B29" s="65" t="s">
        <v>93</v>
      </c>
      <c r="C29" s="58"/>
      <c r="D29" s="59">
        <v>1.1400000000000002E-3</v>
      </c>
      <c r="E29" s="59">
        <v>0</v>
      </c>
      <c r="F29" s="59">
        <v>0</v>
      </c>
      <c r="G29" s="59">
        <v>1.1400000000000002E-3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1.1400000000000002E-3</v>
      </c>
      <c r="T29" s="59">
        <v>0</v>
      </c>
      <c r="U29" s="59">
        <v>0</v>
      </c>
      <c r="V29" s="59">
        <v>0</v>
      </c>
      <c r="W29" s="59">
        <v>1.1400000000000002E-3</v>
      </c>
      <c r="X29" s="59">
        <v>1.1400000000000002E-3</v>
      </c>
      <c r="Y29" s="59">
        <v>0</v>
      </c>
      <c r="Z29" s="59">
        <v>0</v>
      </c>
      <c r="AA29" s="59">
        <v>0</v>
      </c>
      <c r="AB29" s="59">
        <v>0</v>
      </c>
      <c r="AC29" s="59">
        <v>1.1400000000000002E-3</v>
      </c>
      <c r="AD29" s="59">
        <v>5.8000000000000011E-4</v>
      </c>
      <c r="AE29" s="62">
        <v>5.6000000000000006E-4</v>
      </c>
      <c r="AF29" s="59">
        <v>0</v>
      </c>
      <c r="AG29" s="61">
        <v>5.8000000000000011E-4</v>
      </c>
      <c r="AH29" s="59">
        <v>5.6000000000000006E-4</v>
      </c>
      <c r="AI29" s="59">
        <v>5.8000000000000011E-4</v>
      </c>
      <c r="AJ29" s="59">
        <v>0</v>
      </c>
      <c r="AK29" s="59">
        <f t="shared" si="0"/>
        <v>1.1400000000000002E-3</v>
      </c>
      <c r="AL29" s="59">
        <f t="shared" si="1"/>
        <v>7.8300000000000002E-3</v>
      </c>
      <c r="AM29" s="59">
        <v>0</v>
      </c>
      <c r="AN29" s="59">
        <v>7.8300000000000002E-3</v>
      </c>
      <c r="AO29" s="59">
        <f t="shared" si="2"/>
        <v>-6.6899999999999998E-3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1.336E-2</v>
      </c>
      <c r="E31" s="59">
        <v>0</v>
      </c>
      <c r="F31" s="59">
        <v>0</v>
      </c>
      <c r="G31" s="59">
        <v>1.336E-2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1.336E-2</v>
      </c>
      <c r="T31" s="59">
        <v>4.3E-3</v>
      </c>
      <c r="U31" s="59">
        <v>4.3E-3</v>
      </c>
      <c r="V31" s="59">
        <v>0</v>
      </c>
      <c r="W31" s="59">
        <v>9.0600000000000003E-3</v>
      </c>
      <c r="X31" s="59">
        <v>9.0600000000000003E-3</v>
      </c>
      <c r="Y31" s="59">
        <v>0</v>
      </c>
      <c r="Z31" s="59">
        <v>0</v>
      </c>
      <c r="AA31" s="59">
        <v>0</v>
      </c>
      <c r="AB31" s="59">
        <v>0</v>
      </c>
      <c r="AC31" s="59">
        <v>9.0600000000000003E-3</v>
      </c>
      <c r="AD31" s="59">
        <v>9.0600000000000003E-3</v>
      </c>
      <c r="AE31" s="62">
        <v>0</v>
      </c>
      <c r="AF31" s="59">
        <v>0</v>
      </c>
      <c r="AG31" s="61">
        <v>9.0600000000000003E-3</v>
      </c>
      <c r="AH31" s="59">
        <v>4.3E-3</v>
      </c>
      <c r="AI31" s="59">
        <v>9.0600000000000003E-3</v>
      </c>
      <c r="AJ31" s="59">
        <v>0</v>
      </c>
      <c r="AK31" s="59">
        <f t="shared" si="0"/>
        <v>1.336E-2</v>
      </c>
      <c r="AL31" s="59">
        <f t="shared" si="1"/>
        <v>0</v>
      </c>
      <c r="AM31" s="59">
        <v>0</v>
      </c>
      <c r="AN31" s="59">
        <v>0</v>
      </c>
      <c r="AO31" s="59">
        <f t="shared" si="2"/>
        <v>1.336E-2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1.8E-3</v>
      </c>
      <c r="E35" s="59">
        <v>0</v>
      </c>
      <c r="F35" s="59">
        <v>0</v>
      </c>
      <c r="G35" s="59">
        <v>1.8E-3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1.8E-3</v>
      </c>
      <c r="T35" s="59">
        <v>0</v>
      </c>
      <c r="U35" s="59">
        <v>0</v>
      </c>
      <c r="V35" s="59">
        <v>0</v>
      </c>
      <c r="W35" s="59">
        <v>1.8E-3</v>
      </c>
      <c r="X35" s="59">
        <v>0</v>
      </c>
      <c r="Y35" s="59">
        <v>0</v>
      </c>
      <c r="Z35" s="59">
        <v>1.8E-3</v>
      </c>
      <c r="AA35" s="59">
        <v>0</v>
      </c>
      <c r="AB35" s="59">
        <v>0</v>
      </c>
      <c r="AC35" s="59">
        <v>1.8E-3</v>
      </c>
      <c r="AD35" s="59">
        <v>1.8E-3</v>
      </c>
      <c r="AE35" s="62">
        <v>0</v>
      </c>
      <c r="AF35" s="59">
        <v>0</v>
      </c>
      <c r="AG35" s="61">
        <v>1.8E-3</v>
      </c>
      <c r="AH35" s="59">
        <v>0</v>
      </c>
      <c r="AI35" s="59">
        <v>1.8E-3</v>
      </c>
      <c r="AJ35" s="59">
        <v>0</v>
      </c>
      <c r="AK35" s="59">
        <f t="shared" si="0"/>
        <v>1.8E-3</v>
      </c>
      <c r="AL35" s="59">
        <f t="shared" si="1"/>
        <v>0</v>
      </c>
      <c r="AM35" s="59">
        <v>0</v>
      </c>
      <c r="AN35" s="59">
        <v>0</v>
      </c>
      <c r="AO35" s="59">
        <f t="shared" si="2"/>
        <v>1.8E-3</v>
      </c>
    </row>
    <row r="36" spans="2:41" s="56" customFormat="1" ht="27" customHeight="1" x14ac:dyDescent="0.15">
      <c r="B36" s="65" t="s">
        <v>100</v>
      </c>
      <c r="C36" s="58"/>
      <c r="D36" s="59">
        <v>2.2340000000000003E-3</v>
      </c>
      <c r="E36" s="59">
        <v>0</v>
      </c>
      <c r="F36" s="59">
        <v>0</v>
      </c>
      <c r="G36" s="59">
        <v>2.2340000000000003E-3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2.2340000000000003E-3</v>
      </c>
      <c r="T36" s="59">
        <v>0</v>
      </c>
      <c r="U36" s="59">
        <v>0</v>
      </c>
      <c r="V36" s="59">
        <v>0</v>
      </c>
      <c r="W36" s="59">
        <v>2.2340000000000003E-3</v>
      </c>
      <c r="X36" s="59">
        <v>1.4540000000000002E-3</v>
      </c>
      <c r="Y36" s="59">
        <v>0</v>
      </c>
      <c r="Z36" s="59">
        <v>7.7999999999999999E-4</v>
      </c>
      <c r="AA36" s="59">
        <v>0</v>
      </c>
      <c r="AB36" s="59">
        <v>0</v>
      </c>
      <c r="AC36" s="59">
        <v>2.2339999999999999E-3</v>
      </c>
      <c r="AD36" s="59">
        <v>2.9100000000000003E-4</v>
      </c>
      <c r="AE36" s="59">
        <v>1.9430000000000001E-3</v>
      </c>
      <c r="AF36" s="59">
        <v>0</v>
      </c>
      <c r="AG36" s="61">
        <v>2.9100000000000003E-4</v>
      </c>
      <c r="AH36" s="59">
        <v>1.9430000000000001E-3</v>
      </c>
      <c r="AI36" s="59">
        <v>2.9100000000000003E-4</v>
      </c>
      <c r="AJ36" s="59">
        <v>0</v>
      </c>
      <c r="AK36" s="59">
        <f t="shared" si="0"/>
        <v>2.2340000000000003E-3</v>
      </c>
      <c r="AL36" s="59">
        <f t="shared" si="1"/>
        <v>4.5860000000000007E-3</v>
      </c>
      <c r="AM36" s="59">
        <f>SUM(AM37:AM39)</f>
        <v>0</v>
      </c>
      <c r="AN36" s="59">
        <f>SUM(AN37:AN39)</f>
        <v>4.5860000000000007E-3</v>
      </c>
      <c r="AO36" s="59">
        <f t="shared" si="2"/>
        <v>-2.3520000000000004E-3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2.2340000000000003E-3</v>
      </c>
      <c r="E38" s="74">
        <v>0</v>
      </c>
      <c r="F38" s="74">
        <v>0</v>
      </c>
      <c r="G38" s="74">
        <v>2.2340000000000003E-3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2.2340000000000003E-3</v>
      </c>
      <c r="T38" s="74">
        <v>0</v>
      </c>
      <c r="U38" s="74">
        <v>0</v>
      </c>
      <c r="V38" s="74">
        <v>0</v>
      </c>
      <c r="W38" s="74">
        <v>2.2340000000000003E-3</v>
      </c>
      <c r="X38" s="74">
        <v>1.4540000000000002E-3</v>
      </c>
      <c r="Y38" s="74">
        <v>0</v>
      </c>
      <c r="Z38" s="74">
        <v>7.7999999999999999E-4</v>
      </c>
      <c r="AA38" s="74">
        <v>0</v>
      </c>
      <c r="AB38" s="74">
        <v>0</v>
      </c>
      <c r="AC38" s="74">
        <v>2.2339999999999999E-3</v>
      </c>
      <c r="AD38" s="74">
        <v>2.9100000000000003E-4</v>
      </c>
      <c r="AE38" s="74">
        <v>1.9430000000000001E-3</v>
      </c>
      <c r="AF38" s="75">
        <v>0</v>
      </c>
      <c r="AG38" s="76">
        <v>2.9100000000000003E-4</v>
      </c>
      <c r="AH38" s="74">
        <v>1.9430000000000001E-3</v>
      </c>
      <c r="AI38" s="74">
        <v>2.9100000000000003E-4</v>
      </c>
      <c r="AJ38" s="74">
        <v>0</v>
      </c>
      <c r="AK38" s="74">
        <f t="shared" si="0"/>
        <v>2.2340000000000003E-3</v>
      </c>
      <c r="AL38" s="74">
        <f t="shared" si="1"/>
        <v>4.5860000000000007E-3</v>
      </c>
      <c r="AM38" s="74">
        <v>0</v>
      </c>
      <c r="AN38" s="74">
        <v>4.5860000000000007E-3</v>
      </c>
      <c r="AO38" s="74">
        <f t="shared" si="2"/>
        <v>-2.3520000000000004E-3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2021-03-16T06:09:25Z</dcterms:created>
  <dcterms:modified xsi:type="dcterms:W3CDTF">2023-03-29T00:59:23Z</dcterms:modified>
</cp:coreProperties>
</file>