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93C33B1E-2B4C-402D-A00F-5351BF6ECBA7}" xr6:coauthVersionLast="47" xr6:coauthVersionMax="47" xr10:uidLastSave="{00000000-0000-0000-0000-000000000000}"/>
  <bookViews>
    <workbookView xWindow="390" yWindow="390" windowWidth="14385" windowHeight="1560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3" i="1" l="1"/>
  <c r="BD31" i="1"/>
  <c r="BD30" i="1"/>
  <c r="BD28" i="1"/>
  <c r="BD27" i="1"/>
  <c r="BD24" i="1"/>
  <c r="BD20" i="1"/>
  <c r="BD14" i="1"/>
  <c r="BD12" i="1"/>
  <c r="AQ10" i="1"/>
  <c r="AP10" i="1"/>
  <c r="AK10" i="1"/>
  <c r="AJ10" i="1"/>
  <c r="AR9" i="1"/>
  <c r="AL9" i="1"/>
  <c r="AA9" i="1"/>
  <c r="AP9" i="1"/>
  <c r="BC4" i="1"/>
  <c r="AF3" i="1"/>
  <c r="BD16" i="1" l="1"/>
  <c r="BD23" i="1"/>
  <c r="BD13" i="1"/>
  <c r="BD32" i="1"/>
  <c r="BD35" i="1"/>
  <c r="BD21" i="1"/>
  <c r="BD22" i="1"/>
  <c r="BD25" i="1"/>
  <c r="BD19" i="1"/>
  <c r="BD15" i="1"/>
  <c r="BD37" i="1"/>
  <c r="BD26" i="1"/>
  <c r="BD18" i="1"/>
  <c r="AI9" i="1"/>
  <c r="AJ9" i="1"/>
  <c r="AN9" i="1"/>
  <c r="BD29" i="1"/>
  <c r="BD34" i="1" l="1"/>
  <c r="BD36" i="1"/>
  <c r="BD38" i="1" s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<sst xmlns="http://schemas.openxmlformats.org/spreadsheetml/2006/main" count="147" uniqueCount="104">
  <si>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</si>
  <si>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</si>
  <si>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</si>
  <si>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</si>
  <si>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</si>
  <si>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</si>
  <si>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</si>
  <si>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</si>
  <si>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</si>
  <si>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</si>
  <si>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</si>
  <si>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</si>
  <si>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</si>
  <si>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</si>
  <si>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</si>
  <si>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</si>
  <si>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</si>
  <si>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</si>
  <si>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</si>
  <si>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</si>
  <si>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</si>
  <si>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</si>
  <si>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</si>
  <si>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</si>
  <si>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</si>
  <si>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</si>
  <si>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</si>
  <si>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</si>
  <si>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</si>
  <si>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</si>
  <si>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</si>
  <si>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</si>
  <si>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</si>
  <si>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</si>
  <si>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</si>
  <si>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</si>
  <si>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</si>
  <si>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</si>
  <si>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</si>
  <si>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</si>
  <si>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</si>
  <si>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</si>
  <si>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</si>
  <si>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</si>
  <si>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</si>
  <si>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</si>
  <si>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</si>
  <si>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</si>
  <si>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</si>
  <si>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</si>
  <si>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</si>
  <si>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</si>
  <si>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</si>
  <si>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</si>
  <si>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</si>
  <si>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</si>
  <si>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</si>
  <si>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</si>
  <si>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</si>
  <si>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</si>
  <si>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</si>
  <si>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</si>
  <si>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</si>
  <si>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</si>
  <si>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</si>
  <si>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</si>
  <si>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</si>
  <si>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</si>
  <si>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</si>
  <si>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</si>
  <si>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</si>
  <si>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</si>
  <si>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</si>
  <si>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</si>
  <si>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</si>
  <si>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</si>
  <si>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</si>
  <si>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</si>
  <si>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</si>
  <si>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</si>
  <si>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</si>
  <si>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</si>
  <si>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</si>
  <si>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</si>
  <si>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</si>
  <si>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</si>
  <si>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</si>
  <si>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</si>
  <si>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</si>
  <si>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</si>
  <si>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</si>
  <si>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</si>
  <si>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</si>
  <si>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</si>
  <si>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</si>
  <si>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</si>
  <si>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</si>
  <si>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</si>
  <si>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</si>
  <si>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</si>
  <si>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</si>
  <si>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</si>
  <si>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</si>
  <si>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表9-06  発生量及び処理・処分量の総括表　（種類無変換）〔全業種〕〔有田地域〕〔令和３年度〕（その１）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</si>
</sst>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3" xfId="1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表9-06  発生量及び処理・処分量の総括表　（種類無変換）〔全業種〕〔有田地域〕〔令和３年度〕（その２）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77" t="s">
        <v>5</v>
      </c>
      <c r="I5" s="78"/>
      <c r="J5" s="78"/>
      <c r="K5" s="78"/>
      <c r="L5" s="78"/>
      <c r="M5" s="78"/>
      <c r="N5" s="78"/>
      <c r="O5" s="78"/>
      <c r="P5" s="78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77" t="s">
        <v>17</v>
      </c>
      <c r="L6" s="78"/>
      <c r="M6" s="78"/>
      <c r="N6" s="78"/>
      <c r="O6" s="78"/>
      <c r="P6" s="78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79" t="s">
        <v>20</v>
      </c>
      <c r="BA6" s="80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81" t="s">
        <v>21</v>
      </c>
      <c r="M7" s="82"/>
      <c r="N7" s="82"/>
      <c r="O7" s="82"/>
      <c r="P7" s="82"/>
      <c r="Q7" s="29"/>
      <c r="R7" s="81" t="s">
        <v>22</v>
      </c>
      <c r="S7" s="82"/>
      <c r="T7" s="82"/>
      <c r="U7" s="82"/>
      <c r="V7" s="82"/>
      <c r="W7" s="83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74" t="s">
        <v>26</v>
      </c>
      <c r="J8" s="74" t="s">
        <v>27</v>
      </c>
      <c r="K8" s="29"/>
      <c r="L8" s="74" t="s">
        <v>11</v>
      </c>
      <c r="M8" s="74" t="s">
        <v>8</v>
      </c>
      <c r="N8" s="74" t="s">
        <v>9</v>
      </c>
      <c r="O8" s="74" t="s">
        <v>13</v>
      </c>
      <c r="P8" s="33" t="s">
        <v>28</v>
      </c>
      <c r="Q8" s="29"/>
      <c r="R8" s="74" t="s">
        <v>11</v>
      </c>
      <c r="S8" s="74" t="s">
        <v>8</v>
      </c>
      <c r="T8" s="84" t="s">
        <v>9</v>
      </c>
      <c r="U8" s="34"/>
      <c r="V8" s="35"/>
      <c r="W8" s="74" t="s">
        <v>13</v>
      </c>
      <c r="X8" s="29"/>
      <c r="Y8" s="29"/>
      <c r="Z8" s="85" t="s">
        <v>29</v>
      </c>
      <c r="AA8" s="86"/>
      <c r="AB8" s="86"/>
      <c r="AC8" s="95"/>
      <c r="AE8" s="23"/>
      <c r="AF8" s="24"/>
      <c r="AG8" s="29"/>
      <c r="AH8" s="29"/>
      <c r="AI8" s="85" t="s">
        <v>29</v>
      </c>
      <c r="AJ8" s="86"/>
      <c r="AK8" s="86"/>
      <c r="AL8" s="86"/>
      <c r="AM8" s="29"/>
      <c r="AN8" s="85" t="s">
        <v>29</v>
      </c>
      <c r="AO8" s="86"/>
      <c r="AP8" s="86"/>
      <c r="AQ8" s="86"/>
      <c r="AR8" s="86"/>
      <c r="AS8" s="87"/>
      <c r="AT8" s="29"/>
      <c r="AU8" s="88" t="s">
        <v>30</v>
      </c>
      <c r="AV8" s="89"/>
      <c r="AW8" s="89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75"/>
      <c r="J9" s="75"/>
      <c r="K9" s="29"/>
      <c r="L9" s="76"/>
      <c r="M9" s="76"/>
      <c r="N9" s="76"/>
      <c r="O9" s="76"/>
      <c r="P9" s="36"/>
      <c r="Q9" s="29"/>
      <c r="R9" s="76"/>
      <c r="S9" s="76"/>
      <c r="T9" s="76"/>
      <c r="U9" s="92" t="s">
        <v>31</v>
      </c>
      <c r="V9" s="92" t="s">
        <v>32</v>
      </c>
      <c r="W9" s="76"/>
      <c r="X9" s="29"/>
      <c r="Y9" s="29"/>
      <c r="Z9" s="17" t="s">
        <v>74</v>
      </c>
      <c r="AA9" s="79" t="str">
        <f>$Z$9</f>
        <v>県内</v>
      </c>
      <c r="AB9" s="80"/>
      <c r="AC9" s="17" t="s">
        <v>75</v>
      </c>
      <c r="AE9" s="23"/>
      <c r="AF9" s="24"/>
      <c r="AG9" s="29"/>
      <c r="AH9" s="29"/>
      <c r="AI9" s="17" t="str">
        <f>$Z$9</f>
        <v>県内</v>
      </c>
      <c r="AJ9" s="79" t="str">
        <f>$Z$9</f>
        <v>県内</v>
      </c>
      <c r="AK9" s="80"/>
      <c r="AL9" s="17" t="str">
        <f>$AC$9</f>
        <v>県外</v>
      </c>
      <c r="AM9" s="29"/>
      <c r="AN9" s="37" t="str">
        <f>$Z$9</f>
        <v>県内</v>
      </c>
      <c r="AO9" s="38"/>
      <c r="AP9" s="79" t="str">
        <f>$Z$9</f>
        <v>県内</v>
      </c>
      <c r="AQ9" s="80"/>
      <c r="AR9" s="37" t="str">
        <f>$AC$9</f>
        <v>県外</v>
      </c>
      <c r="AS9" s="38"/>
      <c r="AT9" s="29"/>
      <c r="AU9" s="90"/>
      <c r="AV9" s="91"/>
      <c r="AW9" s="91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93"/>
      <c r="V10" s="93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74" t="s">
        <v>26</v>
      </c>
      <c r="AP10" s="31" t="str">
        <f>$AA$10</f>
        <v>県内</v>
      </c>
      <c r="AQ10" s="31" t="str">
        <f>$AB$10</f>
        <v>県外</v>
      </c>
      <c r="AR10" s="31"/>
      <c r="AS10" s="74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94"/>
      <c r="AP11" s="45"/>
      <c r="AQ11" s="45"/>
      <c r="AR11" s="29"/>
      <c r="AS11" s="94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183.75918070700004</v>
      </c>
      <c r="E12" s="48">
        <v>0</v>
      </c>
      <c r="F12" s="48">
        <v>0</v>
      </c>
      <c r="G12" s="48">
        <v>183.75918070700004</v>
      </c>
      <c r="H12" s="48">
        <v>35.793999999999997</v>
      </c>
      <c r="I12" s="48">
        <v>0</v>
      </c>
      <c r="J12" s="48">
        <v>0</v>
      </c>
      <c r="K12" s="48">
        <v>0.58299999999999996</v>
      </c>
      <c r="L12" s="48">
        <v>0</v>
      </c>
      <c r="M12" s="48">
        <v>0</v>
      </c>
      <c r="N12" s="48">
        <v>0.58299999999999996</v>
      </c>
      <c r="O12" s="48"/>
      <c r="P12" s="48">
        <v>0</v>
      </c>
      <c r="Q12" s="48">
        <v>147.965180707</v>
      </c>
      <c r="R12" s="48">
        <v>9.9019709999999996</v>
      </c>
      <c r="S12" s="48">
        <v>0</v>
      </c>
      <c r="T12" s="48">
        <v>138.063209707</v>
      </c>
      <c r="U12" s="49"/>
      <c r="V12" s="49"/>
      <c r="W12" s="48">
        <v>0</v>
      </c>
      <c r="X12" s="48">
        <v>138.646209707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138.646209707</v>
      </c>
      <c r="AH12" s="48">
        <v>3.5180349999999998</v>
      </c>
      <c r="AI12" s="48">
        <v>2.3064149999999999</v>
      </c>
      <c r="AJ12" s="48">
        <v>0</v>
      </c>
      <c r="AK12" s="48">
        <v>1.2116199999999999</v>
      </c>
      <c r="AL12" s="48">
        <v>1.2116199999999999</v>
      </c>
      <c r="AM12" s="48">
        <v>135.128174707</v>
      </c>
      <c r="AN12" s="48">
        <v>128.62612718699998</v>
      </c>
      <c r="AO12" s="48">
        <v>0</v>
      </c>
      <c r="AP12" s="48">
        <v>0</v>
      </c>
      <c r="AQ12" s="48">
        <v>6.5020475199999987</v>
      </c>
      <c r="AR12" s="48">
        <v>6.5020475199999987</v>
      </c>
      <c r="AS12" s="48">
        <v>0</v>
      </c>
      <c r="AT12" s="48">
        <v>129.29190599999998</v>
      </c>
      <c r="AU12" s="48">
        <v>0</v>
      </c>
      <c r="AV12" s="48">
        <v>128.83890399999996</v>
      </c>
      <c r="AW12" s="48">
        <v>0.45300200000000002</v>
      </c>
      <c r="AX12" s="48">
        <v>138.74087499999996</v>
      </c>
      <c r="AY12" s="48">
        <v>3.9710369999999999</v>
      </c>
      <c r="AZ12" s="48">
        <v>0</v>
      </c>
      <c r="BA12" s="48">
        <v>3.9710369999999999</v>
      </c>
      <c r="BB12" s="48">
        <v>0</v>
      </c>
      <c r="BC12" s="48">
        <v>41.047268707000079</v>
      </c>
      <c r="BD12" s="48">
        <f>AX12+E12</f>
        <v>138.74087499999996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6.4999999999999997E-4</v>
      </c>
      <c r="E13" s="54">
        <v>0</v>
      </c>
      <c r="F13" s="54">
        <v>0</v>
      </c>
      <c r="G13" s="54">
        <v>6.4999999999999997E-4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6.4999999999999997E-4</v>
      </c>
      <c r="R13" s="54">
        <v>0</v>
      </c>
      <c r="S13" s="54">
        <v>0</v>
      </c>
      <c r="T13" s="54">
        <v>6.4999999999999997E-4</v>
      </c>
      <c r="U13" s="55"/>
      <c r="V13" s="55"/>
      <c r="W13" s="54">
        <v>0</v>
      </c>
      <c r="X13" s="54">
        <v>6.4999999999999997E-4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6.4999999999999997E-4</v>
      </c>
      <c r="AH13" s="54">
        <v>6.4999999999999997E-4</v>
      </c>
      <c r="AI13" s="54">
        <v>6.4999999999999997E-4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6.4999999999999997E-4</v>
      </c>
      <c r="AZ13" s="54">
        <v>0</v>
      </c>
      <c r="BA13" s="54">
        <v>6.4999999999999997E-4</v>
      </c>
      <c r="BB13" s="54">
        <v>0</v>
      </c>
      <c r="BC13" s="54">
        <v>0</v>
      </c>
      <c r="BD13" s="54">
        <f>AX13+E13</f>
        <v>0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45.558117000000003</v>
      </c>
      <c r="E14" s="58">
        <v>0</v>
      </c>
      <c r="F14" s="58">
        <v>0</v>
      </c>
      <c r="G14" s="58">
        <v>45.558117000000003</v>
      </c>
      <c r="H14" s="58">
        <v>35.793999999999997</v>
      </c>
      <c r="I14" s="58">
        <v>0</v>
      </c>
      <c r="J14" s="58">
        <v>0</v>
      </c>
      <c r="K14" s="58">
        <v>0.58299999999999996</v>
      </c>
      <c r="L14" s="58">
        <v>0</v>
      </c>
      <c r="M14" s="58">
        <v>0</v>
      </c>
      <c r="N14" s="58">
        <v>0.58299999999999996</v>
      </c>
      <c r="O14" s="58"/>
      <c r="P14" s="58">
        <v>0</v>
      </c>
      <c r="Q14" s="58">
        <v>9.7641170000000006</v>
      </c>
      <c r="R14" s="58">
        <v>0</v>
      </c>
      <c r="S14" s="58">
        <v>0</v>
      </c>
      <c r="T14" s="58">
        <v>9.7641170000000006</v>
      </c>
      <c r="U14" s="59"/>
      <c r="V14" s="59"/>
      <c r="W14" s="58">
        <v>0</v>
      </c>
      <c r="X14" s="58">
        <v>10.347117000000001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10.347117000000001</v>
      </c>
      <c r="AH14" s="58">
        <v>5.0999999999999997E-2</v>
      </c>
      <c r="AI14" s="58">
        <v>0</v>
      </c>
      <c r="AJ14" s="58">
        <v>0</v>
      </c>
      <c r="AK14" s="58">
        <v>5.0999999999999997E-2</v>
      </c>
      <c r="AL14" s="58">
        <v>5.0999999999999997E-2</v>
      </c>
      <c r="AM14" s="58">
        <v>10.296117000000001</v>
      </c>
      <c r="AN14" s="58">
        <v>6.5838410000000014</v>
      </c>
      <c r="AO14" s="58">
        <v>0</v>
      </c>
      <c r="AP14" s="58">
        <v>0</v>
      </c>
      <c r="AQ14" s="58">
        <v>3.7122759999999997</v>
      </c>
      <c r="AR14" s="58">
        <v>3.7122759999999997</v>
      </c>
      <c r="AS14" s="58">
        <v>0</v>
      </c>
      <c r="AT14" s="58">
        <v>8.0283920000000002</v>
      </c>
      <c r="AU14" s="58">
        <v>0</v>
      </c>
      <c r="AV14" s="58">
        <v>7.9917480000000003</v>
      </c>
      <c r="AW14" s="58">
        <v>3.6644000000000003E-2</v>
      </c>
      <c r="AX14" s="58">
        <v>7.9917480000000003</v>
      </c>
      <c r="AY14" s="58">
        <v>8.7644E-2</v>
      </c>
      <c r="AZ14" s="58">
        <v>0</v>
      </c>
      <c r="BA14" s="58">
        <v>8.7644E-2</v>
      </c>
      <c r="BB14" s="58">
        <v>0</v>
      </c>
      <c r="BC14" s="58">
        <v>37.478725000000004</v>
      </c>
      <c r="BD14" s="58">
        <f>AX14+E14</f>
        <v>7.9917480000000003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35.266947000000002</v>
      </c>
      <c r="E15" s="62">
        <v>0</v>
      </c>
      <c r="F15" s="62">
        <v>0</v>
      </c>
      <c r="G15" s="62">
        <v>35.266947000000002</v>
      </c>
      <c r="H15" s="62">
        <v>35.793999999999997</v>
      </c>
      <c r="I15" s="62">
        <v>0</v>
      </c>
      <c r="J15" s="62">
        <v>0</v>
      </c>
      <c r="K15" s="62">
        <v>0.58299999999999996</v>
      </c>
      <c r="L15" s="62">
        <v>0</v>
      </c>
      <c r="M15" s="62">
        <v>0</v>
      </c>
      <c r="N15" s="62">
        <v>0.58299999999999996</v>
      </c>
      <c r="O15" s="62"/>
      <c r="P15" s="62">
        <v>0</v>
      </c>
      <c r="Q15" s="62">
        <v>-0.52705299999999999</v>
      </c>
      <c r="R15" s="62">
        <v>0</v>
      </c>
      <c r="S15" s="62">
        <v>0</v>
      </c>
      <c r="T15" s="62">
        <v>-0.52705299999999999</v>
      </c>
      <c r="U15" s="63"/>
      <c r="V15" s="63"/>
      <c r="W15" s="62">
        <v>0</v>
      </c>
      <c r="X15" s="62">
        <v>5.5947000000000004E-2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5.5947000000000004E-2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5.5947000000000004E-2</v>
      </c>
      <c r="AN15" s="62">
        <v>4.4551E-2</v>
      </c>
      <c r="AO15" s="62">
        <v>0</v>
      </c>
      <c r="AP15" s="62">
        <v>0</v>
      </c>
      <c r="AQ15" s="62">
        <v>1.1396000000000002E-2</v>
      </c>
      <c r="AR15" s="62">
        <v>1.1396000000000002E-2</v>
      </c>
      <c r="AS15" s="62">
        <v>0</v>
      </c>
      <c r="AT15" s="62">
        <v>1.3658000000000002E-2</v>
      </c>
      <c r="AU15" s="62">
        <v>0</v>
      </c>
      <c r="AV15" s="62">
        <v>1.1378000000000001E-2</v>
      </c>
      <c r="AW15" s="62">
        <v>2.2800000000000003E-3</v>
      </c>
      <c r="AX15" s="62">
        <v>1.1378000000000001E-2</v>
      </c>
      <c r="AY15" s="62">
        <v>2.2800000000000003E-3</v>
      </c>
      <c r="AZ15" s="62">
        <v>0</v>
      </c>
      <c r="BA15" s="62">
        <v>2.2800000000000003E-3</v>
      </c>
      <c r="BB15" s="62">
        <v>0</v>
      </c>
      <c r="BC15" s="62">
        <v>35.253289000000002</v>
      </c>
      <c r="BD15" s="62">
        <f>AX15+E15</f>
        <v>1.1378000000000001E-2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9.4507700000000003</v>
      </c>
      <c r="E16" s="65">
        <v>0</v>
      </c>
      <c r="F16" s="65">
        <v>0</v>
      </c>
      <c r="G16" s="65">
        <v>9.4507700000000003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/>
      <c r="P16" s="65">
        <v>0</v>
      </c>
      <c r="Q16" s="65">
        <v>9.4507700000000003</v>
      </c>
      <c r="R16" s="65">
        <v>0</v>
      </c>
      <c r="S16" s="65">
        <v>0</v>
      </c>
      <c r="T16" s="65">
        <v>9.4507700000000003</v>
      </c>
      <c r="U16" s="66"/>
      <c r="V16" s="66"/>
      <c r="W16" s="65">
        <v>0</v>
      </c>
      <c r="X16" s="65">
        <v>9.4507700000000003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9.4507700000000003</v>
      </c>
      <c r="AH16" s="65">
        <v>0</v>
      </c>
      <c r="AI16" s="65">
        <v>0</v>
      </c>
      <c r="AJ16" s="65">
        <v>0</v>
      </c>
      <c r="AK16" s="65">
        <v>0</v>
      </c>
      <c r="AL16" s="65">
        <v>0</v>
      </c>
      <c r="AM16" s="65">
        <v>9.4507700000000003</v>
      </c>
      <c r="AN16" s="65">
        <v>6.527680000000001</v>
      </c>
      <c r="AO16" s="65">
        <v>0</v>
      </c>
      <c r="AP16" s="65">
        <v>0</v>
      </c>
      <c r="AQ16" s="65">
        <v>2.9230899999999997</v>
      </c>
      <c r="AR16" s="65">
        <v>2.9230899999999997</v>
      </c>
      <c r="AS16" s="65">
        <v>0</v>
      </c>
      <c r="AT16" s="65">
        <v>7.4861120000000003</v>
      </c>
      <c r="AU16" s="65">
        <v>0</v>
      </c>
      <c r="AV16" s="65">
        <v>7.4671720000000006</v>
      </c>
      <c r="AW16" s="65">
        <v>1.8940000000000002E-2</v>
      </c>
      <c r="AX16" s="65">
        <v>7.4671720000000006</v>
      </c>
      <c r="AY16" s="65">
        <v>1.8940000000000002E-2</v>
      </c>
      <c r="AZ16" s="65">
        <v>0</v>
      </c>
      <c r="BA16" s="65">
        <v>1.8940000000000002E-2</v>
      </c>
      <c r="BB16" s="65">
        <v>0</v>
      </c>
      <c r="BC16" s="65">
        <v>1.9646579999999998</v>
      </c>
      <c r="BD16" s="65">
        <f>AX16+E16</f>
        <v>7.4671720000000006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5.0999999999999997E-2</v>
      </c>
      <c r="AL17" s="68"/>
      <c r="AM17" s="68"/>
      <c r="AN17" s="68"/>
      <c r="AO17" s="68"/>
      <c r="AP17" s="68">
        <v>0</v>
      </c>
      <c r="AQ17" s="68">
        <v>0.77778999999999998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0.50234072000000007</v>
      </c>
      <c r="E18" s="58">
        <v>0</v>
      </c>
      <c r="F18" s="58">
        <v>0</v>
      </c>
      <c r="G18" s="58">
        <v>0.50234072000000007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/>
      <c r="P18" s="58">
        <v>0</v>
      </c>
      <c r="Q18" s="58">
        <v>0.50234072000000007</v>
      </c>
      <c r="R18" s="58">
        <v>0</v>
      </c>
      <c r="S18" s="58">
        <v>0</v>
      </c>
      <c r="T18" s="58">
        <v>0.50234072000000007</v>
      </c>
      <c r="U18" s="59"/>
      <c r="V18" s="59"/>
      <c r="W18" s="58">
        <v>0</v>
      </c>
      <c r="X18" s="58">
        <v>0.50234072000000007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0.50234072000000007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0.50234072000000007</v>
      </c>
      <c r="AN18" s="58">
        <v>0.34244550000000001</v>
      </c>
      <c r="AO18" s="58">
        <v>0</v>
      </c>
      <c r="AP18" s="58">
        <v>0</v>
      </c>
      <c r="AQ18" s="58">
        <v>0.15989522000000003</v>
      </c>
      <c r="AR18" s="58">
        <v>0.15989522000000003</v>
      </c>
      <c r="AS18" s="58">
        <v>0</v>
      </c>
      <c r="AT18" s="58">
        <v>0.400501</v>
      </c>
      <c r="AU18" s="58">
        <v>0</v>
      </c>
      <c r="AV18" s="58">
        <v>0.39450400000000002</v>
      </c>
      <c r="AW18" s="58">
        <v>5.9970000000000006E-3</v>
      </c>
      <c r="AX18" s="58">
        <v>0.39450400000000002</v>
      </c>
      <c r="AY18" s="58">
        <v>5.9970000000000006E-3</v>
      </c>
      <c r="AZ18" s="58">
        <v>0</v>
      </c>
      <c r="BA18" s="58">
        <v>5.9970000000000006E-3</v>
      </c>
      <c r="BB18" s="58">
        <v>0</v>
      </c>
      <c r="BC18" s="58">
        <v>0.10183972000000005</v>
      </c>
      <c r="BD18" s="58">
        <f t="shared" ref="BD18:BD37" si="0">AX18+E18</f>
        <v>0.39450400000000002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3.4725003000000005</v>
      </c>
      <c r="E19" s="58">
        <v>0</v>
      </c>
      <c r="F19" s="58">
        <v>0</v>
      </c>
      <c r="G19" s="58">
        <v>3.4725003000000005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3.4725003000000005</v>
      </c>
      <c r="R19" s="58">
        <v>0</v>
      </c>
      <c r="S19" s="58">
        <v>0</v>
      </c>
      <c r="T19" s="58">
        <v>3.4725003000000005</v>
      </c>
      <c r="U19" s="59"/>
      <c r="V19" s="59"/>
      <c r="W19" s="58">
        <v>0</v>
      </c>
      <c r="X19" s="58">
        <v>3.4725003000000005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3.4725003000000005</v>
      </c>
      <c r="AH19" s="58">
        <v>2.0000000000000002E-5</v>
      </c>
      <c r="AI19" s="58">
        <v>0</v>
      </c>
      <c r="AJ19" s="58">
        <v>0</v>
      </c>
      <c r="AK19" s="58">
        <v>2.0000000000000002E-5</v>
      </c>
      <c r="AL19" s="58">
        <v>2.0000000000000002E-5</v>
      </c>
      <c r="AM19" s="58">
        <v>3.4724803000000004</v>
      </c>
      <c r="AN19" s="58">
        <v>3.3878000000000004</v>
      </c>
      <c r="AO19" s="58">
        <v>0</v>
      </c>
      <c r="AP19" s="58">
        <v>0</v>
      </c>
      <c r="AQ19" s="58">
        <v>8.46803E-2</v>
      </c>
      <c r="AR19" s="58">
        <v>8.46803E-2</v>
      </c>
      <c r="AS19" s="58">
        <v>0</v>
      </c>
      <c r="AT19" s="58">
        <v>0.40737199999999996</v>
      </c>
      <c r="AU19" s="58">
        <v>0</v>
      </c>
      <c r="AV19" s="58">
        <v>0.40725299999999998</v>
      </c>
      <c r="AW19" s="58">
        <v>1.1900000000000001E-4</v>
      </c>
      <c r="AX19" s="58">
        <v>0.40725299999999998</v>
      </c>
      <c r="AY19" s="58">
        <v>1.3900000000000002E-4</v>
      </c>
      <c r="AZ19" s="58">
        <v>0</v>
      </c>
      <c r="BA19" s="58">
        <v>1.3900000000000002E-4</v>
      </c>
      <c r="BB19" s="58">
        <v>0</v>
      </c>
      <c r="BC19" s="58">
        <v>3.0651083000000008</v>
      </c>
      <c r="BD19" s="58">
        <f t="shared" si="0"/>
        <v>0.40725299999999998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0.22048960000000001</v>
      </c>
      <c r="E20" s="58">
        <v>0</v>
      </c>
      <c r="F20" s="58">
        <v>0</v>
      </c>
      <c r="G20" s="58">
        <v>0.22048960000000001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0.22048960000000001</v>
      </c>
      <c r="R20" s="58">
        <v>0</v>
      </c>
      <c r="S20" s="58">
        <v>0</v>
      </c>
      <c r="T20" s="58">
        <v>0.22048960000000001</v>
      </c>
      <c r="U20" s="59"/>
      <c r="V20" s="59"/>
      <c r="W20" s="58">
        <v>0</v>
      </c>
      <c r="X20" s="58">
        <v>0.22048960000000001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0.22048960000000001</v>
      </c>
      <c r="AH20" s="58">
        <v>2.0000000000000002E-5</v>
      </c>
      <c r="AI20" s="58">
        <v>0</v>
      </c>
      <c r="AJ20" s="58">
        <v>0</v>
      </c>
      <c r="AK20" s="58">
        <v>2.0000000000000002E-5</v>
      </c>
      <c r="AL20" s="58">
        <v>2.0000000000000002E-5</v>
      </c>
      <c r="AM20" s="58">
        <v>0.22046960000000002</v>
      </c>
      <c r="AN20" s="58">
        <v>1.6520600000000003E-2</v>
      </c>
      <c r="AO20" s="58">
        <v>0</v>
      </c>
      <c r="AP20" s="58">
        <v>0</v>
      </c>
      <c r="AQ20" s="58">
        <v>0.20394900000000002</v>
      </c>
      <c r="AR20" s="58">
        <v>0.20394900000000002</v>
      </c>
      <c r="AS20" s="58">
        <v>0</v>
      </c>
      <c r="AT20" s="58">
        <v>2.6807000000000001E-2</v>
      </c>
      <c r="AU20" s="58">
        <v>0</v>
      </c>
      <c r="AV20" s="58">
        <v>2.4857000000000001E-2</v>
      </c>
      <c r="AW20" s="58">
        <v>1.9499999999999999E-3</v>
      </c>
      <c r="AX20" s="58">
        <v>2.4857000000000001E-2</v>
      </c>
      <c r="AY20" s="58">
        <v>1.97E-3</v>
      </c>
      <c r="AZ20" s="58">
        <v>0</v>
      </c>
      <c r="BA20" s="58">
        <v>1.97E-3</v>
      </c>
      <c r="BB20" s="58">
        <v>0</v>
      </c>
      <c r="BC20" s="58">
        <v>0.19366260000000002</v>
      </c>
      <c r="BD20" s="58">
        <f t="shared" si="0"/>
        <v>2.4857000000000001E-2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2.9867555030000004</v>
      </c>
      <c r="E21" s="58">
        <v>0</v>
      </c>
      <c r="F21" s="58">
        <v>0</v>
      </c>
      <c r="G21" s="58">
        <v>2.9867555030000004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/>
      <c r="P21" s="58">
        <v>0</v>
      </c>
      <c r="Q21" s="58">
        <v>2.9867555030000004</v>
      </c>
      <c r="R21" s="58">
        <v>0</v>
      </c>
      <c r="S21" s="58">
        <v>0</v>
      </c>
      <c r="T21" s="58">
        <v>2.9867555030000004</v>
      </c>
      <c r="U21" s="59"/>
      <c r="V21" s="59"/>
      <c r="W21" s="58">
        <v>0</v>
      </c>
      <c r="X21" s="58">
        <v>2.9867555030000004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2.9867555030000004</v>
      </c>
      <c r="AH21" s="58">
        <v>1.1778649999999999</v>
      </c>
      <c r="AI21" s="58">
        <v>1.176115</v>
      </c>
      <c r="AJ21" s="58">
        <v>0</v>
      </c>
      <c r="AK21" s="58">
        <v>1.75E-3</v>
      </c>
      <c r="AL21" s="58">
        <v>1.75E-3</v>
      </c>
      <c r="AM21" s="58">
        <v>1.8088905030000002</v>
      </c>
      <c r="AN21" s="58">
        <v>1.1892325030000002</v>
      </c>
      <c r="AO21" s="58">
        <v>0</v>
      </c>
      <c r="AP21" s="58">
        <v>0</v>
      </c>
      <c r="AQ21" s="58">
        <v>0.61965800000000004</v>
      </c>
      <c r="AR21" s="58">
        <v>0.61965800000000004</v>
      </c>
      <c r="AS21" s="58">
        <v>0</v>
      </c>
      <c r="AT21" s="58">
        <v>1.7165580000000003</v>
      </c>
      <c r="AU21" s="58">
        <v>0</v>
      </c>
      <c r="AV21" s="58">
        <v>1.5291260000000002</v>
      </c>
      <c r="AW21" s="58">
        <v>0.18743199999999999</v>
      </c>
      <c r="AX21" s="58">
        <v>1.5291260000000002</v>
      </c>
      <c r="AY21" s="58">
        <v>1.365297</v>
      </c>
      <c r="AZ21" s="58">
        <v>0</v>
      </c>
      <c r="BA21" s="58">
        <v>1.365297</v>
      </c>
      <c r="BB21" s="58">
        <v>0</v>
      </c>
      <c r="BC21" s="58">
        <v>9.2332503000000177E-2</v>
      </c>
      <c r="BD21" s="58">
        <f t="shared" si="0"/>
        <v>1.5291260000000002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5.6241409999999992E-3</v>
      </c>
      <c r="E22" s="58">
        <v>0</v>
      </c>
      <c r="F22" s="58">
        <v>0</v>
      </c>
      <c r="G22" s="58">
        <v>5.6241409999999992E-3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/>
      <c r="P22" s="58">
        <v>0</v>
      </c>
      <c r="Q22" s="58">
        <v>5.6241409999999992E-3</v>
      </c>
      <c r="R22" s="58">
        <v>0</v>
      </c>
      <c r="S22" s="58">
        <v>0</v>
      </c>
      <c r="T22" s="58">
        <v>5.6241409999999992E-3</v>
      </c>
      <c r="U22" s="59"/>
      <c r="V22" s="59"/>
      <c r="W22" s="58">
        <v>0</v>
      </c>
      <c r="X22" s="58">
        <v>5.6241409999999992E-3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5.6241409999999992E-3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5.6241409999999992E-3</v>
      </c>
      <c r="AN22" s="58">
        <v>1.188641E-3</v>
      </c>
      <c r="AO22" s="58">
        <v>0</v>
      </c>
      <c r="AP22" s="58">
        <v>0</v>
      </c>
      <c r="AQ22" s="58">
        <v>4.4354999999999993E-3</v>
      </c>
      <c r="AR22" s="58">
        <v>4.4354999999999993E-3</v>
      </c>
      <c r="AS22" s="58">
        <v>0</v>
      </c>
      <c r="AT22" s="58">
        <v>5.3529999999999993E-3</v>
      </c>
      <c r="AU22" s="58">
        <v>0</v>
      </c>
      <c r="AV22" s="58">
        <v>3.2949999999999993E-3</v>
      </c>
      <c r="AW22" s="58">
        <v>2.0579999999999999E-3</v>
      </c>
      <c r="AX22" s="58">
        <v>3.2949999999999993E-3</v>
      </c>
      <c r="AY22" s="58">
        <v>2.0579999999999999E-3</v>
      </c>
      <c r="AZ22" s="58">
        <v>0</v>
      </c>
      <c r="BA22" s="58">
        <v>2.0579999999999999E-3</v>
      </c>
      <c r="BB22" s="58">
        <v>0</v>
      </c>
      <c r="BC22" s="58">
        <v>2.7114099999999992E-4</v>
      </c>
      <c r="BD22" s="58">
        <f t="shared" si="0"/>
        <v>3.2949999999999993E-3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6.668407564999999</v>
      </c>
      <c r="E23" s="58">
        <v>0</v>
      </c>
      <c r="F23" s="58">
        <v>0</v>
      </c>
      <c r="G23" s="58">
        <v>6.668407564999999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8"/>
      <c r="P23" s="58">
        <v>0</v>
      </c>
      <c r="Q23" s="58">
        <v>6.668407564999999</v>
      </c>
      <c r="R23" s="58">
        <v>0</v>
      </c>
      <c r="S23" s="58">
        <v>0</v>
      </c>
      <c r="T23" s="58">
        <v>6.668407564999999</v>
      </c>
      <c r="U23" s="59"/>
      <c r="V23" s="59"/>
      <c r="W23" s="58">
        <v>0</v>
      </c>
      <c r="X23" s="58">
        <v>6.668407564999999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6.668407564999999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6.668407564999999</v>
      </c>
      <c r="AN23" s="58">
        <v>6.1412195649999992</v>
      </c>
      <c r="AO23" s="58">
        <v>0</v>
      </c>
      <c r="AP23" s="58">
        <v>0</v>
      </c>
      <c r="AQ23" s="58">
        <v>0.52718799999999999</v>
      </c>
      <c r="AR23" s="58">
        <v>0.52718799999999999</v>
      </c>
      <c r="AS23" s="58">
        <v>0</v>
      </c>
      <c r="AT23" s="58">
        <v>6.6669429999999998</v>
      </c>
      <c r="AU23" s="58">
        <v>0</v>
      </c>
      <c r="AV23" s="58">
        <v>6.6629509999999996</v>
      </c>
      <c r="AW23" s="58">
        <v>3.9919999999999999E-3</v>
      </c>
      <c r="AX23" s="58">
        <v>6.6629509999999996</v>
      </c>
      <c r="AY23" s="58">
        <v>3.9919999999999999E-3</v>
      </c>
      <c r="AZ23" s="58">
        <v>0</v>
      </c>
      <c r="BA23" s="58">
        <v>3.9919999999999999E-3</v>
      </c>
      <c r="BB23" s="58">
        <v>0</v>
      </c>
      <c r="BC23" s="58">
        <v>1.4645649999993583E-3</v>
      </c>
      <c r="BD23" s="58">
        <f t="shared" si="0"/>
        <v>6.6629509999999996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1.55552E-2</v>
      </c>
      <c r="E24" s="58">
        <v>0</v>
      </c>
      <c r="F24" s="58">
        <v>0</v>
      </c>
      <c r="G24" s="58">
        <v>1.55552E-2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/>
      <c r="P24" s="58">
        <v>0</v>
      </c>
      <c r="Q24" s="58">
        <v>1.55552E-2</v>
      </c>
      <c r="R24" s="58">
        <v>0</v>
      </c>
      <c r="S24" s="58">
        <v>0</v>
      </c>
      <c r="T24" s="58">
        <v>1.55552E-2</v>
      </c>
      <c r="U24" s="59"/>
      <c r="V24" s="59"/>
      <c r="W24" s="58">
        <v>0</v>
      </c>
      <c r="X24" s="58">
        <v>1.55552E-2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1.55552E-2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1.55552E-2</v>
      </c>
      <c r="AN24" s="58">
        <v>1.55552E-2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1.2447999999999999E-2</v>
      </c>
      <c r="AU24" s="58">
        <v>0</v>
      </c>
      <c r="AV24" s="58">
        <v>1.2447999999999999E-2</v>
      </c>
      <c r="AW24" s="58">
        <v>0</v>
      </c>
      <c r="AX24" s="58">
        <v>1.2447999999999999E-2</v>
      </c>
      <c r="AY24" s="58">
        <v>0</v>
      </c>
      <c r="AZ24" s="58">
        <v>0</v>
      </c>
      <c r="BA24" s="58">
        <v>0</v>
      </c>
      <c r="BB24" s="58">
        <v>0</v>
      </c>
      <c r="BC24" s="58">
        <v>3.1072000000000009E-3</v>
      </c>
      <c r="BD24" s="58">
        <f t="shared" si="0"/>
        <v>1.2447999999999999E-2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0.38799999999999996</v>
      </c>
      <c r="E25" s="58">
        <v>0</v>
      </c>
      <c r="F25" s="58">
        <v>0</v>
      </c>
      <c r="G25" s="58">
        <v>0.38799999999999996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0.38799999999999996</v>
      </c>
      <c r="R25" s="58">
        <v>0</v>
      </c>
      <c r="S25" s="58">
        <v>0</v>
      </c>
      <c r="T25" s="58">
        <v>0.38799999999999996</v>
      </c>
      <c r="U25" s="59"/>
      <c r="V25" s="59"/>
      <c r="W25" s="58">
        <v>0</v>
      </c>
      <c r="X25" s="58">
        <v>0.38799999999999996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0.38799999999999996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0.38799999999999996</v>
      </c>
      <c r="AN25" s="58">
        <v>4.2000000000000003E-2</v>
      </c>
      <c r="AO25" s="58">
        <v>0</v>
      </c>
      <c r="AP25" s="58">
        <v>0</v>
      </c>
      <c r="AQ25" s="58">
        <v>0.34599999999999997</v>
      </c>
      <c r="AR25" s="58">
        <v>0.34599999999999997</v>
      </c>
      <c r="AS25" s="58">
        <v>0</v>
      </c>
      <c r="AT25" s="58">
        <v>0.29503599999999996</v>
      </c>
      <c r="AU25" s="58">
        <v>0</v>
      </c>
      <c r="AV25" s="58">
        <v>0.27862999999999999</v>
      </c>
      <c r="AW25" s="58">
        <v>1.6406E-2</v>
      </c>
      <c r="AX25" s="58">
        <v>0.27862999999999999</v>
      </c>
      <c r="AY25" s="58">
        <v>1.6406E-2</v>
      </c>
      <c r="AZ25" s="58">
        <v>0</v>
      </c>
      <c r="BA25" s="58">
        <v>1.6406E-2</v>
      </c>
      <c r="BB25" s="58">
        <v>0</v>
      </c>
      <c r="BC25" s="58">
        <v>9.2963999999999963E-2</v>
      </c>
      <c r="BD25" s="58">
        <f t="shared" si="0"/>
        <v>0.27862999999999999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0.16941000000000001</v>
      </c>
      <c r="E26" s="58">
        <v>0</v>
      </c>
      <c r="F26" s="58">
        <v>0</v>
      </c>
      <c r="G26" s="58">
        <v>0.16941000000000001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0.16941000000000001</v>
      </c>
      <c r="R26" s="58">
        <v>0</v>
      </c>
      <c r="S26" s="58">
        <v>0</v>
      </c>
      <c r="T26" s="58">
        <v>0.16941000000000001</v>
      </c>
      <c r="U26" s="59"/>
      <c r="V26" s="59"/>
      <c r="W26" s="58">
        <v>0</v>
      </c>
      <c r="X26" s="58">
        <v>0.16941000000000001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0.16941000000000001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0.16941000000000001</v>
      </c>
      <c r="AN26" s="58">
        <v>0</v>
      </c>
      <c r="AO26" s="58">
        <v>0</v>
      </c>
      <c r="AP26" s="58">
        <v>0</v>
      </c>
      <c r="AQ26" s="58">
        <v>0.16941000000000001</v>
      </c>
      <c r="AR26" s="58">
        <v>0.16941000000000001</v>
      </c>
      <c r="AS26" s="58">
        <v>0</v>
      </c>
      <c r="AT26" s="58">
        <v>0.16941000000000001</v>
      </c>
      <c r="AU26" s="58">
        <v>0</v>
      </c>
      <c r="AV26" s="58">
        <v>0.16941000000000001</v>
      </c>
      <c r="AW26" s="58">
        <v>0</v>
      </c>
      <c r="AX26" s="58">
        <v>0.16941000000000001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0.16941000000000001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0.16802297300000002</v>
      </c>
      <c r="E28" s="58">
        <v>0</v>
      </c>
      <c r="F28" s="58">
        <v>0</v>
      </c>
      <c r="G28" s="58">
        <v>0.16802297300000002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/>
      <c r="P28" s="58">
        <v>0</v>
      </c>
      <c r="Q28" s="58">
        <v>0.16802297300000002</v>
      </c>
      <c r="R28" s="58">
        <v>0</v>
      </c>
      <c r="S28" s="58">
        <v>0</v>
      </c>
      <c r="T28" s="58">
        <v>0.16802297300000002</v>
      </c>
      <c r="U28" s="59"/>
      <c r="V28" s="59"/>
      <c r="W28" s="58">
        <v>0</v>
      </c>
      <c r="X28" s="58">
        <v>0.16802297300000002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0.16802297300000002</v>
      </c>
      <c r="AH28" s="58">
        <v>4.7999999999999996E-3</v>
      </c>
      <c r="AI28" s="58">
        <v>4.7999999999999996E-3</v>
      </c>
      <c r="AJ28" s="58">
        <v>0</v>
      </c>
      <c r="AK28" s="58">
        <v>0</v>
      </c>
      <c r="AL28" s="58">
        <v>0</v>
      </c>
      <c r="AM28" s="58">
        <v>0.16322297300000002</v>
      </c>
      <c r="AN28" s="58">
        <v>2.3559973000000001E-2</v>
      </c>
      <c r="AO28" s="58">
        <v>0</v>
      </c>
      <c r="AP28" s="58">
        <v>0</v>
      </c>
      <c r="AQ28" s="58">
        <v>0.13966300000000001</v>
      </c>
      <c r="AR28" s="58">
        <v>0.13966300000000001</v>
      </c>
      <c r="AS28" s="58">
        <v>0</v>
      </c>
      <c r="AT28" s="58">
        <v>0.16322200000000001</v>
      </c>
      <c r="AU28" s="58">
        <v>0</v>
      </c>
      <c r="AV28" s="58">
        <v>0.14477900000000002</v>
      </c>
      <c r="AW28" s="58">
        <v>1.8442999999999998E-2</v>
      </c>
      <c r="AX28" s="58">
        <v>0.14477900000000002</v>
      </c>
      <c r="AY28" s="58">
        <v>2.3242999999999996E-2</v>
      </c>
      <c r="AZ28" s="58">
        <v>0</v>
      </c>
      <c r="BA28" s="58">
        <v>2.3242999999999996E-2</v>
      </c>
      <c r="BB28" s="58">
        <v>0</v>
      </c>
      <c r="BC28" s="58">
        <v>9.7300000000480336E-7</v>
      </c>
      <c r="BD28" s="58">
        <f t="shared" si="0"/>
        <v>0.14477900000000002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0.6585062049999999</v>
      </c>
      <c r="E29" s="58">
        <v>0</v>
      </c>
      <c r="F29" s="58">
        <v>0</v>
      </c>
      <c r="G29" s="58">
        <v>0.6585062049999999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/>
      <c r="P29" s="58">
        <v>0</v>
      </c>
      <c r="Q29" s="58">
        <v>0.6585062049999999</v>
      </c>
      <c r="R29" s="58">
        <v>0</v>
      </c>
      <c r="S29" s="58">
        <v>0</v>
      </c>
      <c r="T29" s="58">
        <v>0.6585062049999999</v>
      </c>
      <c r="U29" s="59"/>
      <c r="V29" s="59"/>
      <c r="W29" s="58">
        <v>0</v>
      </c>
      <c r="X29" s="58">
        <v>0.6585062049999999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0.6585062049999999</v>
      </c>
      <c r="AH29" s="58">
        <v>0.25948999999999994</v>
      </c>
      <c r="AI29" s="58">
        <v>0.24290999999999996</v>
      </c>
      <c r="AJ29" s="58">
        <v>0</v>
      </c>
      <c r="AK29" s="58">
        <v>1.6579999999999998E-2</v>
      </c>
      <c r="AL29" s="58">
        <v>1.6579999999999998E-2</v>
      </c>
      <c r="AM29" s="58">
        <v>0.39901620500000001</v>
      </c>
      <c r="AN29" s="58">
        <v>3.3223704999999999E-2</v>
      </c>
      <c r="AO29" s="58">
        <v>0</v>
      </c>
      <c r="AP29" s="58">
        <v>0</v>
      </c>
      <c r="AQ29" s="58">
        <v>0.36579250000000002</v>
      </c>
      <c r="AR29" s="58">
        <v>0.36579250000000002</v>
      </c>
      <c r="AS29" s="58">
        <v>0</v>
      </c>
      <c r="AT29" s="58">
        <v>0.39901700000000001</v>
      </c>
      <c r="AU29" s="58">
        <v>0</v>
      </c>
      <c r="AV29" s="58">
        <v>0.38169700000000001</v>
      </c>
      <c r="AW29" s="58">
        <v>1.7320000000000006E-2</v>
      </c>
      <c r="AX29" s="58">
        <v>0.38169700000000001</v>
      </c>
      <c r="AY29" s="58">
        <v>0.27680999999999994</v>
      </c>
      <c r="AZ29" s="58">
        <v>0</v>
      </c>
      <c r="BA29" s="58">
        <v>0.27680999999999994</v>
      </c>
      <c r="BB29" s="58">
        <v>0</v>
      </c>
      <c r="BC29" s="58">
        <v>-7.9500000005339189E-7</v>
      </c>
      <c r="BD29" s="58">
        <f t="shared" si="0"/>
        <v>0.38169700000000001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7.7999999999999999E-4</v>
      </c>
      <c r="E30" s="58">
        <v>0</v>
      </c>
      <c r="F30" s="58">
        <v>0</v>
      </c>
      <c r="G30" s="58">
        <v>7.7999999999999999E-4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7.7999999999999999E-4</v>
      </c>
      <c r="R30" s="58">
        <v>0</v>
      </c>
      <c r="S30" s="58">
        <v>0</v>
      </c>
      <c r="T30" s="58">
        <v>7.7999999999999999E-4</v>
      </c>
      <c r="U30" s="59"/>
      <c r="V30" s="59"/>
      <c r="W30" s="58">
        <v>0</v>
      </c>
      <c r="X30" s="58">
        <v>7.7999999999999999E-4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7.7999999999999999E-4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7.7999999999999999E-4</v>
      </c>
      <c r="AN30" s="58">
        <v>0</v>
      </c>
      <c r="AO30" s="58">
        <v>0</v>
      </c>
      <c r="AP30" s="58">
        <v>0</v>
      </c>
      <c r="AQ30" s="58">
        <v>7.7999999999999999E-4</v>
      </c>
      <c r="AR30" s="58">
        <v>7.7999999999999999E-4</v>
      </c>
      <c r="AS30" s="58">
        <v>0</v>
      </c>
      <c r="AT30" s="58">
        <v>7.7999999999999999E-4</v>
      </c>
      <c r="AU30" s="58">
        <v>0</v>
      </c>
      <c r="AV30" s="58">
        <v>0</v>
      </c>
      <c r="AW30" s="58">
        <v>7.7999999999999999E-4</v>
      </c>
      <c r="AX30" s="58">
        <v>0</v>
      </c>
      <c r="AY30" s="58">
        <v>7.7999999999999999E-4</v>
      </c>
      <c r="AZ30" s="58">
        <v>0</v>
      </c>
      <c r="BA30" s="58">
        <v>7.7999999999999999E-4</v>
      </c>
      <c r="BB30" s="58">
        <v>0</v>
      </c>
      <c r="BC30" s="58">
        <v>0</v>
      </c>
      <c r="BD30" s="58">
        <f t="shared" si="0"/>
        <v>0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111.24075449999999</v>
      </c>
      <c r="E31" s="58">
        <v>0</v>
      </c>
      <c r="F31" s="58">
        <v>0</v>
      </c>
      <c r="G31" s="58">
        <v>111.24075449999999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8">
        <v>0</v>
      </c>
      <c r="N31" s="58">
        <v>0</v>
      </c>
      <c r="O31" s="58"/>
      <c r="P31" s="58">
        <v>0</v>
      </c>
      <c r="Q31" s="58">
        <v>111.24075449999999</v>
      </c>
      <c r="R31" s="58">
        <v>0.01</v>
      </c>
      <c r="S31" s="58">
        <v>0</v>
      </c>
      <c r="T31" s="58">
        <v>111.23075449999999</v>
      </c>
      <c r="U31" s="59"/>
      <c r="V31" s="59"/>
      <c r="W31" s="58">
        <v>0</v>
      </c>
      <c r="X31" s="58">
        <v>111.23075449999999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111.23075449999999</v>
      </c>
      <c r="AH31" s="58">
        <v>0.59806999999999999</v>
      </c>
      <c r="AI31" s="58">
        <v>0.55942000000000003</v>
      </c>
      <c r="AJ31" s="58">
        <v>0</v>
      </c>
      <c r="AK31" s="58">
        <v>3.8649999999999997E-2</v>
      </c>
      <c r="AL31" s="58">
        <v>3.8649999999999997E-2</v>
      </c>
      <c r="AM31" s="58">
        <v>110.63268449999998</v>
      </c>
      <c r="AN31" s="58">
        <v>110.58751349999999</v>
      </c>
      <c r="AO31" s="58">
        <v>0</v>
      </c>
      <c r="AP31" s="58">
        <v>0</v>
      </c>
      <c r="AQ31" s="58">
        <v>4.517100000000001E-2</v>
      </c>
      <c r="AR31" s="58">
        <v>4.517100000000001E-2</v>
      </c>
      <c r="AS31" s="58">
        <v>0</v>
      </c>
      <c r="AT31" s="58">
        <v>110.63268499999997</v>
      </c>
      <c r="AU31" s="58">
        <v>0</v>
      </c>
      <c r="AV31" s="58">
        <v>110.60430399999997</v>
      </c>
      <c r="AW31" s="58">
        <v>2.8381E-2</v>
      </c>
      <c r="AX31" s="58">
        <v>110.61430399999998</v>
      </c>
      <c r="AY31" s="58">
        <v>0.62645099999999998</v>
      </c>
      <c r="AZ31" s="58">
        <v>0</v>
      </c>
      <c r="BA31" s="58">
        <v>0.62645099999999998</v>
      </c>
      <c r="BB31" s="58">
        <v>0</v>
      </c>
      <c r="BC31" s="58">
        <v>-4.9999998152916447E-7</v>
      </c>
      <c r="BD31" s="58">
        <f t="shared" si="0"/>
        <v>110.61430399999998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2.5200000000000001E-3</v>
      </c>
      <c r="E32" s="58">
        <v>0</v>
      </c>
      <c r="F32" s="58">
        <v>0</v>
      </c>
      <c r="G32" s="58">
        <v>2.5200000000000001E-3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2.5200000000000001E-3</v>
      </c>
      <c r="R32" s="58">
        <v>0</v>
      </c>
      <c r="S32" s="58">
        <v>0</v>
      </c>
      <c r="T32" s="58">
        <v>2.5200000000000001E-3</v>
      </c>
      <c r="U32" s="59"/>
      <c r="V32" s="59"/>
      <c r="W32" s="58">
        <v>0</v>
      </c>
      <c r="X32" s="58">
        <v>2.5200000000000001E-3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2.5200000000000001E-3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2.5200000000000001E-3</v>
      </c>
      <c r="AN32" s="58">
        <v>0</v>
      </c>
      <c r="AO32" s="58">
        <v>0</v>
      </c>
      <c r="AP32" s="58">
        <v>0</v>
      </c>
      <c r="AQ32" s="58">
        <v>2.5200000000000001E-3</v>
      </c>
      <c r="AR32" s="58">
        <v>2.5200000000000001E-3</v>
      </c>
      <c r="AS32" s="58">
        <v>0</v>
      </c>
      <c r="AT32" s="58">
        <v>2.5200000000000001E-3</v>
      </c>
      <c r="AU32" s="58">
        <v>0</v>
      </c>
      <c r="AV32" s="58">
        <v>2.5200000000000001E-3</v>
      </c>
      <c r="AW32" s="58">
        <v>0</v>
      </c>
      <c r="AX32" s="58">
        <v>2.5200000000000001E-3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2.5200000000000001E-3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9.8919709999999998</v>
      </c>
      <c r="E34" s="58">
        <v>0</v>
      </c>
      <c r="F34" s="58">
        <v>0</v>
      </c>
      <c r="G34" s="58">
        <v>9.8919709999999998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9.8919709999999998</v>
      </c>
      <c r="R34" s="58">
        <v>9.8919709999999998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9.8919709999999998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9.8919709999999998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1.2030000000000001E-2</v>
      </c>
      <c r="E35" s="58">
        <v>0</v>
      </c>
      <c r="F35" s="58">
        <v>0</v>
      </c>
      <c r="G35" s="58">
        <v>1.2030000000000001E-2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1.2030000000000001E-2</v>
      </c>
      <c r="R35" s="58">
        <v>0</v>
      </c>
      <c r="S35" s="58">
        <v>0</v>
      </c>
      <c r="T35" s="58">
        <v>1.2030000000000001E-2</v>
      </c>
      <c r="U35" s="59"/>
      <c r="V35" s="59"/>
      <c r="W35" s="58">
        <v>0</v>
      </c>
      <c r="X35" s="58">
        <v>1.2030000000000001E-2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1.2030000000000001E-2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1.2030000000000001E-2</v>
      </c>
      <c r="AN35" s="58">
        <v>0</v>
      </c>
      <c r="AO35" s="58">
        <v>0</v>
      </c>
      <c r="AP35" s="58">
        <v>0</v>
      </c>
      <c r="AQ35" s="58">
        <v>1.2030000000000001E-2</v>
      </c>
      <c r="AR35" s="58">
        <v>1.2030000000000001E-2</v>
      </c>
      <c r="AS35" s="58">
        <v>0</v>
      </c>
      <c r="AT35" s="58">
        <v>1.2030000000000001E-2</v>
      </c>
      <c r="AU35" s="58">
        <v>0</v>
      </c>
      <c r="AV35" s="58">
        <v>1.2030000000000001E-2</v>
      </c>
      <c r="AW35" s="58">
        <v>0</v>
      </c>
      <c r="AX35" s="58">
        <v>1.2030000000000001E-2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1.2030000000000001E-2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1.796746</v>
      </c>
      <c r="E36" s="58">
        <v>0</v>
      </c>
      <c r="F36" s="58">
        <v>0</v>
      </c>
      <c r="G36" s="58">
        <v>1.796746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/>
      <c r="P36" s="58">
        <v>0</v>
      </c>
      <c r="Q36" s="58">
        <v>1.796746</v>
      </c>
      <c r="R36" s="58">
        <v>0</v>
      </c>
      <c r="S36" s="58">
        <v>0</v>
      </c>
      <c r="T36" s="58">
        <v>1.796746</v>
      </c>
      <c r="U36" s="59"/>
      <c r="V36" s="59"/>
      <c r="W36" s="58">
        <v>0</v>
      </c>
      <c r="X36" s="58">
        <v>1.796746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1.796746</v>
      </c>
      <c r="AH36" s="58">
        <v>1.4261200000000001</v>
      </c>
      <c r="AI36" s="58">
        <v>0.32251999999999997</v>
      </c>
      <c r="AJ36" s="58">
        <v>0</v>
      </c>
      <c r="AK36" s="58">
        <v>1.1036000000000001</v>
      </c>
      <c r="AL36" s="58">
        <v>1.1036000000000001</v>
      </c>
      <c r="AM36" s="58">
        <v>0.37062600000000001</v>
      </c>
      <c r="AN36" s="58">
        <v>0.26202700000000007</v>
      </c>
      <c r="AO36" s="58">
        <v>0</v>
      </c>
      <c r="AP36" s="58">
        <v>0</v>
      </c>
      <c r="AQ36" s="58">
        <v>0.10859899999999999</v>
      </c>
      <c r="AR36" s="58">
        <v>0.10859899999999999</v>
      </c>
      <c r="AS36" s="58">
        <v>0</v>
      </c>
      <c r="AT36" s="58">
        <v>0.35283200000000009</v>
      </c>
      <c r="AU36" s="58">
        <v>0</v>
      </c>
      <c r="AV36" s="58">
        <v>0.21935200000000007</v>
      </c>
      <c r="AW36" s="58">
        <v>0.13348000000000002</v>
      </c>
      <c r="AX36" s="58">
        <v>0.21935200000000007</v>
      </c>
      <c r="AY36" s="58">
        <v>1.5596000000000001</v>
      </c>
      <c r="AZ36" s="58">
        <v>0</v>
      </c>
      <c r="BA36" s="58">
        <v>1.5596000000000001</v>
      </c>
      <c r="BB36" s="58">
        <v>0</v>
      </c>
      <c r="BC36" s="58">
        <v>1.7793999999999865E-2</v>
      </c>
      <c r="BD36" s="58">
        <f t="shared" si="0"/>
        <v>0.21935200000000007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0.11354499999999999</v>
      </c>
      <c r="E37" s="72">
        <v>0</v>
      </c>
      <c r="F37" s="72">
        <v>0</v>
      </c>
      <c r="G37" s="72">
        <v>0.11354499999999999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0.11354499999999999</v>
      </c>
      <c r="R37" s="72">
        <v>0</v>
      </c>
      <c r="S37" s="72">
        <v>0</v>
      </c>
      <c r="T37" s="72">
        <v>0.11354499999999999</v>
      </c>
      <c r="U37" s="73"/>
      <c r="V37" s="73"/>
      <c r="W37" s="72">
        <v>0</v>
      </c>
      <c r="X37" s="72">
        <v>0.11354499999999999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0.11354499999999999</v>
      </c>
      <c r="AH37" s="72">
        <v>9.4439999999999996E-2</v>
      </c>
      <c r="AI37" s="72">
        <v>0</v>
      </c>
      <c r="AJ37" s="72">
        <v>0</v>
      </c>
      <c r="AK37" s="72">
        <v>9.4439999999999996E-2</v>
      </c>
      <c r="AL37" s="72">
        <v>9.4439999999999996E-2</v>
      </c>
      <c r="AM37" s="72">
        <v>1.9105E-2</v>
      </c>
      <c r="AN37" s="72">
        <v>0</v>
      </c>
      <c r="AO37" s="72">
        <v>0</v>
      </c>
      <c r="AP37" s="72">
        <v>0</v>
      </c>
      <c r="AQ37" s="72">
        <v>1.9105E-2</v>
      </c>
      <c r="AR37" s="72">
        <v>1.9105E-2</v>
      </c>
      <c r="AS37" s="72">
        <v>0</v>
      </c>
      <c r="AT37" s="72">
        <v>1.913E-3</v>
      </c>
      <c r="AU37" s="72">
        <v>0</v>
      </c>
      <c r="AV37" s="72">
        <v>0</v>
      </c>
      <c r="AW37" s="72">
        <v>1.913E-3</v>
      </c>
      <c r="AX37" s="72">
        <v>0</v>
      </c>
      <c r="AY37" s="72">
        <v>9.6352999999999994E-2</v>
      </c>
      <c r="AZ37" s="72">
        <v>0</v>
      </c>
      <c r="BA37" s="72">
        <v>9.6352999999999994E-2</v>
      </c>
      <c r="BB37" s="72">
        <v>0</v>
      </c>
      <c r="BC37" s="72">
        <v>1.7191999999999999E-2</v>
      </c>
      <c r="BD37" s="72">
        <f t="shared" si="0"/>
        <v>0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1.6832009999999999</v>
      </c>
      <c r="E38" s="68">
        <v>0</v>
      </c>
      <c r="F38" s="68">
        <v>0</v>
      </c>
      <c r="G38" s="68">
        <v>1.6832009999999999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1.6832009999999999</v>
      </c>
      <c r="R38" s="68">
        <v>0</v>
      </c>
      <c r="S38" s="68">
        <v>0</v>
      </c>
      <c r="T38" s="68">
        <v>1.6832009999999999</v>
      </c>
      <c r="U38" s="68">
        <v>0</v>
      </c>
      <c r="V38" s="68">
        <v>0</v>
      </c>
      <c r="W38" s="68">
        <v>0</v>
      </c>
      <c r="X38" s="68">
        <v>1.6832009999999999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1.6832009999999999</v>
      </c>
      <c r="AH38" s="68">
        <v>1.33168</v>
      </c>
      <c r="AI38" s="68">
        <v>0.32251999999999997</v>
      </c>
      <c r="AJ38" s="68">
        <v>0</v>
      </c>
      <c r="AK38" s="68">
        <v>1.0091600000000001</v>
      </c>
      <c r="AL38" s="68">
        <v>1.0091600000000001</v>
      </c>
      <c r="AM38" s="68">
        <v>0.35152100000000003</v>
      </c>
      <c r="AN38" s="68">
        <v>0.26202700000000007</v>
      </c>
      <c r="AO38" s="68">
        <v>0</v>
      </c>
      <c r="AP38" s="68">
        <v>0</v>
      </c>
      <c r="AQ38" s="68">
        <v>8.949399999999999E-2</v>
      </c>
      <c r="AR38" s="68">
        <v>8.949399999999999E-2</v>
      </c>
      <c r="AS38" s="68">
        <v>0</v>
      </c>
      <c r="AT38" s="68">
        <v>0.35091900000000009</v>
      </c>
      <c r="AU38" s="68">
        <v>0</v>
      </c>
      <c r="AV38" s="68">
        <v>0.21935200000000007</v>
      </c>
      <c r="AW38" s="68">
        <v>0.13156700000000002</v>
      </c>
      <c r="AX38" s="68">
        <v>0.21935200000000007</v>
      </c>
      <c r="AY38" s="68">
        <v>1.4632470000000002</v>
      </c>
      <c r="AZ38" s="68">
        <v>0</v>
      </c>
      <c r="BA38" s="68">
        <v>1.4632470000000002</v>
      </c>
      <c r="BB38" s="68">
        <v>0</v>
      </c>
      <c r="BC38" s="68">
        <v>6.0199999999986653E-4</v>
      </c>
      <c r="BD38" s="68">
        <f t="shared" ref="BD38" si="1">BD36-BD37</f>
        <v>0.21935200000000007</v>
      </c>
      <c r="BE38" s="68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  <mergeCell ref="O8:O9"/>
    <mergeCell ref="R8:R9"/>
    <mergeCell ref="S8:S9"/>
    <mergeCell ref="T8:T9"/>
    <mergeCell ref="W8:W9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2021-03-16T06:43:55Z</dcterms:created>
  <dcterms:modified xsi:type="dcterms:W3CDTF">2023-03-29T02:30:57Z</dcterms:modified>
</cp:coreProperties>
</file>