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Box\帝人エコ・サイエンス_大阪コンサルタント部_関西事業所_00013205\TS_コンサル\大阪コンサル案件\R04年度\業務\3産廃_和歌山県_集計業務\R3実績_成果物\統計表\"/>
    </mc:Choice>
  </mc:AlternateContent>
  <xr:revisionPtr revIDLastSave="0" documentId="13_ncr:1_{2CE5ED45-4A08-4838-A3E3-A54ACCCEB334}" xr6:coauthVersionLast="47" xr6:coauthVersionMax="47" xr10:uidLastSave="{00000000-0000-0000-0000-000000000000}"/>
  <bookViews>
    <workbookView xWindow="390" yWindow="390" windowWidth="14385" windowHeight="1560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O38" i="1" s="1"/>
  <c r="AL37" i="1"/>
  <c r="AK37" i="1"/>
  <c r="AN36" i="1"/>
  <c r="AM36" i="1"/>
  <c r="AL36" i="1" s="1"/>
  <c r="AK36" i="1"/>
  <c r="AL35" i="1"/>
  <c r="AK35" i="1"/>
  <c r="AO35" i="1" s="1"/>
  <c r="AO34" i="1"/>
  <c r="AL34" i="1"/>
  <c r="AK34" i="1"/>
  <c r="AL33" i="1"/>
  <c r="AK33" i="1"/>
  <c r="AO33" i="1" s="1"/>
  <c r="AM12" i="1"/>
  <c r="AK32" i="1"/>
  <c r="AL31" i="1"/>
  <c r="AK31" i="1"/>
  <c r="AL30" i="1"/>
  <c r="AK30" i="1"/>
  <c r="AO30" i="1" s="1"/>
  <c r="AL29" i="1"/>
  <c r="AK29" i="1"/>
  <c r="AL28" i="1"/>
  <c r="AK28" i="1"/>
  <c r="AO28" i="1" s="1"/>
  <c r="AL27" i="1"/>
  <c r="AK27" i="1"/>
  <c r="AL26" i="1"/>
  <c r="AK26" i="1"/>
  <c r="AL25" i="1"/>
  <c r="AK25" i="1"/>
  <c r="AO25" i="1" s="1"/>
  <c r="AL24" i="1"/>
  <c r="AK24" i="1"/>
  <c r="AL23" i="1"/>
  <c r="AK23" i="1"/>
  <c r="AL22" i="1"/>
  <c r="AK22" i="1"/>
  <c r="AO22" i="1" s="1"/>
  <c r="AL21" i="1"/>
  <c r="AK21" i="1"/>
  <c r="AL20" i="1"/>
  <c r="AK20" i="1"/>
  <c r="AL19" i="1"/>
  <c r="AK19" i="1"/>
  <c r="AO19" i="1" s="1"/>
  <c r="AL18" i="1"/>
  <c r="AK18" i="1"/>
  <c r="AO18" i="1" s="1"/>
  <c r="AL17" i="1"/>
  <c r="AK17" i="1"/>
  <c r="AL16" i="1"/>
  <c r="AK16" i="1"/>
  <c r="AO16" i="1" s="1"/>
  <c r="AL15" i="1"/>
  <c r="AK15" i="1"/>
  <c r="AO15" i="1" s="1"/>
  <c r="AN14" i="1"/>
  <c r="AN12" i="1" s="1"/>
  <c r="AM14" i="1"/>
  <c r="AK14" i="1"/>
  <c r="AL13" i="1"/>
  <c r="AK13" i="1"/>
  <c r="AK12" i="1"/>
  <c r="Z8" i="1"/>
  <c r="X8" i="1"/>
  <c r="AO29" i="1" l="1"/>
  <c r="AL12" i="1"/>
  <c r="AL14" i="1"/>
  <c r="AO14" i="1" s="1"/>
  <c r="AO17" i="1"/>
  <c r="AO23" i="1"/>
  <c r="AO27" i="1"/>
  <c r="AO21" i="1"/>
  <c r="AO24" i="1"/>
  <c r="AO37" i="1"/>
  <c r="AO31" i="1"/>
  <c r="AO36" i="1"/>
  <c r="AO26" i="1"/>
  <c r="AO12" i="1"/>
  <c r="AO13" i="1"/>
  <c r="AO20" i="1"/>
  <c r="AL32" i="1"/>
  <c r="AO3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<sst xmlns="http://schemas.openxmlformats.org/spreadsheetml/2006/main" count="111" uniqueCount="105">
  <si>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</si>
  <si>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</si>
  <si>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</si>
  <si>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</si>
  <si>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</si>
  <si>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</si>
  <si>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</si>
  <si>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</si>
  <si>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</si>
  <si>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</si>
  <si>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</si>
  <si>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</si>
  <si>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</si>
  <si>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</si>
  <si>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</si>
  <si>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</si>
  <si>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</si>
  <si>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</si>
  <si>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</si>
  <si>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</si>
  <si>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</si>
  <si>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</si>
  <si>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</si>
  <si>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</si>
  <si>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</si>
  <si>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</si>
  <si>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</si>
  <si>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</si>
  <si>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</si>
  <si>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</si>
  <si>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</si>
  <si>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</si>
  <si>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</si>
  <si>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</si>
  <si>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</si>
  <si>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</si>
  <si>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</si>
  <si>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</si>
  <si>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</si>
  <si>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</si>
  <si>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</si>
  <si>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</si>
  <si>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</si>
  <si>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</si>
  <si>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</si>
  <si>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</si>
  <si>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</si>
  <si>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</si>
  <si>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</si>
  <si>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</si>
  <si>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</si>
  <si>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</si>
  <si>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</si>
  <si>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</si>
  <si>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</si>
  <si>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</si>
  <si>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</si>
  <si>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</si>
  <si>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</si>
  <si>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</si>
  <si>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</si>
  <si>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</si>
  <si>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</si>
  <si>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</si>
  <si>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</si>
  <si>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</si>
  <si>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</si>
  <si>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</si>
  <si>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</si>
  <si>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</si>
  <si>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</si>
  <si>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</si>
  <si>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</si>
  <si>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</si>
  <si>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</si>
  <si>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</si>
  <si>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</si>
  <si>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</si>
  <si>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</si>
  <si>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</si>
  <si>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</si>
  <si>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</si>
  <si>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</si>
  <si>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</si>
  <si>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</si>
  <si>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</si>
  <si>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</si>
  <si>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</si>
  <si>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</si>
  <si>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</si>
  <si>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</si>
  <si>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</si>
  <si>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</si>
  <si>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</si>
  <si>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</si>
  <si>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</si>
  <si>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</si>
  <si>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</si>
  <si>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</si>
  <si>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</si>
  <si>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</si>
  <si>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</si>
  <si>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</si>
  <si>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</si>
  <si>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表2-13  発生量及び処理・処分量（種類別：変換）　〔専門サービス業〕〔全地域〕〔令和３年度〕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</si>
</sst>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85" t="s">
        <v>0</v>
      </c>
      <c r="C5" s="86"/>
      <c r="D5" s="7" t="s">
        <v>73</v>
      </c>
      <c r="E5" s="7" t="s">
        <v>1</v>
      </c>
      <c r="F5" s="8" t="s">
        <v>2</v>
      </c>
      <c r="G5" s="7" t="s">
        <v>103</v>
      </c>
      <c r="H5" s="91" t="s">
        <v>3</v>
      </c>
      <c r="I5" s="92"/>
      <c r="J5" s="93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97" t="s">
        <v>6</v>
      </c>
      <c r="AH5" s="99" t="s">
        <v>7</v>
      </c>
      <c r="AI5" s="99" t="s">
        <v>8</v>
      </c>
      <c r="AJ5" s="119" t="s">
        <v>9</v>
      </c>
      <c r="AK5" s="99" t="s">
        <v>10</v>
      </c>
      <c r="AL5" s="13" t="s">
        <v>11</v>
      </c>
      <c r="AM5" s="14"/>
      <c r="AN5" s="15"/>
      <c r="AO5" s="99" t="s">
        <v>12</v>
      </c>
    </row>
    <row r="6" spans="2:41" ht="13.5" customHeight="1" x14ac:dyDescent="0.15">
      <c r="B6" s="87"/>
      <c r="C6" s="88"/>
      <c r="D6" s="16"/>
      <c r="E6" s="16"/>
      <c r="F6" s="17"/>
      <c r="G6" s="16"/>
      <c r="H6" s="94"/>
      <c r="I6" s="95"/>
      <c r="J6" s="96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98"/>
      <c r="AH6" s="100"/>
      <c r="AI6" s="100"/>
      <c r="AJ6" s="120"/>
      <c r="AK6" s="100"/>
      <c r="AL6" s="16"/>
      <c r="AM6" s="26" t="s">
        <v>17</v>
      </c>
      <c r="AN6" s="26" t="s">
        <v>18</v>
      </c>
      <c r="AO6" s="100"/>
    </row>
    <row r="7" spans="2:41" ht="13.5" customHeight="1" x14ac:dyDescent="0.15">
      <c r="B7" s="87"/>
      <c r="C7" s="88"/>
      <c r="D7" s="16"/>
      <c r="E7" s="16"/>
      <c r="F7" s="17"/>
      <c r="G7" s="16"/>
      <c r="H7" s="104" t="s">
        <v>19</v>
      </c>
      <c r="I7" s="104" t="s">
        <v>20</v>
      </c>
      <c r="J7" s="106" t="s">
        <v>21</v>
      </c>
      <c r="K7" s="18"/>
      <c r="L7" s="19"/>
      <c r="M7" s="16"/>
      <c r="N7" s="99" t="s">
        <v>22</v>
      </c>
      <c r="O7" s="16"/>
      <c r="P7" s="106" t="s">
        <v>23</v>
      </c>
      <c r="Q7" s="111" t="s">
        <v>24</v>
      </c>
      <c r="R7" s="114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17" t="s">
        <v>13</v>
      </c>
      <c r="AC7" s="101" t="s">
        <v>14</v>
      </c>
      <c r="AD7" s="11"/>
      <c r="AE7" s="11"/>
      <c r="AF7" s="11"/>
      <c r="AG7" s="98"/>
      <c r="AH7" s="100"/>
      <c r="AI7" s="100"/>
      <c r="AJ7" s="120"/>
      <c r="AK7" s="100"/>
      <c r="AL7" s="16"/>
      <c r="AM7" s="16"/>
      <c r="AN7" s="16"/>
      <c r="AO7" s="100"/>
    </row>
    <row r="8" spans="2:41" ht="13.5" customHeight="1" x14ac:dyDescent="0.15">
      <c r="B8" s="87"/>
      <c r="C8" s="88"/>
      <c r="D8" s="16"/>
      <c r="E8" s="16"/>
      <c r="F8" s="17"/>
      <c r="G8" s="16"/>
      <c r="H8" s="105"/>
      <c r="I8" s="105"/>
      <c r="J8" s="107"/>
      <c r="K8" s="18"/>
      <c r="L8" s="19"/>
      <c r="M8" s="16"/>
      <c r="N8" s="108"/>
      <c r="O8" s="16"/>
      <c r="P8" s="110"/>
      <c r="Q8" s="112"/>
      <c r="R8" s="115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18"/>
      <c r="AC8" s="102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87"/>
      <c r="C9" s="88"/>
      <c r="D9" s="35"/>
      <c r="E9" s="35"/>
      <c r="F9" s="36"/>
      <c r="G9" s="37"/>
      <c r="H9" s="105"/>
      <c r="I9" s="105"/>
      <c r="J9" s="107"/>
      <c r="K9" s="37"/>
      <c r="L9" s="99" t="s">
        <v>28</v>
      </c>
      <c r="M9" s="37"/>
      <c r="N9" s="109"/>
      <c r="O9" s="37"/>
      <c r="P9" s="105"/>
      <c r="Q9" s="113"/>
      <c r="R9" s="116"/>
      <c r="S9" s="38"/>
      <c r="T9" s="37"/>
      <c r="U9" s="37"/>
      <c r="V9" s="37"/>
      <c r="W9" s="37"/>
      <c r="X9" s="37"/>
      <c r="Y9" s="99" t="s">
        <v>28</v>
      </c>
      <c r="Z9" s="37"/>
      <c r="AA9" s="99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87"/>
      <c r="C10" s="88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03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03"/>
      <c r="Z10" s="35" t="s">
        <v>49</v>
      </c>
      <c r="AA10" s="103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89"/>
      <c r="C11" s="90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1.6487267620000003</v>
      </c>
      <c r="E12" s="54">
        <v>0</v>
      </c>
      <c r="F12" s="54">
        <v>0</v>
      </c>
      <c r="G12" s="54">
        <v>1.6487267620000003</v>
      </c>
      <c r="H12" s="54">
        <v>0</v>
      </c>
      <c r="I12" s="54">
        <v>0</v>
      </c>
      <c r="J12" s="54">
        <v>0</v>
      </c>
      <c r="K12" s="54">
        <v>0</v>
      </c>
      <c r="L12" s="54">
        <v>0</v>
      </c>
      <c r="M12" s="54">
        <v>0</v>
      </c>
      <c r="N12" s="54">
        <v>0</v>
      </c>
      <c r="O12" s="54">
        <v>0</v>
      </c>
      <c r="P12" s="54">
        <v>0</v>
      </c>
      <c r="Q12" s="54">
        <v>0</v>
      </c>
      <c r="R12" s="54">
        <v>0</v>
      </c>
      <c r="S12" s="55">
        <v>1.6487267620000001</v>
      </c>
      <c r="T12" s="54">
        <v>0.20508000000000001</v>
      </c>
      <c r="U12" s="54">
        <v>0.20215000000000002</v>
      </c>
      <c r="V12" s="54">
        <v>2.9299999999999999E-3</v>
      </c>
      <c r="W12" s="54">
        <v>1.4436467620000002</v>
      </c>
      <c r="X12" s="54">
        <v>6.4460000000000003E-2</v>
      </c>
      <c r="Y12" s="54">
        <v>0</v>
      </c>
      <c r="Z12" s="54">
        <v>1.379186762</v>
      </c>
      <c r="AA12" s="54">
        <v>0</v>
      </c>
      <c r="AB12" s="54">
        <v>0.42388176200000016</v>
      </c>
      <c r="AC12" s="54">
        <v>1.019765</v>
      </c>
      <c r="AD12" s="54">
        <v>0.57757199999999997</v>
      </c>
      <c r="AE12" s="54">
        <v>0.442193</v>
      </c>
      <c r="AF12" s="54">
        <v>0</v>
      </c>
      <c r="AG12" s="55">
        <v>0.57757199999999997</v>
      </c>
      <c r="AH12" s="54">
        <v>0.64727299999999999</v>
      </c>
      <c r="AI12" s="54">
        <v>0.57757199999999997</v>
      </c>
      <c r="AJ12" s="54">
        <v>0</v>
      </c>
      <c r="AK12" s="54">
        <f>G12-N12</f>
        <v>1.6487267620000003</v>
      </c>
      <c r="AL12" s="54">
        <f>AM12+AN12</f>
        <v>7.3919999999999993E-3</v>
      </c>
      <c r="AM12" s="54">
        <f>SUM(AM13:AM14)+SUM(AM18:AM36)</f>
        <v>0</v>
      </c>
      <c r="AN12" s="54">
        <f>SUM(AN13:AN14)+SUM(AN18:AN36)</f>
        <v>7.3919999999999993E-3</v>
      </c>
      <c r="AO12" s="54">
        <f>AK12-AL12</f>
        <v>1.6413347620000003</v>
      </c>
    </row>
    <row r="13" spans="2:41" s="56" customFormat="1" ht="27" customHeight="1" thickTop="1" x14ac:dyDescent="0.15">
      <c r="B13" s="57" t="s">
        <v>77</v>
      </c>
      <c r="C13" s="58"/>
      <c r="D13" s="59">
        <v>2.7E-4</v>
      </c>
      <c r="E13" s="59">
        <v>0</v>
      </c>
      <c r="F13" s="59">
        <v>0</v>
      </c>
      <c r="G13" s="60">
        <v>2.7E-4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2.7E-4</v>
      </c>
      <c r="T13" s="59">
        <v>0</v>
      </c>
      <c r="U13" s="59">
        <v>0</v>
      </c>
      <c r="V13" s="59">
        <v>0</v>
      </c>
      <c r="W13" s="59">
        <v>2.7E-4</v>
      </c>
      <c r="X13" s="59">
        <v>2.7E-4</v>
      </c>
      <c r="Y13" s="59">
        <v>0</v>
      </c>
      <c r="Z13" s="59">
        <v>0</v>
      </c>
      <c r="AA13" s="59">
        <v>0</v>
      </c>
      <c r="AB13" s="59">
        <v>-8.0000000000000318E-6</v>
      </c>
      <c r="AC13" s="59">
        <v>2.7800000000000004E-4</v>
      </c>
      <c r="AD13" s="59">
        <v>0</v>
      </c>
      <c r="AE13" s="62">
        <v>2.7800000000000004E-4</v>
      </c>
      <c r="AF13" s="59">
        <v>0</v>
      </c>
      <c r="AG13" s="63">
        <v>0</v>
      </c>
      <c r="AH13" s="64">
        <v>2.7800000000000004E-4</v>
      </c>
      <c r="AI13" s="64">
        <v>0</v>
      </c>
      <c r="AJ13" s="59">
        <v>0</v>
      </c>
      <c r="AK13" s="59">
        <f t="shared" ref="AK13:AK39" si="0">G13-N13</f>
        <v>2.7E-4</v>
      </c>
      <c r="AL13" s="59">
        <f t="shared" ref="AL13:AL39" si="1">AM13+AN13</f>
        <v>0</v>
      </c>
      <c r="AM13" s="59">
        <v>0</v>
      </c>
      <c r="AN13" s="59">
        <v>0</v>
      </c>
      <c r="AO13" s="59">
        <f t="shared" ref="AO13:AO39" si="2">AK13-AL13</f>
        <v>2.7E-4</v>
      </c>
    </row>
    <row r="14" spans="2:41" s="56" customFormat="1" ht="27" customHeight="1" x14ac:dyDescent="0.15">
      <c r="B14" s="65" t="s">
        <v>78</v>
      </c>
      <c r="C14" s="58"/>
      <c r="D14" s="59">
        <v>0.91608884200000018</v>
      </c>
      <c r="E14" s="59">
        <v>0</v>
      </c>
      <c r="F14" s="59">
        <v>0</v>
      </c>
      <c r="G14" s="59">
        <v>0.91608884200000018</v>
      </c>
      <c r="H14" s="59">
        <v>0</v>
      </c>
      <c r="I14" s="59">
        <v>0</v>
      </c>
      <c r="J14" s="59">
        <v>0</v>
      </c>
      <c r="K14" s="59">
        <v>0</v>
      </c>
      <c r="L14" s="59">
        <v>0</v>
      </c>
      <c r="M14" s="59">
        <v>0</v>
      </c>
      <c r="N14" s="59">
        <v>0</v>
      </c>
      <c r="O14" s="59">
        <v>0</v>
      </c>
      <c r="P14" s="59">
        <v>0</v>
      </c>
      <c r="Q14" s="59">
        <v>0</v>
      </c>
      <c r="R14" s="66">
        <v>0</v>
      </c>
      <c r="S14" s="61">
        <v>0.91608884200000018</v>
      </c>
      <c r="T14" s="59">
        <v>1.2900000000000001E-3</v>
      </c>
      <c r="U14" s="59">
        <v>1.2900000000000001E-3</v>
      </c>
      <c r="V14" s="59">
        <v>0</v>
      </c>
      <c r="W14" s="59">
        <v>0.91479884200000017</v>
      </c>
      <c r="X14" s="59">
        <v>0</v>
      </c>
      <c r="Y14" s="59">
        <v>0</v>
      </c>
      <c r="Z14" s="59">
        <v>0.91479884200000017</v>
      </c>
      <c r="AA14" s="59">
        <v>0</v>
      </c>
      <c r="AB14" s="59">
        <v>0.42056184200000019</v>
      </c>
      <c r="AC14" s="59">
        <v>0.49423699999999998</v>
      </c>
      <c r="AD14" s="59">
        <v>5.5219999999999998E-2</v>
      </c>
      <c r="AE14" s="59">
        <v>0.43901699999999999</v>
      </c>
      <c r="AF14" s="59">
        <v>0</v>
      </c>
      <c r="AG14" s="61">
        <v>5.5219999999999998E-2</v>
      </c>
      <c r="AH14" s="59">
        <v>0.440307</v>
      </c>
      <c r="AI14" s="59">
        <v>5.5219999999999998E-2</v>
      </c>
      <c r="AJ14" s="59">
        <v>0</v>
      </c>
      <c r="AK14" s="59">
        <f t="shared" si="0"/>
        <v>0.91608884200000018</v>
      </c>
      <c r="AL14" s="59">
        <f t="shared" si="1"/>
        <v>6.7100000000000005E-4</v>
      </c>
      <c r="AM14" s="59">
        <f>SUM(AM15:AM17)</f>
        <v>0</v>
      </c>
      <c r="AN14" s="59">
        <f>SUM(AN15:AN17)</f>
        <v>6.7100000000000005E-4</v>
      </c>
      <c r="AO14" s="59">
        <f t="shared" si="2"/>
        <v>0.9154178420000002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0</v>
      </c>
      <c r="E15" s="70">
        <v>0</v>
      </c>
      <c r="F15" s="69">
        <v>0</v>
      </c>
      <c r="G15" s="69">
        <v>0</v>
      </c>
      <c r="H15" s="70">
        <v>0</v>
      </c>
      <c r="I15" s="70">
        <v>0</v>
      </c>
      <c r="J15" s="70">
        <v>0</v>
      </c>
      <c r="K15" s="70">
        <v>0</v>
      </c>
      <c r="L15" s="70">
        <v>0</v>
      </c>
      <c r="M15" s="70">
        <v>0</v>
      </c>
      <c r="N15" s="70">
        <v>0</v>
      </c>
      <c r="O15" s="70">
        <v>0</v>
      </c>
      <c r="P15" s="69">
        <v>0</v>
      </c>
      <c r="Q15" s="69">
        <v>0</v>
      </c>
      <c r="R15" s="71">
        <v>0</v>
      </c>
      <c r="S15" s="72">
        <v>0</v>
      </c>
      <c r="T15" s="69">
        <v>0</v>
      </c>
      <c r="U15" s="69">
        <v>0</v>
      </c>
      <c r="V15" s="69">
        <v>0</v>
      </c>
      <c r="W15" s="69">
        <v>0</v>
      </c>
      <c r="X15" s="69">
        <v>0</v>
      </c>
      <c r="Y15" s="69">
        <v>0</v>
      </c>
      <c r="Z15" s="69">
        <v>0</v>
      </c>
      <c r="AA15" s="69">
        <v>0</v>
      </c>
      <c r="AB15" s="69">
        <v>0</v>
      </c>
      <c r="AC15" s="69">
        <v>0</v>
      </c>
      <c r="AD15" s="69">
        <v>0</v>
      </c>
      <c r="AE15" s="69">
        <v>0</v>
      </c>
      <c r="AF15" s="71">
        <v>0</v>
      </c>
      <c r="AG15" s="72">
        <v>0</v>
      </c>
      <c r="AH15" s="69">
        <v>0</v>
      </c>
      <c r="AI15" s="69">
        <v>0</v>
      </c>
      <c r="AJ15" s="70">
        <v>0</v>
      </c>
      <c r="AK15" s="70">
        <f t="shared" si="0"/>
        <v>0</v>
      </c>
      <c r="AL15" s="70">
        <f t="shared" si="1"/>
        <v>0</v>
      </c>
      <c r="AM15" s="70">
        <v>0</v>
      </c>
      <c r="AN15" s="70">
        <v>0</v>
      </c>
      <c r="AO15" s="70">
        <f t="shared" si="2"/>
        <v>0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0</v>
      </c>
      <c r="E16" s="74">
        <v>0</v>
      </c>
      <c r="F16" s="74">
        <v>0</v>
      </c>
      <c r="G16" s="74">
        <v>0</v>
      </c>
      <c r="H16" s="74">
        <v>0</v>
      </c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4">
        <v>0</v>
      </c>
      <c r="P16" s="74">
        <v>0</v>
      </c>
      <c r="Q16" s="74">
        <v>0</v>
      </c>
      <c r="R16" s="75">
        <v>0</v>
      </c>
      <c r="S16" s="76">
        <v>0</v>
      </c>
      <c r="T16" s="74">
        <v>0</v>
      </c>
      <c r="U16" s="74">
        <v>0</v>
      </c>
      <c r="V16" s="74">
        <v>0</v>
      </c>
      <c r="W16" s="74">
        <v>0</v>
      </c>
      <c r="X16" s="74">
        <v>0</v>
      </c>
      <c r="Y16" s="74">
        <v>0</v>
      </c>
      <c r="Z16" s="74">
        <v>0</v>
      </c>
      <c r="AA16" s="74">
        <v>0</v>
      </c>
      <c r="AB16" s="74">
        <v>0</v>
      </c>
      <c r="AC16" s="74">
        <v>0</v>
      </c>
      <c r="AD16" s="74">
        <v>0</v>
      </c>
      <c r="AE16" s="74">
        <v>0</v>
      </c>
      <c r="AF16" s="75">
        <v>0</v>
      </c>
      <c r="AG16" s="76">
        <v>0</v>
      </c>
      <c r="AH16" s="74">
        <v>0</v>
      </c>
      <c r="AI16" s="74">
        <v>0</v>
      </c>
      <c r="AJ16" s="74">
        <v>0</v>
      </c>
      <c r="AK16" s="74">
        <f t="shared" si="0"/>
        <v>0</v>
      </c>
      <c r="AL16" s="74">
        <f t="shared" si="1"/>
        <v>6.7100000000000005E-4</v>
      </c>
      <c r="AM16" s="74">
        <v>0</v>
      </c>
      <c r="AN16" s="74">
        <v>6.7100000000000005E-4</v>
      </c>
      <c r="AO16" s="74">
        <f t="shared" si="2"/>
        <v>-6.7100000000000005E-4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0.91608884200000018</v>
      </c>
      <c r="E17" s="60">
        <v>0</v>
      </c>
      <c r="F17" s="79">
        <v>0</v>
      </c>
      <c r="G17" s="79">
        <v>0.91608884200000018</v>
      </c>
      <c r="H17" s="60">
        <v>0</v>
      </c>
      <c r="I17" s="60">
        <v>0</v>
      </c>
      <c r="J17" s="60">
        <v>0</v>
      </c>
      <c r="K17" s="60">
        <v>0</v>
      </c>
      <c r="L17" s="60">
        <v>0</v>
      </c>
      <c r="M17" s="60">
        <v>0</v>
      </c>
      <c r="N17" s="60">
        <v>0</v>
      </c>
      <c r="O17" s="60">
        <v>0</v>
      </c>
      <c r="P17" s="79">
        <v>0</v>
      </c>
      <c r="Q17" s="79">
        <v>0</v>
      </c>
      <c r="R17" s="80">
        <v>0</v>
      </c>
      <c r="S17" s="81">
        <v>0.91608884200000018</v>
      </c>
      <c r="T17" s="79">
        <v>1.2900000000000001E-3</v>
      </c>
      <c r="U17" s="79">
        <v>1.2900000000000001E-3</v>
      </c>
      <c r="V17" s="79">
        <v>0</v>
      </c>
      <c r="W17" s="79">
        <v>0.91479884200000017</v>
      </c>
      <c r="X17" s="79">
        <v>0</v>
      </c>
      <c r="Y17" s="79">
        <v>0</v>
      </c>
      <c r="Z17" s="79">
        <v>0.91479884200000017</v>
      </c>
      <c r="AA17" s="79">
        <v>0</v>
      </c>
      <c r="AB17" s="79">
        <v>0.42056184200000019</v>
      </c>
      <c r="AC17" s="79">
        <v>0.49423699999999998</v>
      </c>
      <c r="AD17" s="79">
        <v>5.5219999999999998E-2</v>
      </c>
      <c r="AE17" s="79">
        <v>0.43901699999999999</v>
      </c>
      <c r="AF17" s="80">
        <v>0</v>
      </c>
      <c r="AG17" s="81">
        <v>5.5219999999999998E-2</v>
      </c>
      <c r="AH17" s="79">
        <v>0.440307</v>
      </c>
      <c r="AI17" s="79">
        <v>5.5219999999999998E-2</v>
      </c>
      <c r="AJ17" s="60">
        <v>0</v>
      </c>
      <c r="AK17" s="60">
        <f t="shared" si="0"/>
        <v>0.91608884200000018</v>
      </c>
      <c r="AL17" s="60">
        <f t="shared" si="1"/>
        <v>0</v>
      </c>
      <c r="AM17" s="60">
        <v>0</v>
      </c>
      <c r="AN17" s="60">
        <v>0</v>
      </c>
      <c r="AO17" s="60">
        <f t="shared" si="2"/>
        <v>0.91608884200000018</v>
      </c>
    </row>
    <row r="18" spans="2:41" s="56" customFormat="1" ht="27" customHeight="1" x14ac:dyDescent="0.15">
      <c r="B18" s="65" t="s">
        <v>82</v>
      </c>
      <c r="C18" s="82"/>
      <c r="D18" s="59">
        <v>7.3889400000000003E-4</v>
      </c>
      <c r="E18" s="59">
        <v>0</v>
      </c>
      <c r="F18" s="59">
        <v>0</v>
      </c>
      <c r="G18" s="59">
        <v>7.3889400000000003E-4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59">
        <v>0</v>
      </c>
      <c r="P18" s="59">
        <v>0</v>
      </c>
      <c r="Q18" s="59">
        <v>0</v>
      </c>
      <c r="R18" s="59">
        <v>0</v>
      </c>
      <c r="S18" s="61">
        <v>7.3889400000000003E-4</v>
      </c>
      <c r="T18" s="59">
        <v>0</v>
      </c>
      <c r="U18" s="59">
        <v>0</v>
      </c>
      <c r="V18" s="59">
        <v>0</v>
      </c>
      <c r="W18" s="59">
        <v>7.3889400000000003E-4</v>
      </c>
      <c r="X18" s="59">
        <v>0</v>
      </c>
      <c r="Y18" s="59">
        <v>0</v>
      </c>
      <c r="Z18" s="59">
        <v>7.3889400000000003E-4</v>
      </c>
      <c r="AA18" s="59">
        <v>0</v>
      </c>
      <c r="AB18" s="59">
        <v>6.1889400000000004E-4</v>
      </c>
      <c r="AC18" s="59">
        <v>1.1999999999999999E-4</v>
      </c>
      <c r="AD18" s="59">
        <v>1.1999999999999999E-4</v>
      </c>
      <c r="AE18" s="62">
        <v>0</v>
      </c>
      <c r="AF18" s="59">
        <v>0</v>
      </c>
      <c r="AG18" s="61">
        <v>1.1999999999999999E-4</v>
      </c>
      <c r="AH18" s="59">
        <v>0</v>
      </c>
      <c r="AI18" s="59">
        <v>1.1999999999999999E-4</v>
      </c>
      <c r="AJ18" s="59">
        <v>0</v>
      </c>
      <c r="AK18" s="59">
        <f t="shared" si="0"/>
        <v>7.3889400000000003E-4</v>
      </c>
      <c r="AL18" s="59">
        <f t="shared" si="1"/>
        <v>3.3300000000000002E-4</v>
      </c>
      <c r="AM18" s="59">
        <v>0</v>
      </c>
      <c r="AN18" s="59">
        <v>3.3300000000000002E-4</v>
      </c>
      <c r="AO18" s="59">
        <f t="shared" si="2"/>
        <v>4.0589400000000001E-4</v>
      </c>
    </row>
    <row r="19" spans="2:41" s="56" customFormat="1" ht="27" customHeight="1" x14ac:dyDescent="0.15">
      <c r="B19" s="65" t="s">
        <v>83</v>
      </c>
      <c r="C19" s="58"/>
      <c r="D19" s="59">
        <v>2.9090259999999999E-3</v>
      </c>
      <c r="E19" s="59">
        <v>0</v>
      </c>
      <c r="F19" s="59">
        <v>0</v>
      </c>
      <c r="G19" s="59">
        <v>2.9090259999999999E-3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61">
        <v>2.9090259999999999E-3</v>
      </c>
      <c r="T19" s="59">
        <v>1.1000000000000002E-4</v>
      </c>
      <c r="U19" s="59">
        <v>0</v>
      </c>
      <c r="V19" s="59">
        <v>1.1000000000000002E-4</v>
      </c>
      <c r="W19" s="59">
        <v>2.799026E-3</v>
      </c>
      <c r="X19" s="59">
        <v>0</v>
      </c>
      <c r="Y19" s="59">
        <v>0</v>
      </c>
      <c r="Z19" s="59">
        <v>2.799026E-3</v>
      </c>
      <c r="AA19" s="59">
        <v>0</v>
      </c>
      <c r="AB19" s="59">
        <v>2.7100259999999999E-3</v>
      </c>
      <c r="AC19" s="59">
        <v>8.8999999999999995E-5</v>
      </c>
      <c r="AD19" s="59">
        <v>8.4999999999999993E-5</v>
      </c>
      <c r="AE19" s="62">
        <v>3.9999999999999998E-6</v>
      </c>
      <c r="AF19" s="59">
        <v>0</v>
      </c>
      <c r="AG19" s="61">
        <v>8.4999999999999993E-5</v>
      </c>
      <c r="AH19" s="59">
        <v>1.1400000000000002E-4</v>
      </c>
      <c r="AI19" s="59">
        <v>8.4999999999999993E-5</v>
      </c>
      <c r="AJ19" s="59">
        <v>0</v>
      </c>
      <c r="AK19" s="59">
        <f t="shared" si="0"/>
        <v>2.9090259999999999E-3</v>
      </c>
      <c r="AL19" s="59">
        <f t="shared" si="1"/>
        <v>5.7700000000000004E-4</v>
      </c>
      <c r="AM19" s="59">
        <v>0</v>
      </c>
      <c r="AN19" s="59">
        <v>5.7700000000000004E-4</v>
      </c>
      <c r="AO19" s="59">
        <f t="shared" si="2"/>
        <v>2.3320260000000001E-3</v>
      </c>
    </row>
    <row r="20" spans="2:41" s="56" customFormat="1" ht="27" customHeight="1" x14ac:dyDescent="0.15">
      <c r="B20" s="65" t="s">
        <v>84</v>
      </c>
      <c r="C20" s="58"/>
      <c r="D20" s="59">
        <v>1.8000000000000001E-4</v>
      </c>
      <c r="E20" s="59">
        <v>0</v>
      </c>
      <c r="F20" s="59">
        <v>0</v>
      </c>
      <c r="G20" s="59">
        <v>1.8000000000000001E-4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61">
        <v>1.8000000000000001E-4</v>
      </c>
      <c r="T20" s="59">
        <v>1E-4</v>
      </c>
      <c r="U20" s="59">
        <v>0</v>
      </c>
      <c r="V20" s="59">
        <v>1E-4</v>
      </c>
      <c r="W20" s="59">
        <v>8.0000000000000007E-5</v>
      </c>
      <c r="X20" s="59">
        <v>0</v>
      </c>
      <c r="Y20" s="59">
        <v>0</v>
      </c>
      <c r="Z20" s="59">
        <v>8.0000000000000007E-5</v>
      </c>
      <c r="AA20" s="59">
        <v>0</v>
      </c>
      <c r="AB20" s="59">
        <v>0</v>
      </c>
      <c r="AC20" s="59">
        <v>8.0000000000000007E-5</v>
      </c>
      <c r="AD20" s="59">
        <v>8.0000000000000007E-5</v>
      </c>
      <c r="AE20" s="62">
        <v>0</v>
      </c>
      <c r="AF20" s="59">
        <v>0</v>
      </c>
      <c r="AG20" s="61">
        <v>8.0000000000000007E-5</v>
      </c>
      <c r="AH20" s="59">
        <v>1E-4</v>
      </c>
      <c r="AI20" s="59">
        <v>8.0000000000000007E-5</v>
      </c>
      <c r="AJ20" s="59">
        <v>0</v>
      </c>
      <c r="AK20" s="59">
        <f t="shared" si="0"/>
        <v>1.8000000000000001E-4</v>
      </c>
      <c r="AL20" s="59">
        <f t="shared" si="1"/>
        <v>2.61E-4</v>
      </c>
      <c r="AM20" s="59">
        <v>0</v>
      </c>
      <c r="AN20" s="59">
        <v>2.61E-4</v>
      </c>
      <c r="AO20" s="59">
        <f t="shared" si="2"/>
        <v>-8.099999999999999E-5</v>
      </c>
    </row>
    <row r="21" spans="2:41" s="56" customFormat="1" ht="27" customHeight="1" x14ac:dyDescent="0.15">
      <c r="B21" s="65" t="s">
        <v>85</v>
      </c>
      <c r="C21" s="58"/>
      <c r="D21" s="59">
        <v>1.4250000000000001E-3</v>
      </c>
      <c r="E21" s="59">
        <v>0</v>
      </c>
      <c r="F21" s="59">
        <v>0</v>
      </c>
      <c r="G21" s="59">
        <v>1.4250000000000001E-3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61">
        <v>1.4250000000000001E-3</v>
      </c>
      <c r="T21" s="59">
        <v>6.7000000000000002E-4</v>
      </c>
      <c r="U21" s="59">
        <v>0</v>
      </c>
      <c r="V21" s="59">
        <v>6.7000000000000002E-4</v>
      </c>
      <c r="W21" s="59">
        <v>7.5500000000000003E-4</v>
      </c>
      <c r="X21" s="59">
        <v>7.5500000000000003E-4</v>
      </c>
      <c r="Y21" s="59">
        <v>0</v>
      </c>
      <c r="Z21" s="59">
        <v>0</v>
      </c>
      <c r="AA21" s="59">
        <v>0</v>
      </c>
      <c r="AB21" s="59">
        <v>-9.9999999999991589E-7</v>
      </c>
      <c r="AC21" s="59">
        <v>7.5599999999999994E-4</v>
      </c>
      <c r="AD21" s="59">
        <v>7.4799999999999997E-4</v>
      </c>
      <c r="AE21" s="62">
        <v>7.9999999999999996E-6</v>
      </c>
      <c r="AF21" s="59">
        <v>0</v>
      </c>
      <c r="AG21" s="61">
        <v>7.4799999999999997E-4</v>
      </c>
      <c r="AH21" s="59">
        <v>6.78E-4</v>
      </c>
      <c r="AI21" s="59">
        <v>7.4799999999999997E-4</v>
      </c>
      <c r="AJ21" s="59">
        <v>0</v>
      </c>
      <c r="AK21" s="59">
        <f t="shared" si="0"/>
        <v>1.4250000000000001E-3</v>
      </c>
      <c r="AL21" s="59">
        <f t="shared" si="1"/>
        <v>1.5620000000000002E-3</v>
      </c>
      <c r="AM21" s="59">
        <v>0</v>
      </c>
      <c r="AN21" s="59">
        <v>1.5620000000000002E-3</v>
      </c>
      <c r="AO21" s="59">
        <f t="shared" si="2"/>
        <v>-1.3700000000000019E-4</v>
      </c>
    </row>
    <row r="22" spans="2:41" s="56" customFormat="1" ht="27" customHeight="1" x14ac:dyDescent="0.15">
      <c r="B22" s="65" t="s">
        <v>86</v>
      </c>
      <c r="C22" s="58"/>
      <c r="D22" s="59">
        <v>0</v>
      </c>
      <c r="E22" s="59">
        <v>0</v>
      </c>
      <c r="F22" s="59">
        <v>0</v>
      </c>
      <c r="G22" s="59">
        <v>0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61">
        <v>0</v>
      </c>
      <c r="T22" s="59">
        <v>0</v>
      </c>
      <c r="U22" s="59">
        <v>0</v>
      </c>
      <c r="V22" s="59">
        <v>0</v>
      </c>
      <c r="W22" s="59">
        <v>0</v>
      </c>
      <c r="X22" s="59">
        <v>0</v>
      </c>
      <c r="Y22" s="59">
        <v>0</v>
      </c>
      <c r="Z22" s="59">
        <v>0</v>
      </c>
      <c r="AA22" s="59">
        <v>0</v>
      </c>
      <c r="AB22" s="59">
        <v>0</v>
      </c>
      <c r="AC22" s="59">
        <v>0</v>
      </c>
      <c r="AD22" s="59">
        <v>0</v>
      </c>
      <c r="AE22" s="62">
        <v>0</v>
      </c>
      <c r="AF22" s="59">
        <v>0</v>
      </c>
      <c r="AG22" s="61">
        <v>0</v>
      </c>
      <c r="AH22" s="59">
        <v>0</v>
      </c>
      <c r="AI22" s="59">
        <v>0</v>
      </c>
      <c r="AJ22" s="59">
        <v>0</v>
      </c>
      <c r="AK22" s="59">
        <f t="shared" si="0"/>
        <v>0</v>
      </c>
      <c r="AL22" s="59">
        <f t="shared" si="1"/>
        <v>0</v>
      </c>
      <c r="AM22" s="59">
        <v>0</v>
      </c>
      <c r="AN22" s="59">
        <v>0</v>
      </c>
      <c r="AO22" s="59">
        <f t="shared" si="2"/>
        <v>0</v>
      </c>
    </row>
    <row r="23" spans="2:41" s="56" customFormat="1" ht="27" customHeight="1" x14ac:dyDescent="0.15">
      <c r="B23" s="65" t="s">
        <v>87</v>
      </c>
      <c r="C23" s="58"/>
      <c r="D23" s="59">
        <v>0</v>
      </c>
      <c r="E23" s="59">
        <v>0</v>
      </c>
      <c r="F23" s="59">
        <v>0</v>
      </c>
      <c r="G23" s="59">
        <v>0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59">
        <v>0</v>
      </c>
      <c r="P23" s="59">
        <v>0</v>
      </c>
      <c r="Q23" s="59">
        <v>0</v>
      </c>
      <c r="R23" s="59">
        <v>0</v>
      </c>
      <c r="S23" s="61">
        <v>0</v>
      </c>
      <c r="T23" s="59">
        <v>0</v>
      </c>
      <c r="U23" s="59">
        <v>0</v>
      </c>
      <c r="V23" s="59">
        <v>0</v>
      </c>
      <c r="W23" s="59">
        <v>0</v>
      </c>
      <c r="X23" s="59">
        <v>0</v>
      </c>
      <c r="Y23" s="59">
        <v>0</v>
      </c>
      <c r="Z23" s="59">
        <v>0</v>
      </c>
      <c r="AA23" s="59">
        <v>0</v>
      </c>
      <c r="AB23" s="59">
        <v>0</v>
      </c>
      <c r="AC23" s="59">
        <v>0</v>
      </c>
      <c r="AD23" s="59">
        <v>0</v>
      </c>
      <c r="AE23" s="62">
        <v>0</v>
      </c>
      <c r="AF23" s="59">
        <v>0</v>
      </c>
      <c r="AG23" s="61">
        <v>0</v>
      </c>
      <c r="AH23" s="59">
        <v>0</v>
      </c>
      <c r="AI23" s="59">
        <v>0</v>
      </c>
      <c r="AJ23" s="59">
        <v>0</v>
      </c>
      <c r="AK23" s="59">
        <f t="shared" si="0"/>
        <v>0</v>
      </c>
      <c r="AL23" s="59">
        <f t="shared" si="1"/>
        <v>0</v>
      </c>
      <c r="AM23" s="59">
        <v>0</v>
      </c>
      <c r="AN23" s="59">
        <v>0</v>
      </c>
      <c r="AO23" s="59">
        <f t="shared" si="2"/>
        <v>0</v>
      </c>
    </row>
    <row r="24" spans="2:41" s="56" customFormat="1" ht="27" customHeight="1" x14ac:dyDescent="0.15">
      <c r="B24" s="65" t="s">
        <v>88</v>
      </c>
      <c r="C24" s="58"/>
      <c r="D24" s="59">
        <v>0</v>
      </c>
      <c r="E24" s="59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61">
        <v>0</v>
      </c>
      <c r="T24" s="59">
        <v>0</v>
      </c>
      <c r="U24" s="59">
        <v>0</v>
      </c>
      <c r="V24" s="59">
        <v>0</v>
      </c>
      <c r="W24" s="59">
        <v>0</v>
      </c>
      <c r="X24" s="59">
        <v>0</v>
      </c>
      <c r="Y24" s="59">
        <v>0</v>
      </c>
      <c r="Z24" s="59">
        <v>0</v>
      </c>
      <c r="AA24" s="59">
        <v>0</v>
      </c>
      <c r="AB24" s="59">
        <v>0</v>
      </c>
      <c r="AC24" s="59">
        <v>0</v>
      </c>
      <c r="AD24" s="59">
        <v>0</v>
      </c>
      <c r="AE24" s="62">
        <v>0</v>
      </c>
      <c r="AF24" s="59">
        <v>0</v>
      </c>
      <c r="AG24" s="61">
        <v>0</v>
      </c>
      <c r="AH24" s="59">
        <v>0</v>
      </c>
      <c r="AI24" s="59">
        <v>0</v>
      </c>
      <c r="AJ24" s="59">
        <v>0</v>
      </c>
      <c r="AK24" s="59">
        <f t="shared" si="0"/>
        <v>0</v>
      </c>
      <c r="AL24" s="59">
        <f t="shared" si="1"/>
        <v>0</v>
      </c>
      <c r="AM24" s="59">
        <v>0</v>
      </c>
      <c r="AN24" s="59">
        <v>0</v>
      </c>
      <c r="AO24" s="59">
        <f t="shared" si="2"/>
        <v>0</v>
      </c>
    </row>
    <row r="25" spans="2:41" s="56" customFormat="1" ht="27" customHeight="1" x14ac:dyDescent="0.15">
      <c r="B25" s="65" t="s">
        <v>89</v>
      </c>
      <c r="C25" s="58"/>
      <c r="D25" s="59">
        <v>2.3E-3</v>
      </c>
      <c r="E25" s="59">
        <v>0</v>
      </c>
      <c r="F25" s="59">
        <v>0</v>
      </c>
      <c r="G25" s="59">
        <v>2.3E-3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2.3E-3</v>
      </c>
      <c r="T25" s="59">
        <v>0</v>
      </c>
      <c r="U25" s="59">
        <v>0</v>
      </c>
      <c r="V25" s="59">
        <v>0</v>
      </c>
      <c r="W25" s="59">
        <v>2.3E-3</v>
      </c>
      <c r="X25" s="59">
        <v>0</v>
      </c>
      <c r="Y25" s="59">
        <v>0</v>
      </c>
      <c r="Z25" s="59">
        <v>2.3E-3</v>
      </c>
      <c r="AA25" s="59">
        <v>0</v>
      </c>
      <c r="AB25" s="59">
        <v>0</v>
      </c>
      <c r="AC25" s="59">
        <v>2.3E-3</v>
      </c>
      <c r="AD25" s="59">
        <v>2.3E-3</v>
      </c>
      <c r="AE25" s="62">
        <v>0</v>
      </c>
      <c r="AF25" s="59">
        <v>0</v>
      </c>
      <c r="AG25" s="61">
        <v>2.3E-3</v>
      </c>
      <c r="AH25" s="59">
        <v>0</v>
      </c>
      <c r="AI25" s="59">
        <v>2.3E-3</v>
      </c>
      <c r="AJ25" s="59">
        <v>0</v>
      </c>
      <c r="AK25" s="59">
        <f t="shared" si="0"/>
        <v>2.3E-3</v>
      </c>
      <c r="AL25" s="59">
        <f t="shared" si="1"/>
        <v>0</v>
      </c>
      <c r="AM25" s="59">
        <v>0</v>
      </c>
      <c r="AN25" s="59">
        <v>0</v>
      </c>
      <c r="AO25" s="59">
        <f t="shared" si="2"/>
        <v>2.3E-3</v>
      </c>
    </row>
    <row r="26" spans="2:41" s="56" customFormat="1" ht="27" customHeight="1" x14ac:dyDescent="0.15">
      <c r="B26" s="65" t="s">
        <v>90</v>
      </c>
      <c r="C26" s="58"/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0</v>
      </c>
      <c r="T26" s="59">
        <v>0</v>
      </c>
      <c r="U26" s="59">
        <v>0</v>
      </c>
      <c r="V26" s="59">
        <v>0</v>
      </c>
      <c r="W26" s="59">
        <v>0</v>
      </c>
      <c r="X26" s="59">
        <v>0</v>
      </c>
      <c r="Y26" s="59">
        <v>0</v>
      </c>
      <c r="Z26" s="59">
        <v>0</v>
      </c>
      <c r="AA26" s="59">
        <v>0</v>
      </c>
      <c r="AB26" s="59">
        <v>0</v>
      </c>
      <c r="AC26" s="59">
        <v>0</v>
      </c>
      <c r="AD26" s="59">
        <v>0</v>
      </c>
      <c r="AE26" s="62">
        <v>0</v>
      </c>
      <c r="AF26" s="59">
        <v>0</v>
      </c>
      <c r="AG26" s="61">
        <v>0</v>
      </c>
      <c r="AH26" s="59">
        <v>0</v>
      </c>
      <c r="AI26" s="59">
        <v>0</v>
      </c>
      <c r="AJ26" s="59">
        <v>0</v>
      </c>
      <c r="AK26" s="59">
        <f t="shared" si="0"/>
        <v>0</v>
      </c>
      <c r="AL26" s="59">
        <f t="shared" si="1"/>
        <v>0</v>
      </c>
      <c r="AM26" s="59">
        <v>0</v>
      </c>
      <c r="AN26" s="59">
        <v>0</v>
      </c>
      <c r="AO26" s="59">
        <f t="shared" si="2"/>
        <v>0</v>
      </c>
    </row>
    <row r="27" spans="2:41" s="56" customFormat="1" ht="27" customHeight="1" x14ac:dyDescent="0.15">
      <c r="B27" s="65" t="s">
        <v>91</v>
      </c>
      <c r="C27" s="58"/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62">
        <v>0</v>
      </c>
      <c r="AF27" s="59">
        <v>0</v>
      </c>
      <c r="AG27" s="61">
        <v>0</v>
      </c>
      <c r="AH27" s="59">
        <v>0</v>
      </c>
      <c r="AI27" s="59">
        <v>0</v>
      </c>
      <c r="AJ27" s="59">
        <v>0</v>
      </c>
      <c r="AK27" s="59">
        <f t="shared" si="0"/>
        <v>0</v>
      </c>
      <c r="AL27" s="59">
        <f t="shared" si="1"/>
        <v>0</v>
      </c>
      <c r="AM27" s="59">
        <v>0</v>
      </c>
      <c r="AN27" s="59">
        <v>0</v>
      </c>
      <c r="AO27" s="59">
        <f t="shared" si="2"/>
        <v>0</v>
      </c>
    </row>
    <row r="28" spans="2:41" s="56" customFormat="1" ht="27" customHeight="1" x14ac:dyDescent="0.15">
      <c r="B28" s="65" t="s">
        <v>92</v>
      </c>
      <c r="C28" s="58"/>
      <c r="D28" s="59">
        <v>6.7450000000000001E-3</v>
      </c>
      <c r="E28" s="59">
        <v>0</v>
      </c>
      <c r="F28" s="59">
        <v>0</v>
      </c>
      <c r="G28" s="59">
        <v>6.7450000000000001E-3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0</v>
      </c>
      <c r="P28" s="59">
        <v>0</v>
      </c>
      <c r="Q28" s="59">
        <v>0</v>
      </c>
      <c r="R28" s="59">
        <v>0</v>
      </c>
      <c r="S28" s="61">
        <v>6.7450000000000001E-3</v>
      </c>
      <c r="T28" s="59">
        <v>0</v>
      </c>
      <c r="U28" s="59">
        <v>0</v>
      </c>
      <c r="V28" s="59">
        <v>0</v>
      </c>
      <c r="W28" s="59">
        <v>6.7450000000000001E-3</v>
      </c>
      <c r="X28" s="59">
        <v>6.685E-3</v>
      </c>
      <c r="Y28" s="59">
        <v>0</v>
      </c>
      <c r="Z28" s="59">
        <v>5.9999999999999995E-5</v>
      </c>
      <c r="AA28" s="59">
        <v>0</v>
      </c>
      <c r="AB28" s="59">
        <v>0</v>
      </c>
      <c r="AC28" s="59">
        <v>6.7449999999999993E-3</v>
      </c>
      <c r="AD28" s="59">
        <v>6.7449999999999993E-3</v>
      </c>
      <c r="AE28" s="62">
        <v>0</v>
      </c>
      <c r="AF28" s="59">
        <v>0</v>
      </c>
      <c r="AG28" s="61">
        <v>6.7449999999999993E-3</v>
      </c>
      <c r="AH28" s="59">
        <v>0</v>
      </c>
      <c r="AI28" s="59">
        <v>6.7449999999999993E-3</v>
      </c>
      <c r="AJ28" s="59">
        <v>0</v>
      </c>
      <c r="AK28" s="59">
        <f t="shared" si="0"/>
        <v>6.7450000000000001E-3</v>
      </c>
      <c r="AL28" s="59">
        <f t="shared" si="1"/>
        <v>0</v>
      </c>
      <c r="AM28" s="59">
        <v>0</v>
      </c>
      <c r="AN28" s="59">
        <v>0</v>
      </c>
      <c r="AO28" s="59">
        <f t="shared" si="2"/>
        <v>6.7450000000000001E-3</v>
      </c>
    </row>
    <row r="29" spans="2:41" s="56" customFormat="1" ht="27" customHeight="1" x14ac:dyDescent="0.15">
      <c r="B29" s="65" t="s">
        <v>93</v>
      </c>
      <c r="C29" s="58"/>
      <c r="D29" s="59">
        <v>0.65590999999999999</v>
      </c>
      <c r="E29" s="59">
        <v>0</v>
      </c>
      <c r="F29" s="59">
        <v>0</v>
      </c>
      <c r="G29" s="59">
        <v>0.65590999999999999</v>
      </c>
      <c r="H29" s="59">
        <v>0</v>
      </c>
      <c r="I29" s="59">
        <v>0</v>
      </c>
      <c r="J29" s="59">
        <v>0</v>
      </c>
      <c r="K29" s="59">
        <v>0</v>
      </c>
      <c r="L29" s="59">
        <v>0</v>
      </c>
      <c r="M29" s="59">
        <v>0</v>
      </c>
      <c r="N29" s="59">
        <v>0</v>
      </c>
      <c r="O29" s="59">
        <v>0</v>
      </c>
      <c r="P29" s="59">
        <v>0</v>
      </c>
      <c r="Q29" s="59">
        <v>0</v>
      </c>
      <c r="R29" s="59">
        <v>0</v>
      </c>
      <c r="S29" s="61">
        <v>0.65590999999999999</v>
      </c>
      <c r="T29" s="59">
        <v>0.20086000000000001</v>
      </c>
      <c r="U29" s="59">
        <v>0.20086000000000001</v>
      </c>
      <c r="V29" s="59">
        <v>0</v>
      </c>
      <c r="W29" s="59">
        <v>0.45504999999999995</v>
      </c>
      <c r="X29" s="59">
        <v>0</v>
      </c>
      <c r="Y29" s="59">
        <v>0</v>
      </c>
      <c r="Z29" s="59">
        <v>0.45504999999999995</v>
      </c>
      <c r="AA29" s="59">
        <v>0</v>
      </c>
      <c r="AB29" s="59">
        <v>0</v>
      </c>
      <c r="AC29" s="59">
        <v>0.45504999999999995</v>
      </c>
      <c r="AD29" s="59">
        <v>0.45439999999999997</v>
      </c>
      <c r="AE29" s="62">
        <v>6.4999999999999997E-4</v>
      </c>
      <c r="AF29" s="59">
        <v>0</v>
      </c>
      <c r="AG29" s="61">
        <v>0.45439999999999997</v>
      </c>
      <c r="AH29" s="59">
        <v>0.20151000000000002</v>
      </c>
      <c r="AI29" s="59">
        <v>0.45439999999999997</v>
      </c>
      <c r="AJ29" s="59">
        <v>0</v>
      </c>
      <c r="AK29" s="59">
        <f t="shared" si="0"/>
        <v>0.65590999999999999</v>
      </c>
      <c r="AL29" s="59">
        <f t="shared" si="1"/>
        <v>5.1199999999999998E-4</v>
      </c>
      <c r="AM29" s="59">
        <v>0</v>
      </c>
      <c r="AN29" s="59">
        <v>5.1199999999999998E-4</v>
      </c>
      <c r="AO29" s="59">
        <f t="shared" si="2"/>
        <v>0.65539800000000004</v>
      </c>
    </row>
    <row r="30" spans="2:41" s="56" customFormat="1" ht="27" customHeight="1" x14ac:dyDescent="0.15">
      <c r="B30" s="65" t="s">
        <v>94</v>
      </c>
      <c r="C30" s="58"/>
      <c r="D30" s="59">
        <v>0</v>
      </c>
      <c r="E30" s="59">
        <v>0</v>
      </c>
      <c r="F30" s="59">
        <v>0</v>
      </c>
      <c r="G30" s="59">
        <v>0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61">
        <v>0</v>
      </c>
      <c r="T30" s="59">
        <v>0</v>
      </c>
      <c r="U30" s="59">
        <v>0</v>
      </c>
      <c r="V30" s="59">
        <v>0</v>
      </c>
      <c r="W30" s="59">
        <v>0</v>
      </c>
      <c r="X30" s="59">
        <v>0</v>
      </c>
      <c r="Y30" s="59">
        <v>0</v>
      </c>
      <c r="Z30" s="59">
        <v>0</v>
      </c>
      <c r="AA30" s="59">
        <v>0</v>
      </c>
      <c r="AB30" s="59">
        <v>0</v>
      </c>
      <c r="AC30" s="59">
        <v>0</v>
      </c>
      <c r="AD30" s="59">
        <v>0</v>
      </c>
      <c r="AE30" s="62">
        <v>0</v>
      </c>
      <c r="AF30" s="59">
        <v>0</v>
      </c>
      <c r="AG30" s="61">
        <v>0</v>
      </c>
      <c r="AH30" s="59">
        <v>0</v>
      </c>
      <c r="AI30" s="59">
        <v>0</v>
      </c>
      <c r="AJ30" s="59">
        <v>0</v>
      </c>
      <c r="AK30" s="59">
        <f t="shared" si="0"/>
        <v>0</v>
      </c>
      <c r="AL30" s="59">
        <f t="shared" si="1"/>
        <v>0</v>
      </c>
      <c r="AM30" s="59">
        <v>0</v>
      </c>
      <c r="AN30" s="59">
        <v>0</v>
      </c>
      <c r="AO30" s="59">
        <f t="shared" si="2"/>
        <v>0</v>
      </c>
    </row>
    <row r="31" spans="2:41" s="56" customFormat="1" ht="27" customHeight="1" x14ac:dyDescent="0.15">
      <c r="B31" s="65" t="s">
        <v>95</v>
      </c>
      <c r="C31" s="58"/>
      <c r="D31" s="59">
        <v>5.2409999999999998E-2</v>
      </c>
      <c r="E31" s="59">
        <v>0</v>
      </c>
      <c r="F31" s="59">
        <v>0</v>
      </c>
      <c r="G31" s="59">
        <v>5.2409999999999998E-2</v>
      </c>
      <c r="H31" s="59">
        <v>0</v>
      </c>
      <c r="I31" s="59">
        <v>0</v>
      </c>
      <c r="J31" s="59">
        <v>0</v>
      </c>
      <c r="K31" s="59">
        <v>0</v>
      </c>
      <c r="L31" s="59">
        <v>0</v>
      </c>
      <c r="M31" s="59">
        <v>0</v>
      </c>
      <c r="N31" s="59">
        <v>0</v>
      </c>
      <c r="O31" s="59">
        <v>0</v>
      </c>
      <c r="P31" s="59">
        <v>0</v>
      </c>
      <c r="Q31" s="59">
        <v>0</v>
      </c>
      <c r="R31" s="59">
        <v>0</v>
      </c>
      <c r="S31" s="61">
        <v>5.2409999999999998E-2</v>
      </c>
      <c r="T31" s="59">
        <v>0</v>
      </c>
      <c r="U31" s="59">
        <v>0</v>
      </c>
      <c r="V31" s="59">
        <v>0</v>
      </c>
      <c r="W31" s="59">
        <v>5.2409999999999998E-2</v>
      </c>
      <c r="X31" s="59">
        <v>5.2409999999999998E-2</v>
      </c>
      <c r="Y31" s="59">
        <v>0</v>
      </c>
      <c r="Z31" s="59">
        <v>0</v>
      </c>
      <c r="AA31" s="59">
        <v>0</v>
      </c>
      <c r="AB31" s="59">
        <v>0</v>
      </c>
      <c r="AC31" s="59">
        <v>5.2409999999999998E-2</v>
      </c>
      <c r="AD31" s="59">
        <v>5.2409999999999998E-2</v>
      </c>
      <c r="AE31" s="62">
        <v>0</v>
      </c>
      <c r="AF31" s="59">
        <v>0</v>
      </c>
      <c r="AG31" s="61">
        <v>5.2409999999999998E-2</v>
      </c>
      <c r="AH31" s="59">
        <v>0</v>
      </c>
      <c r="AI31" s="59">
        <v>5.2409999999999998E-2</v>
      </c>
      <c r="AJ31" s="59">
        <v>0</v>
      </c>
      <c r="AK31" s="59">
        <f t="shared" si="0"/>
        <v>5.2409999999999998E-2</v>
      </c>
      <c r="AL31" s="59">
        <f t="shared" si="1"/>
        <v>0</v>
      </c>
      <c r="AM31" s="59">
        <v>0</v>
      </c>
      <c r="AN31" s="59">
        <v>0</v>
      </c>
      <c r="AO31" s="59">
        <f t="shared" si="2"/>
        <v>5.2409999999999998E-2</v>
      </c>
    </row>
    <row r="32" spans="2:41" s="56" customFormat="1" ht="27" customHeight="1" x14ac:dyDescent="0.15">
      <c r="B32" s="65" t="s">
        <v>96</v>
      </c>
      <c r="C32" s="58"/>
      <c r="D32" s="59">
        <v>1.3600000000000001E-3</v>
      </c>
      <c r="E32" s="59">
        <v>0</v>
      </c>
      <c r="F32" s="59">
        <v>0</v>
      </c>
      <c r="G32" s="59">
        <v>1.3600000000000001E-3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61">
        <v>1.3600000000000001E-3</v>
      </c>
      <c r="T32" s="59">
        <v>0</v>
      </c>
      <c r="U32" s="59">
        <v>0</v>
      </c>
      <c r="V32" s="59">
        <v>0</v>
      </c>
      <c r="W32" s="59">
        <v>1.3600000000000001E-3</v>
      </c>
      <c r="X32" s="59">
        <v>0</v>
      </c>
      <c r="Y32" s="59">
        <v>0</v>
      </c>
      <c r="Z32" s="59">
        <v>1.3600000000000001E-3</v>
      </c>
      <c r="AA32" s="59">
        <v>0</v>
      </c>
      <c r="AB32" s="59">
        <v>0</v>
      </c>
      <c r="AC32" s="59">
        <v>1.3600000000000001E-3</v>
      </c>
      <c r="AD32" s="59">
        <v>1.3600000000000001E-3</v>
      </c>
      <c r="AE32" s="62">
        <v>0</v>
      </c>
      <c r="AF32" s="59">
        <v>0</v>
      </c>
      <c r="AG32" s="61">
        <v>1.3600000000000001E-3</v>
      </c>
      <c r="AH32" s="59">
        <v>0</v>
      </c>
      <c r="AI32" s="59">
        <v>1.3600000000000001E-3</v>
      </c>
      <c r="AJ32" s="59">
        <v>0</v>
      </c>
      <c r="AK32" s="59">
        <f t="shared" si="0"/>
        <v>1.3600000000000001E-3</v>
      </c>
      <c r="AL32" s="59">
        <f t="shared" si="1"/>
        <v>0</v>
      </c>
      <c r="AM32" s="59">
        <v>0</v>
      </c>
      <c r="AN32" s="59">
        <v>0</v>
      </c>
      <c r="AO32" s="59">
        <f t="shared" si="2"/>
        <v>1.3600000000000001E-3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0</v>
      </c>
      <c r="E34" s="59">
        <v>0</v>
      </c>
      <c r="F34" s="59">
        <v>0</v>
      </c>
      <c r="G34" s="59">
        <v>0</v>
      </c>
      <c r="H34" s="59">
        <v>0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  <c r="AA34" s="59">
        <v>0</v>
      </c>
      <c r="AB34" s="59">
        <v>0</v>
      </c>
      <c r="AC34" s="59">
        <v>0</v>
      </c>
      <c r="AD34" s="59">
        <v>0</v>
      </c>
      <c r="AE34" s="62">
        <v>0</v>
      </c>
      <c r="AF34" s="59">
        <v>0</v>
      </c>
      <c r="AG34" s="61">
        <v>0</v>
      </c>
      <c r="AH34" s="59">
        <v>0</v>
      </c>
      <c r="AI34" s="59">
        <v>0</v>
      </c>
      <c r="AJ34" s="59">
        <v>0</v>
      </c>
      <c r="AK34" s="59">
        <f t="shared" si="0"/>
        <v>0</v>
      </c>
      <c r="AL34" s="59">
        <f t="shared" si="1"/>
        <v>0</v>
      </c>
      <c r="AM34" s="59">
        <v>0</v>
      </c>
      <c r="AN34" s="59">
        <v>0</v>
      </c>
      <c r="AO34" s="59">
        <f t="shared" si="2"/>
        <v>0</v>
      </c>
    </row>
    <row r="35" spans="2:41" s="56" customFormat="1" ht="27" customHeight="1" x14ac:dyDescent="0.15">
      <c r="B35" s="65" t="s">
        <v>99</v>
      </c>
      <c r="C35" s="58"/>
      <c r="D35" s="59">
        <v>0</v>
      </c>
      <c r="E35" s="59">
        <v>0</v>
      </c>
      <c r="F35" s="59">
        <v>0</v>
      </c>
      <c r="G35" s="59">
        <v>0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0</v>
      </c>
      <c r="T35" s="59">
        <v>0</v>
      </c>
      <c r="U35" s="59">
        <v>0</v>
      </c>
      <c r="V35" s="59">
        <v>0</v>
      </c>
      <c r="W35" s="59">
        <v>0</v>
      </c>
      <c r="X35" s="59">
        <v>0</v>
      </c>
      <c r="Y35" s="59">
        <v>0</v>
      </c>
      <c r="Z35" s="59">
        <v>0</v>
      </c>
      <c r="AA35" s="59">
        <v>0</v>
      </c>
      <c r="AB35" s="59">
        <v>0</v>
      </c>
      <c r="AC35" s="59">
        <v>0</v>
      </c>
      <c r="AD35" s="59">
        <v>0</v>
      </c>
      <c r="AE35" s="62">
        <v>0</v>
      </c>
      <c r="AF35" s="59">
        <v>0</v>
      </c>
      <c r="AG35" s="61">
        <v>0</v>
      </c>
      <c r="AH35" s="59">
        <v>0</v>
      </c>
      <c r="AI35" s="59">
        <v>0</v>
      </c>
      <c r="AJ35" s="59">
        <v>0</v>
      </c>
      <c r="AK35" s="59">
        <f t="shared" si="0"/>
        <v>0</v>
      </c>
      <c r="AL35" s="59">
        <f t="shared" si="1"/>
        <v>0</v>
      </c>
      <c r="AM35" s="59">
        <v>0</v>
      </c>
      <c r="AN35" s="59">
        <v>0</v>
      </c>
      <c r="AO35" s="59">
        <f t="shared" si="2"/>
        <v>0</v>
      </c>
    </row>
    <row r="36" spans="2:41" s="56" customFormat="1" ht="27" customHeight="1" x14ac:dyDescent="0.15">
      <c r="B36" s="65" t="s">
        <v>100</v>
      </c>
      <c r="C36" s="58"/>
      <c r="D36" s="59">
        <v>8.3899999999999999E-3</v>
      </c>
      <c r="E36" s="59">
        <v>0</v>
      </c>
      <c r="F36" s="59">
        <v>0</v>
      </c>
      <c r="G36" s="59">
        <v>8.3899999999999999E-3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0</v>
      </c>
      <c r="P36" s="59">
        <v>0</v>
      </c>
      <c r="Q36" s="59">
        <v>0</v>
      </c>
      <c r="R36" s="66">
        <v>0</v>
      </c>
      <c r="S36" s="61">
        <v>8.3899999999999999E-3</v>
      </c>
      <c r="T36" s="59">
        <v>2.0499999999999997E-3</v>
      </c>
      <c r="U36" s="59">
        <v>0</v>
      </c>
      <c r="V36" s="59">
        <v>2.0499999999999997E-3</v>
      </c>
      <c r="W36" s="59">
        <v>6.3400000000000001E-3</v>
      </c>
      <c r="X36" s="59">
        <v>4.3400000000000001E-3</v>
      </c>
      <c r="Y36" s="59">
        <v>0</v>
      </c>
      <c r="Z36" s="59">
        <v>2E-3</v>
      </c>
      <c r="AA36" s="59">
        <v>0</v>
      </c>
      <c r="AB36" s="59">
        <v>0</v>
      </c>
      <c r="AC36" s="59">
        <v>6.3399999999999984E-3</v>
      </c>
      <c r="AD36" s="59">
        <v>4.1039999999999991E-3</v>
      </c>
      <c r="AE36" s="59">
        <v>2.2359999999999997E-3</v>
      </c>
      <c r="AF36" s="59">
        <v>0</v>
      </c>
      <c r="AG36" s="61">
        <v>4.1039999999999991E-3</v>
      </c>
      <c r="AH36" s="59">
        <v>4.2859999999999999E-3</v>
      </c>
      <c r="AI36" s="59">
        <v>4.1039999999999991E-3</v>
      </c>
      <c r="AJ36" s="59">
        <v>0</v>
      </c>
      <c r="AK36" s="59">
        <f t="shared" si="0"/>
        <v>8.3899999999999999E-3</v>
      </c>
      <c r="AL36" s="59">
        <f t="shared" si="1"/>
        <v>3.4759999999999995E-3</v>
      </c>
      <c r="AM36" s="59">
        <f>SUM(AM37:AM39)</f>
        <v>0</v>
      </c>
      <c r="AN36" s="59">
        <f>SUM(AN37:AN39)</f>
        <v>3.4759999999999995E-3</v>
      </c>
      <c r="AO36" s="59">
        <f t="shared" si="2"/>
        <v>4.914E-3</v>
      </c>
    </row>
    <row r="37" spans="2:41" s="56" customFormat="1" ht="27" customHeight="1" x14ac:dyDescent="0.15">
      <c r="B37" s="67">
        <v>0</v>
      </c>
      <c r="C37" s="68" t="s">
        <v>101</v>
      </c>
      <c r="D37" s="69">
        <v>2.0499999999999997E-3</v>
      </c>
      <c r="E37" s="70">
        <v>0</v>
      </c>
      <c r="F37" s="69">
        <v>0</v>
      </c>
      <c r="G37" s="69">
        <v>2.0499999999999997E-3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2.0499999999999997E-3</v>
      </c>
      <c r="T37" s="69">
        <v>2.0499999999999997E-3</v>
      </c>
      <c r="U37" s="69">
        <v>0</v>
      </c>
      <c r="V37" s="69">
        <v>2.0499999999999997E-3</v>
      </c>
      <c r="W37" s="69">
        <v>0</v>
      </c>
      <c r="X37" s="69">
        <v>0</v>
      </c>
      <c r="Y37" s="69">
        <v>0</v>
      </c>
      <c r="Z37" s="69">
        <v>0</v>
      </c>
      <c r="AA37" s="69">
        <v>0</v>
      </c>
      <c r="AB37" s="69">
        <v>0</v>
      </c>
      <c r="AC37" s="69">
        <v>0</v>
      </c>
      <c r="AD37" s="69">
        <v>0</v>
      </c>
      <c r="AE37" s="69">
        <v>0</v>
      </c>
      <c r="AF37" s="71">
        <v>0</v>
      </c>
      <c r="AG37" s="72">
        <v>0</v>
      </c>
      <c r="AH37" s="69">
        <v>2.0499999999999997E-3</v>
      </c>
      <c r="AI37" s="69">
        <v>0</v>
      </c>
      <c r="AJ37" s="70">
        <v>0</v>
      </c>
      <c r="AK37" s="70">
        <f t="shared" si="0"/>
        <v>2.0499999999999997E-3</v>
      </c>
      <c r="AL37" s="70">
        <f t="shared" si="1"/>
        <v>3.4759999999999995E-3</v>
      </c>
      <c r="AM37" s="70">
        <v>0</v>
      </c>
      <c r="AN37" s="70">
        <v>3.4759999999999995E-3</v>
      </c>
      <c r="AO37" s="70">
        <f t="shared" si="2"/>
        <v>-1.4259999999999998E-3</v>
      </c>
    </row>
    <row r="38" spans="2:41" s="56" customFormat="1" ht="27" customHeight="1" x14ac:dyDescent="0.15">
      <c r="B38" s="67">
        <v>0</v>
      </c>
      <c r="C38" s="83" t="s">
        <v>102</v>
      </c>
      <c r="D38" s="74">
        <v>6.3400000000000001E-3</v>
      </c>
      <c r="E38" s="74">
        <v>0</v>
      </c>
      <c r="F38" s="74">
        <v>0</v>
      </c>
      <c r="G38" s="74">
        <v>6.3400000000000001E-3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5">
        <v>0</v>
      </c>
      <c r="S38" s="76">
        <v>6.3400000000000001E-3</v>
      </c>
      <c r="T38" s="74">
        <v>0</v>
      </c>
      <c r="U38" s="74">
        <v>0</v>
      </c>
      <c r="V38" s="74">
        <v>0</v>
      </c>
      <c r="W38" s="74">
        <v>6.3400000000000001E-3</v>
      </c>
      <c r="X38" s="74">
        <v>4.3400000000000001E-3</v>
      </c>
      <c r="Y38" s="74">
        <v>0</v>
      </c>
      <c r="Z38" s="74">
        <v>2E-3</v>
      </c>
      <c r="AA38" s="74">
        <v>0</v>
      </c>
      <c r="AB38" s="74">
        <v>0</v>
      </c>
      <c r="AC38" s="74">
        <v>6.3399999999999984E-3</v>
      </c>
      <c r="AD38" s="74">
        <v>4.1039999999999991E-3</v>
      </c>
      <c r="AE38" s="74">
        <v>2.2359999999999997E-3</v>
      </c>
      <c r="AF38" s="75">
        <v>0</v>
      </c>
      <c r="AG38" s="76">
        <v>4.1039999999999991E-3</v>
      </c>
      <c r="AH38" s="74">
        <v>2.2359999999999997E-3</v>
      </c>
      <c r="AI38" s="74">
        <v>4.1039999999999991E-3</v>
      </c>
      <c r="AJ38" s="74">
        <v>0</v>
      </c>
      <c r="AK38" s="74">
        <f t="shared" si="0"/>
        <v>6.3400000000000001E-3</v>
      </c>
      <c r="AL38" s="74">
        <f t="shared" si="1"/>
        <v>0</v>
      </c>
      <c r="AM38" s="74">
        <v>0</v>
      </c>
      <c r="AN38" s="74">
        <v>0</v>
      </c>
      <c r="AO38" s="74">
        <f t="shared" si="2"/>
        <v>6.3400000000000001E-3</v>
      </c>
    </row>
    <row r="39" spans="2:41" ht="27" customHeight="1" x14ac:dyDescent="0.15">
      <c r="B39" s="77">
        <v>0</v>
      </c>
      <c r="C39" s="84" t="s">
        <v>100</v>
      </c>
      <c r="D39" s="79">
        <v>0</v>
      </c>
      <c r="E39" s="60">
        <v>0</v>
      </c>
      <c r="F39" s="79">
        <v>0</v>
      </c>
      <c r="G39" s="79">
        <v>0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0</v>
      </c>
      <c r="T39" s="79">
        <v>0</v>
      </c>
      <c r="U39" s="79">
        <v>0</v>
      </c>
      <c r="V39" s="79">
        <v>0</v>
      </c>
      <c r="W39" s="79">
        <v>0</v>
      </c>
      <c r="X39" s="79">
        <v>0</v>
      </c>
      <c r="Y39" s="79">
        <v>0</v>
      </c>
      <c r="Z39" s="79">
        <v>0</v>
      </c>
      <c r="AA39" s="79">
        <v>0</v>
      </c>
      <c r="AB39" s="79">
        <v>0</v>
      </c>
      <c r="AC39" s="79">
        <v>0</v>
      </c>
      <c r="AD39" s="79">
        <v>0</v>
      </c>
      <c r="AE39" s="79">
        <v>0</v>
      </c>
      <c r="AF39" s="80">
        <v>0</v>
      </c>
      <c r="AG39" s="81">
        <v>0</v>
      </c>
      <c r="AH39" s="79">
        <v>0</v>
      </c>
      <c r="AI39" s="79">
        <v>0</v>
      </c>
      <c r="AJ39" s="60">
        <v>0</v>
      </c>
      <c r="AK39" s="60">
        <f t="shared" si="0"/>
        <v>0</v>
      </c>
      <c r="AL39" s="60">
        <f t="shared" si="1"/>
        <v>0</v>
      </c>
      <c r="AM39" s="60">
        <v>0</v>
      </c>
      <c r="AN39" s="60">
        <v>0</v>
      </c>
      <c r="AO39" s="60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  <mergeCell ref="B5:C11"/>
    <mergeCell ref="H5:J6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帝人ｴｺ･ｻｲｴﾝｽ 大楽 有由子</cp:lastModifiedBy>
  <dcterms:created xsi:type="dcterms:W3CDTF">2021-03-16T06:09:22Z</dcterms:created>
  <dcterms:modified xsi:type="dcterms:W3CDTF">2023-03-29T00:58:32Z</dcterms:modified>
</cp:coreProperties>
</file>