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6E955471-93B9-47B3-99AB-1137C15DF3D1}" xr6:coauthVersionLast="47" xr6:coauthVersionMax="47" xr10:uidLastSave="{00000000-0000-0000-0000-000000000000}"/>
  <bookViews>
    <workbookView xWindow="117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L15" i="1"/>
  <c r="AK15" i="1"/>
  <c r="AN14" i="1"/>
  <c r="AN12" i="1" s="1"/>
  <c r="AK14" i="1"/>
  <c r="AL13" i="1"/>
  <c r="AK13" i="1"/>
  <c r="AK12" i="1"/>
  <c r="Z8" i="1"/>
  <c r="X8" i="1"/>
  <c r="AO34" i="1" l="1"/>
  <c r="AO28" i="1"/>
  <c r="AL36" i="1"/>
  <c r="AO36" i="1" s="1"/>
  <c r="AO39" i="1"/>
  <c r="AO21" i="1"/>
  <c r="AO24" i="1"/>
  <c r="AO37" i="1"/>
  <c r="AO25" i="1"/>
  <c r="AO31" i="1"/>
  <c r="AO15" i="1"/>
  <c r="AO38" i="1"/>
  <c r="AO32" i="1"/>
  <c r="AO26" i="1"/>
  <c r="AO13" i="1"/>
  <c r="AO20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<sst xmlns="http://schemas.openxmlformats.org/spreadsheetml/2006/main" count="111" uniqueCount="105">
  <si>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</si>
  <si>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</si>
  <si>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</si>
  <si>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</si>
  <si>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</si>
  <si>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</si>
  <si>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</si>
  <si>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</si>
  <si>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</si>
  <si>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</si>
  <si>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</si>
  <si>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</si>
  <si>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</si>
  <si>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</si>
  <si>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</si>
  <si>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</si>
  <si>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</si>
  <si>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</si>
  <si>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</si>
  <si>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</si>
  <si>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</si>
  <si>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</si>
  <si>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</si>
  <si>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</si>
  <si>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</si>
  <si>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</si>
  <si>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</si>
  <si>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</si>
  <si>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</si>
  <si>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</si>
  <si>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</si>
  <si>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</si>
  <si>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</si>
  <si>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</si>
  <si>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</si>
  <si>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</si>
  <si>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</si>
  <si>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</si>
  <si>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</si>
  <si>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</si>
  <si>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</si>
  <si>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</si>
  <si>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</si>
  <si>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</si>
  <si>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</si>
  <si>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</si>
  <si>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</si>
  <si>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</si>
  <si>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</si>
  <si>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</si>
  <si>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</si>
  <si>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</si>
  <si>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</si>
  <si>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</si>
  <si>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</si>
  <si>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</si>
  <si>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</si>
  <si>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</si>
  <si>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</si>
  <si>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</si>
  <si>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</si>
  <si>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</si>
  <si>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</si>
  <si>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</si>
  <si>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</si>
  <si>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</si>
  <si>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</si>
  <si>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</si>
  <si>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</si>
  <si>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</si>
  <si>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</si>
  <si>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</si>
  <si>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</si>
  <si>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</si>
  <si>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</si>
  <si>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</si>
  <si>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</si>
  <si>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</si>
  <si>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</si>
  <si>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</si>
  <si>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</si>
  <si>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</si>
  <si>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</si>
  <si>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</si>
  <si>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</si>
  <si>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</si>
  <si>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</si>
  <si>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</si>
  <si>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</si>
  <si>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</si>
  <si>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</si>
  <si>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</si>
  <si>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</si>
  <si>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</si>
  <si>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</si>
  <si>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</si>
  <si>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</si>
  <si>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</si>
  <si>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</si>
  <si>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</si>
  <si>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</si>
  <si>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</si>
  <si>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</si>
  <si>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</si>
  <si>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表2-30  発生量及び処理・処分量（種類別：変換）　〔プラスチック〕〔全地域〕〔令和３年度〕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</si>
</sst>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topLeftCell="A2" zoomScaleNormal="100" zoomScaleSheetLayoutView="100" workbookViewId="0">
      <selection activeCell="C3" sqref="C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1.3573406399999999</v>
      </c>
      <c r="E12" s="54">
        <v>0</v>
      </c>
      <c r="F12" s="54">
        <v>0</v>
      </c>
      <c r="G12" s="54">
        <v>1.3573406399999999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1.3573406400000001</v>
      </c>
      <c r="T12" s="54">
        <v>2.1999999999999999E-2</v>
      </c>
      <c r="U12" s="54">
        <v>0</v>
      </c>
      <c r="V12" s="54">
        <v>2.1999999999999999E-2</v>
      </c>
      <c r="W12" s="54">
        <v>1.3353406400000001</v>
      </c>
      <c r="X12" s="54">
        <v>0.63580864000000004</v>
      </c>
      <c r="Y12" s="54">
        <v>0</v>
      </c>
      <c r="Z12" s="54">
        <v>0.69953200000000004</v>
      </c>
      <c r="AA12" s="54">
        <v>0</v>
      </c>
      <c r="AB12" s="54">
        <v>0.20524864000000004</v>
      </c>
      <c r="AC12" s="54">
        <v>1.1300919999999997</v>
      </c>
      <c r="AD12" s="54">
        <v>1.123856</v>
      </c>
      <c r="AE12" s="54">
        <v>6.2360000000000002E-3</v>
      </c>
      <c r="AF12" s="54">
        <v>0</v>
      </c>
      <c r="AG12" s="55">
        <v>1.123856</v>
      </c>
      <c r="AH12" s="54">
        <v>2.8235999999999997E-2</v>
      </c>
      <c r="AI12" s="54">
        <v>1.123856</v>
      </c>
      <c r="AJ12" s="54">
        <v>0</v>
      </c>
      <c r="AK12" s="54">
        <f>G12-N12</f>
        <v>1.3573406399999999</v>
      </c>
      <c r="AL12" s="54">
        <f>AM12+AN12</f>
        <v>0.57627899999999999</v>
      </c>
      <c r="AM12" s="54">
        <f>SUM(AM13:AM14)+SUM(AM18:AM36)</f>
        <v>0</v>
      </c>
      <c r="AN12" s="54">
        <f>SUM(AN13:AN14)+SUM(AN18:AN36)</f>
        <v>0.57627899999999999</v>
      </c>
      <c r="AO12" s="54">
        <f>AK12-AL12</f>
        <v>0.78106163999999989</v>
      </c>
    </row>
    <row r="13" spans="2:41" s="56" customFormat="1" ht="27" customHeight="1" thickTop="1" x14ac:dyDescent="0.15">
      <c r="B13" s="57" t="s">
        <v>77</v>
      </c>
      <c r="C13" s="58"/>
      <c r="D13" s="59">
        <v>2.1999999999999999E-2</v>
      </c>
      <c r="E13" s="59">
        <v>0</v>
      </c>
      <c r="F13" s="59">
        <v>0</v>
      </c>
      <c r="G13" s="60">
        <v>2.1999999999999999E-2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2.1999999999999999E-2</v>
      </c>
      <c r="T13" s="59">
        <v>2.1999999999999999E-2</v>
      </c>
      <c r="U13" s="59">
        <v>0</v>
      </c>
      <c r="V13" s="59">
        <v>2.1999999999999999E-2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-5.9610000000000002E-3</v>
      </c>
      <c r="AC13" s="59">
        <v>5.9610000000000002E-3</v>
      </c>
      <c r="AD13" s="59">
        <v>0</v>
      </c>
      <c r="AE13" s="62">
        <v>5.9610000000000002E-3</v>
      </c>
      <c r="AF13" s="59">
        <v>0</v>
      </c>
      <c r="AG13" s="63">
        <v>0</v>
      </c>
      <c r="AH13" s="64">
        <v>2.7961E-2</v>
      </c>
      <c r="AI13" s="64">
        <v>0</v>
      </c>
      <c r="AJ13" s="59">
        <v>0</v>
      </c>
      <c r="AK13" s="59">
        <f t="shared" ref="AK13:AK39" si="0">G13-N13</f>
        <v>2.1999999999999999E-2</v>
      </c>
      <c r="AL13" s="59">
        <f t="shared" ref="AL13:AL39" si="1">AM13+AN13</f>
        <v>2.1999999999999999E-2</v>
      </c>
      <c r="AM13" s="59">
        <v>0</v>
      </c>
      <c r="AN13" s="59">
        <v>2.1999999999999999E-2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0.41434000000000004</v>
      </c>
      <c r="E18" s="59">
        <v>0</v>
      </c>
      <c r="F18" s="59">
        <v>0</v>
      </c>
      <c r="G18" s="59">
        <v>0.41434000000000004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0.41434000000000004</v>
      </c>
      <c r="T18" s="59">
        <v>0</v>
      </c>
      <c r="U18" s="59">
        <v>0</v>
      </c>
      <c r="V18" s="59">
        <v>0</v>
      </c>
      <c r="W18" s="59">
        <v>0.41434000000000004</v>
      </c>
      <c r="X18" s="59">
        <v>0</v>
      </c>
      <c r="Y18" s="59">
        <v>0</v>
      </c>
      <c r="Z18" s="59">
        <v>0.41434000000000004</v>
      </c>
      <c r="AA18" s="59">
        <v>0</v>
      </c>
      <c r="AB18" s="59">
        <v>0.21112000000000003</v>
      </c>
      <c r="AC18" s="59">
        <v>0.20322000000000001</v>
      </c>
      <c r="AD18" s="59">
        <v>0.20322000000000001</v>
      </c>
      <c r="AE18" s="62">
        <v>0</v>
      </c>
      <c r="AF18" s="59">
        <v>0</v>
      </c>
      <c r="AG18" s="61">
        <v>0.20322000000000001</v>
      </c>
      <c r="AH18" s="59">
        <v>0</v>
      </c>
      <c r="AI18" s="59">
        <v>0.20322000000000001</v>
      </c>
      <c r="AJ18" s="59">
        <v>0</v>
      </c>
      <c r="AK18" s="59">
        <f t="shared" si="0"/>
        <v>0.41434000000000004</v>
      </c>
      <c r="AL18" s="59">
        <f t="shared" si="1"/>
        <v>3.0000000000000001E-5</v>
      </c>
      <c r="AM18" s="59">
        <v>0</v>
      </c>
      <c r="AN18" s="59">
        <v>3.0000000000000001E-5</v>
      </c>
      <c r="AO18" s="59">
        <f t="shared" si="2"/>
        <v>0.41431000000000007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0.79156000000000004</v>
      </c>
      <c r="E21" s="59">
        <v>0</v>
      </c>
      <c r="F21" s="59">
        <v>0</v>
      </c>
      <c r="G21" s="59">
        <v>0.79156000000000004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0.79156000000000004</v>
      </c>
      <c r="T21" s="59">
        <v>0</v>
      </c>
      <c r="U21" s="59">
        <v>0</v>
      </c>
      <c r="V21" s="59">
        <v>0</v>
      </c>
      <c r="W21" s="59">
        <v>0.79156000000000004</v>
      </c>
      <c r="X21" s="59">
        <v>0.50666</v>
      </c>
      <c r="Y21" s="59">
        <v>0</v>
      </c>
      <c r="Z21" s="59">
        <v>0.28489999999999999</v>
      </c>
      <c r="AA21" s="59">
        <v>0</v>
      </c>
      <c r="AB21" s="59">
        <v>0</v>
      </c>
      <c r="AC21" s="59">
        <v>0.79155999999999993</v>
      </c>
      <c r="AD21" s="59">
        <v>0.79155999999999993</v>
      </c>
      <c r="AE21" s="62">
        <v>0</v>
      </c>
      <c r="AF21" s="59">
        <v>0</v>
      </c>
      <c r="AG21" s="61">
        <v>0.79155999999999993</v>
      </c>
      <c r="AH21" s="59">
        <v>0</v>
      </c>
      <c r="AI21" s="59">
        <v>0.79155999999999993</v>
      </c>
      <c r="AJ21" s="59">
        <v>0</v>
      </c>
      <c r="AK21" s="59">
        <f t="shared" si="0"/>
        <v>0.79156000000000004</v>
      </c>
      <c r="AL21" s="59">
        <f t="shared" si="1"/>
        <v>0.55423</v>
      </c>
      <c r="AM21" s="59">
        <v>0</v>
      </c>
      <c r="AN21" s="59">
        <v>0.55423</v>
      </c>
      <c r="AO21" s="59">
        <f t="shared" si="2"/>
        <v>0.23733000000000004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0.1191</v>
      </c>
      <c r="E23" s="59">
        <v>0</v>
      </c>
      <c r="F23" s="59">
        <v>0</v>
      </c>
      <c r="G23" s="59">
        <v>0.1191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0.1191</v>
      </c>
      <c r="T23" s="59">
        <v>0</v>
      </c>
      <c r="U23" s="59">
        <v>0</v>
      </c>
      <c r="V23" s="59">
        <v>0</v>
      </c>
      <c r="W23" s="59">
        <v>0.1191</v>
      </c>
      <c r="X23" s="59">
        <v>0.1191</v>
      </c>
      <c r="Y23" s="59">
        <v>0</v>
      </c>
      <c r="Z23" s="59">
        <v>0</v>
      </c>
      <c r="AA23" s="59">
        <v>0</v>
      </c>
      <c r="AB23" s="59">
        <v>0</v>
      </c>
      <c r="AC23" s="59">
        <v>0.1191</v>
      </c>
      <c r="AD23" s="59">
        <v>0.1191</v>
      </c>
      <c r="AE23" s="62">
        <v>0</v>
      </c>
      <c r="AF23" s="59">
        <v>0</v>
      </c>
      <c r="AG23" s="61">
        <v>0.1191</v>
      </c>
      <c r="AH23" s="59">
        <v>0</v>
      </c>
      <c r="AI23" s="59">
        <v>0.1191</v>
      </c>
      <c r="AJ23" s="59">
        <v>0</v>
      </c>
      <c r="AK23" s="59">
        <f t="shared" si="0"/>
        <v>0.1191</v>
      </c>
      <c r="AL23" s="59">
        <f t="shared" si="1"/>
        <v>0</v>
      </c>
      <c r="AM23" s="59">
        <v>0</v>
      </c>
      <c r="AN23" s="59">
        <v>0</v>
      </c>
      <c r="AO23" s="59">
        <f t="shared" si="2"/>
        <v>0.1191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1.2999999999999999E-5</v>
      </c>
      <c r="AM28" s="59">
        <v>0</v>
      </c>
      <c r="AN28" s="59">
        <v>1.2999999999999999E-5</v>
      </c>
      <c r="AO28" s="59">
        <f t="shared" si="2"/>
        <v>-1.2999999999999999E-5</v>
      </c>
    </row>
    <row r="29" spans="2:41" s="56" customFormat="1" ht="27" customHeight="1" x14ac:dyDescent="0.15">
      <c r="B29" s="65" t="s">
        <v>93</v>
      </c>
      <c r="C29" s="58"/>
      <c r="D29" s="59">
        <v>7.8499999999999993E-3</v>
      </c>
      <c r="E29" s="59">
        <v>0</v>
      </c>
      <c r="F29" s="59">
        <v>0</v>
      </c>
      <c r="G29" s="59">
        <v>7.8499999999999993E-3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7.8499999999999993E-3</v>
      </c>
      <c r="T29" s="59">
        <v>0</v>
      </c>
      <c r="U29" s="59">
        <v>0</v>
      </c>
      <c r="V29" s="59">
        <v>0</v>
      </c>
      <c r="W29" s="59">
        <v>7.8499999999999993E-3</v>
      </c>
      <c r="X29" s="59">
        <v>7.8499999999999993E-3</v>
      </c>
      <c r="Y29" s="59">
        <v>0</v>
      </c>
      <c r="Z29" s="59">
        <v>0</v>
      </c>
      <c r="AA29" s="59">
        <v>0</v>
      </c>
      <c r="AB29" s="59">
        <v>0</v>
      </c>
      <c r="AC29" s="59">
        <v>7.8499999999999993E-3</v>
      </c>
      <c r="AD29" s="59">
        <v>7.8499999999999993E-3</v>
      </c>
      <c r="AE29" s="62">
        <v>0</v>
      </c>
      <c r="AF29" s="59">
        <v>0</v>
      </c>
      <c r="AG29" s="61">
        <v>7.8499999999999993E-3</v>
      </c>
      <c r="AH29" s="59">
        <v>0</v>
      </c>
      <c r="AI29" s="59">
        <v>7.8499999999999993E-3</v>
      </c>
      <c r="AJ29" s="59">
        <v>0</v>
      </c>
      <c r="AK29" s="59">
        <f t="shared" si="0"/>
        <v>7.8499999999999993E-3</v>
      </c>
      <c r="AL29" s="59">
        <f t="shared" si="1"/>
        <v>6.0000000000000002E-6</v>
      </c>
      <c r="AM29" s="59">
        <v>0</v>
      </c>
      <c r="AN29" s="59">
        <v>6.0000000000000002E-6</v>
      </c>
      <c r="AO29" s="59">
        <f t="shared" si="2"/>
        <v>7.8439999999999985E-3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9.8864000000000005E-4</v>
      </c>
      <c r="E31" s="59">
        <v>0</v>
      </c>
      <c r="F31" s="59">
        <v>0</v>
      </c>
      <c r="G31" s="59">
        <v>9.8864000000000005E-4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9.8864000000000005E-4</v>
      </c>
      <c r="T31" s="59">
        <v>0</v>
      </c>
      <c r="U31" s="59">
        <v>0</v>
      </c>
      <c r="V31" s="59">
        <v>0</v>
      </c>
      <c r="W31" s="59">
        <v>9.8864000000000005E-4</v>
      </c>
      <c r="X31" s="59">
        <v>9.8864000000000005E-4</v>
      </c>
      <c r="Y31" s="59">
        <v>0</v>
      </c>
      <c r="Z31" s="59">
        <v>0</v>
      </c>
      <c r="AA31" s="59">
        <v>0</v>
      </c>
      <c r="AB31" s="59">
        <v>-3.6000000000003043E-7</v>
      </c>
      <c r="AC31" s="59">
        <v>9.8900000000000008E-4</v>
      </c>
      <c r="AD31" s="59">
        <v>9.8900000000000008E-4</v>
      </c>
      <c r="AE31" s="62">
        <v>0</v>
      </c>
      <c r="AF31" s="59">
        <v>0</v>
      </c>
      <c r="AG31" s="61">
        <v>9.8900000000000008E-4</v>
      </c>
      <c r="AH31" s="59">
        <v>0</v>
      </c>
      <c r="AI31" s="59">
        <v>9.8900000000000008E-4</v>
      </c>
      <c r="AJ31" s="59">
        <v>0</v>
      </c>
      <c r="AK31" s="59">
        <f t="shared" si="0"/>
        <v>9.8864000000000005E-4</v>
      </c>
      <c r="AL31" s="59">
        <f t="shared" si="1"/>
        <v>0</v>
      </c>
      <c r="AM31" s="59">
        <v>0</v>
      </c>
      <c r="AN31" s="59">
        <v>0</v>
      </c>
      <c r="AO31" s="59">
        <f t="shared" si="2"/>
        <v>9.8864000000000005E-4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1.5019999999999999E-3</v>
      </c>
      <c r="E36" s="59">
        <v>0</v>
      </c>
      <c r="F36" s="59">
        <v>0</v>
      </c>
      <c r="G36" s="59">
        <v>1.5019999999999999E-3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1.5019999999999999E-3</v>
      </c>
      <c r="T36" s="59">
        <v>0</v>
      </c>
      <c r="U36" s="59">
        <v>0</v>
      </c>
      <c r="V36" s="59">
        <v>0</v>
      </c>
      <c r="W36" s="59">
        <v>1.5019999999999999E-3</v>
      </c>
      <c r="X36" s="59">
        <v>1.2099999999999999E-3</v>
      </c>
      <c r="Y36" s="59">
        <v>0</v>
      </c>
      <c r="Z36" s="59">
        <v>2.92E-4</v>
      </c>
      <c r="AA36" s="59">
        <v>0</v>
      </c>
      <c r="AB36" s="59">
        <v>8.9999999999999965E-5</v>
      </c>
      <c r="AC36" s="59">
        <v>1.4120000000000001E-3</v>
      </c>
      <c r="AD36" s="59">
        <v>1.137E-3</v>
      </c>
      <c r="AE36" s="59">
        <v>2.7500000000000002E-4</v>
      </c>
      <c r="AF36" s="59">
        <v>0</v>
      </c>
      <c r="AG36" s="61">
        <v>1.137E-3</v>
      </c>
      <c r="AH36" s="59">
        <v>2.7500000000000002E-4</v>
      </c>
      <c r="AI36" s="59">
        <v>1.137E-3</v>
      </c>
      <c r="AJ36" s="59">
        <v>0</v>
      </c>
      <c r="AK36" s="59">
        <f t="shared" si="0"/>
        <v>1.5019999999999999E-3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1.5019999999999999E-3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1.2099999999999999E-3</v>
      </c>
      <c r="E38" s="74">
        <v>0</v>
      </c>
      <c r="F38" s="74">
        <v>0</v>
      </c>
      <c r="G38" s="74">
        <v>1.2099999999999999E-3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1.2099999999999999E-3</v>
      </c>
      <c r="T38" s="74">
        <v>0</v>
      </c>
      <c r="U38" s="74">
        <v>0</v>
      </c>
      <c r="V38" s="74">
        <v>0</v>
      </c>
      <c r="W38" s="74">
        <v>1.2099999999999999E-3</v>
      </c>
      <c r="X38" s="74">
        <v>1.2099999999999999E-3</v>
      </c>
      <c r="Y38" s="74">
        <v>0</v>
      </c>
      <c r="Z38" s="74">
        <v>0</v>
      </c>
      <c r="AA38" s="74">
        <v>0</v>
      </c>
      <c r="AB38" s="74">
        <v>0</v>
      </c>
      <c r="AC38" s="74">
        <v>1.2099999999999999E-3</v>
      </c>
      <c r="AD38" s="74">
        <v>9.68E-4</v>
      </c>
      <c r="AE38" s="74">
        <v>2.42E-4</v>
      </c>
      <c r="AF38" s="75">
        <v>0</v>
      </c>
      <c r="AG38" s="76">
        <v>9.68E-4</v>
      </c>
      <c r="AH38" s="74">
        <v>2.42E-4</v>
      </c>
      <c r="AI38" s="74">
        <v>9.68E-4</v>
      </c>
      <c r="AJ38" s="74">
        <v>0</v>
      </c>
      <c r="AK38" s="74">
        <f t="shared" si="0"/>
        <v>1.2099999999999999E-3</v>
      </c>
      <c r="AL38" s="74">
        <f t="shared" si="1"/>
        <v>0</v>
      </c>
      <c r="AM38" s="74">
        <v>0</v>
      </c>
      <c r="AN38" s="74">
        <v>0</v>
      </c>
      <c r="AO38" s="74">
        <f t="shared" si="2"/>
        <v>1.2099999999999999E-3</v>
      </c>
    </row>
    <row r="39" spans="2:41" ht="27" customHeight="1" x14ac:dyDescent="0.15">
      <c r="B39" s="77">
        <v>0</v>
      </c>
      <c r="C39" s="84" t="s">
        <v>100</v>
      </c>
      <c r="D39" s="79">
        <v>2.92E-4</v>
      </c>
      <c r="E39" s="60">
        <v>0</v>
      </c>
      <c r="F39" s="79">
        <v>0</v>
      </c>
      <c r="G39" s="79">
        <v>2.92E-4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2.92E-4</v>
      </c>
      <c r="T39" s="79">
        <v>0</v>
      </c>
      <c r="U39" s="79">
        <v>0</v>
      </c>
      <c r="V39" s="79">
        <v>0</v>
      </c>
      <c r="W39" s="79">
        <v>2.92E-4</v>
      </c>
      <c r="X39" s="79">
        <v>0</v>
      </c>
      <c r="Y39" s="79">
        <v>0</v>
      </c>
      <c r="Z39" s="79">
        <v>2.92E-4</v>
      </c>
      <c r="AA39" s="79">
        <v>0</v>
      </c>
      <c r="AB39" s="79">
        <v>8.9999999999999965E-5</v>
      </c>
      <c r="AC39" s="79">
        <v>2.0200000000000003E-4</v>
      </c>
      <c r="AD39" s="79">
        <v>1.6900000000000002E-4</v>
      </c>
      <c r="AE39" s="79">
        <v>3.3000000000000003E-5</v>
      </c>
      <c r="AF39" s="80">
        <v>0</v>
      </c>
      <c r="AG39" s="81">
        <v>1.6900000000000002E-4</v>
      </c>
      <c r="AH39" s="79">
        <v>3.3000000000000003E-5</v>
      </c>
      <c r="AI39" s="79">
        <v>1.6900000000000002E-4</v>
      </c>
      <c r="AJ39" s="60">
        <v>0</v>
      </c>
      <c r="AK39" s="60">
        <f t="shared" si="0"/>
        <v>2.92E-4</v>
      </c>
      <c r="AL39" s="60">
        <f t="shared" si="1"/>
        <v>0</v>
      </c>
      <c r="AM39" s="60">
        <v>0</v>
      </c>
      <c r="AN39" s="60">
        <v>0</v>
      </c>
      <c r="AO39" s="60">
        <f t="shared" si="2"/>
        <v>2.92E-4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2021-03-16T06:10:13Z</dcterms:created>
  <dcterms:modified xsi:type="dcterms:W3CDTF">2023-03-29T01:46:30Z</dcterms:modified>
</cp:coreProperties>
</file>