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19FF89E-A585-47A9-B5EC-0D6EE695B2D2}" xr6:coauthVersionLast="47" xr6:coauthVersionMax="47" xr10:uidLastSave="{00000000-0000-0000-0000-000000000000}"/>
  <bookViews>
    <workbookView xWindow="210" yWindow="135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N14" i="1"/>
  <c r="AM14" i="1"/>
  <c r="AL14" i="1" s="1"/>
  <c r="AK14" i="1"/>
  <c r="AN12" i="1"/>
  <c r="AM12" i="1"/>
  <c r="AL12" i="1" s="1"/>
  <c r="AK13" i="1"/>
  <c r="AK12" i="1"/>
  <c r="Z8" i="1"/>
  <c r="X8" i="1"/>
  <c r="AO18" i="1" l="1"/>
  <c r="AO21" i="1"/>
  <c r="AO27" i="1"/>
  <c r="AO33" i="1"/>
  <c r="AO12" i="1"/>
  <c r="AO37" i="1"/>
  <c r="AO17" i="1"/>
  <c r="AO14" i="1"/>
  <c r="AO24" i="1"/>
  <c r="AO31" i="1"/>
  <c r="AO38" i="1"/>
  <c r="AO30" i="1"/>
  <c r="AO35" i="1"/>
  <c r="AO25" i="1"/>
  <c r="AO32" i="1"/>
  <c r="AO15" i="1"/>
  <c r="AL13" i="1"/>
  <c r="AO13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<sst xmlns="http://schemas.openxmlformats.org/spreadsheetml/2006/main" count="111" uniqueCount="105">
  <si>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</si>
  <si>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</si>
  <si>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</si>
  <si>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</si>
  <si>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</si>
  <si>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</si>
  <si>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</si>
  <si>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</si>
  <si>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</si>
  <si>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</si>
  <si>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</si>
  <si>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</si>
  <si>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</si>
  <si>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</si>
  <si>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</si>
  <si>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</si>
  <si>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</si>
  <si>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</si>
  <si>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</si>
  <si>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</si>
  <si>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</si>
  <si>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</si>
  <si>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</si>
  <si>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</si>
  <si>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</si>
  <si>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</si>
  <si>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</si>
  <si>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</si>
  <si>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</si>
  <si>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</si>
  <si>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</si>
  <si>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</si>
  <si>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</si>
  <si>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</si>
  <si>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</si>
  <si>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</si>
  <si>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</si>
  <si>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</si>
  <si>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</si>
  <si>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</si>
  <si>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</si>
  <si>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</si>
  <si>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</si>
  <si>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</si>
  <si>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</si>
  <si>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</si>
  <si>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</si>
  <si>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</si>
  <si>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</si>
  <si>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</si>
  <si>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</si>
  <si>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</si>
  <si>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</si>
  <si>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</si>
  <si>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</si>
  <si>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</si>
  <si>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</si>
  <si>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</si>
  <si>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</si>
  <si>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</si>
  <si>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</si>
  <si>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</si>
  <si>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</si>
  <si>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</si>
  <si>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</si>
  <si>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</si>
  <si>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</si>
  <si>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</si>
  <si>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</si>
  <si>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</si>
  <si>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</si>
  <si>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</si>
  <si>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</si>
  <si>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</si>
  <si>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</si>
  <si>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</si>
  <si>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</si>
  <si>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</si>
  <si>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</si>
  <si>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</si>
  <si>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</si>
  <si>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</si>
  <si>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</si>
  <si>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</si>
  <si>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</si>
  <si>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</si>
  <si>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</si>
  <si>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</si>
  <si>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</si>
  <si>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</si>
  <si>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</si>
  <si>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</si>
  <si>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</si>
  <si>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</si>
  <si>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</si>
  <si>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</si>
  <si>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</si>
  <si>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</si>
  <si>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</si>
  <si>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</si>
  <si>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</si>
  <si>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</si>
  <si>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</si>
  <si>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</si>
  <si>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表2-31  発生量及び処理・処分量（種類別：変換）　〔ゴム〕〔全地域〕〔令和３年度〕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</si>
</sst>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0.34533999999999998</v>
      </c>
      <c r="E12" s="54">
        <v>0</v>
      </c>
      <c r="F12" s="54">
        <v>0</v>
      </c>
      <c r="G12" s="54">
        <v>0.34533999999999998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0.34533999999999998</v>
      </c>
      <c r="T12" s="54">
        <v>0</v>
      </c>
      <c r="U12" s="54">
        <v>0</v>
      </c>
      <c r="V12" s="54">
        <v>0</v>
      </c>
      <c r="W12" s="54">
        <v>0.34533999999999998</v>
      </c>
      <c r="X12" s="54">
        <v>8.1300000000000001E-3</v>
      </c>
      <c r="Y12" s="54">
        <v>0</v>
      </c>
      <c r="Z12" s="54">
        <v>0.33721000000000001</v>
      </c>
      <c r="AA12" s="54">
        <v>0</v>
      </c>
      <c r="AB12" s="54">
        <v>6.7500000000000004E-4</v>
      </c>
      <c r="AC12" s="54">
        <v>0.34466499999999994</v>
      </c>
      <c r="AD12" s="54">
        <v>0.34439299999999995</v>
      </c>
      <c r="AE12" s="54">
        <v>2.72E-4</v>
      </c>
      <c r="AF12" s="54">
        <v>0</v>
      </c>
      <c r="AG12" s="55">
        <v>0.34439299999999995</v>
      </c>
      <c r="AH12" s="54">
        <v>2.72E-4</v>
      </c>
      <c r="AI12" s="54">
        <v>0.34439299999999995</v>
      </c>
      <c r="AJ12" s="54">
        <v>0</v>
      </c>
      <c r="AK12" s="54">
        <f>G12-N12</f>
        <v>0.34533999999999998</v>
      </c>
      <c r="AL12" s="54">
        <f>AM12+AN12</f>
        <v>0.13473800000000002</v>
      </c>
      <c r="AM12" s="54">
        <f>SUM(AM13:AM14)+SUM(AM18:AM36)</f>
        <v>0</v>
      </c>
      <c r="AN12" s="54">
        <f>SUM(AN13:AN14)+SUM(AN18:AN36)</f>
        <v>0.13473800000000002</v>
      </c>
      <c r="AO12" s="54">
        <f>AK12-AL12</f>
        <v>0.21060199999999996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5.5020000000000006E-2</v>
      </c>
      <c r="E14" s="59">
        <v>0</v>
      </c>
      <c r="F14" s="59">
        <v>0</v>
      </c>
      <c r="G14" s="59">
        <v>5.5020000000000006E-2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5.5020000000000006E-2</v>
      </c>
      <c r="T14" s="59">
        <v>0</v>
      </c>
      <c r="U14" s="59">
        <v>0</v>
      </c>
      <c r="V14" s="59">
        <v>0</v>
      </c>
      <c r="W14" s="59">
        <v>5.5020000000000006E-2</v>
      </c>
      <c r="X14" s="59">
        <v>0</v>
      </c>
      <c r="Y14" s="59">
        <v>0</v>
      </c>
      <c r="Z14" s="59">
        <v>5.5020000000000006E-2</v>
      </c>
      <c r="AA14" s="59">
        <v>0</v>
      </c>
      <c r="AB14" s="59">
        <v>0</v>
      </c>
      <c r="AC14" s="59">
        <v>5.5020000000000006E-2</v>
      </c>
      <c r="AD14" s="59">
        <v>5.5020000000000006E-2</v>
      </c>
      <c r="AE14" s="59">
        <v>0</v>
      </c>
      <c r="AF14" s="59">
        <v>0</v>
      </c>
      <c r="AG14" s="61">
        <v>5.5020000000000006E-2</v>
      </c>
      <c r="AH14" s="59">
        <v>0</v>
      </c>
      <c r="AI14" s="59">
        <v>5.5020000000000006E-2</v>
      </c>
      <c r="AJ14" s="59">
        <v>0</v>
      </c>
      <c r="AK14" s="59">
        <f t="shared" si="0"/>
        <v>5.5020000000000006E-2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5.5020000000000006E-2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5.5020000000000006E-2</v>
      </c>
      <c r="E16" s="74">
        <v>0</v>
      </c>
      <c r="F16" s="74">
        <v>0</v>
      </c>
      <c r="G16" s="74">
        <v>5.5020000000000006E-2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5.5020000000000006E-2</v>
      </c>
      <c r="T16" s="74">
        <v>0</v>
      </c>
      <c r="U16" s="74">
        <v>0</v>
      </c>
      <c r="V16" s="74">
        <v>0</v>
      </c>
      <c r="W16" s="74">
        <v>5.5020000000000006E-2</v>
      </c>
      <c r="X16" s="74">
        <v>0</v>
      </c>
      <c r="Y16" s="74">
        <v>0</v>
      </c>
      <c r="Z16" s="74">
        <v>5.5020000000000006E-2</v>
      </c>
      <c r="AA16" s="74">
        <v>0</v>
      </c>
      <c r="AB16" s="74">
        <v>0</v>
      </c>
      <c r="AC16" s="74">
        <v>5.5020000000000006E-2</v>
      </c>
      <c r="AD16" s="74">
        <v>5.5020000000000006E-2</v>
      </c>
      <c r="AE16" s="74">
        <v>0</v>
      </c>
      <c r="AF16" s="75">
        <v>0</v>
      </c>
      <c r="AG16" s="76">
        <v>5.5020000000000006E-2</v>
      </c>
      <c r="AH16" s="74">
        <v>0</v>
      </c>
      <c r="AI16" s="74">
        <v>5.5020000000000006E-2</v>
      </c>
      <c r="AJ16" s="74">
        <v>0</v>
      </c>
      <c r="AK16" s="74">
        <f t="shared" si="0"/>
        <v>5.5020000000000006E-2</v>
      </c>
      <c r="AL16" s="74">
        <f t="shared" si="1"/>
        <v>0</v>
      </c>
      <c r="AM16" s="74">
        <v>0</v>
      </c>
      <c r="AN16" s="74">
        <v>0</v>
      </c>
      <c r="AO16" s="74">
        <f t="shared" si="2"/>
        <v>5.5020000000000006E-2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7.5000000000000002E-4</v>
      </c>
      <c r="E18" s="59">
        <v>0</v>
      </c>
      <c r="F18" s="59">
        <v>0</v>
      </c>
      <c r="G18" s="59">
        <v>7.5000000000000002E-4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7.5000000000000002E-4</v>
      </c>
      <c r="T18" s="59">
        <v>0</v>
      </c>
      <c r="U18" s="59">
        <v>0</v>
      </c>
      <c r="V18" s="59">
        <v>0</v>
      </c>
      <c r="W18" s="59">
        <v>7.5000000000000002E-4</v>
      </c>
      <c r="X18" s="59">
        <v>0</v>
      </c>
      <c r="Y18" s="59">
        <v>0</v>
      </c>
      <c r="Z18" s="59">
        <v>7.5000000000000002E-4</v>
      </c>
      <c r="AA18" s="59">
        <v>0</v>
      </c>
      <c r="AB18" s="59">
        <v>6.7500000000000004E-4</v>
      </c>
      <c r="AC18" s="59">
        <v>7.4999999999999993E-5</v>
      </c>
      <c r="AD18" s="59">
        <v>0</v>
      </c>
      <c r="AE18" s="62">
        <v>7.4999999999999993E-5</v>
      </c>
      <c r="AF18" s="59">
        <v>0</v>
      </c>
      <c r="AG18" s="61">
        <v>0</v>
      </c>
      <c r="AH18" s="59">
        <v>7.4999999999999993E-5</v>
      </c>
      <c r="AI18" s="59">
        <v>0</v>
      </c>
      <c r="AJ18" s="59">
        <v>0</v>
      </c>
      <c r="AK18" s="59">
        <f t="shared" si="0"/>
        <v>7.5000000000000002E-4</v>
      </c>
      <c r="AL18" s="59">
        <f t="shared" si="1"/>
        <v>0</v>
      </c>
      <c r="AM18" s="59">
        <v>0</v>
      </c>
      <c r="AN18" s="59">
        <v>0</v>
      </c>
      <c r="AO18" s="59">
        <f t="shared" si="2"/>
        <v>7.5000000000000002E-4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0.28190600000000005</v>
      </c>
      <c r="E21" s="59">
        <v>0</v>
      </c>
      <c r="F21" s="59">
        <v>0</v>
      </c>
      <c r="G21" s="59">
        <v>0.28190600000000005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0.28190600000000005</v>
      </c>
      <c r="T21" s="59">
        <v>0</v>
      </c>
      <c r="U21" s="59">
        <v>0</v>
      </c>
      <c r="V21" s="59">
        <v>0</v>
      </c>
      <c r="W21" s="59">
        <v>0.28190600000000005</v>
      </c>
      <c r="X21" s="59">
        <v>2.0760000000000002E-3</v>
      </c>
      <c r="Y21" s="59">
        <v>0</v>
      </c>
      <c r="Z21" s="59">
        <v>0.27983000000000002</v>
      </c>
      <c r="AA21" s="59">
        <v>0</v>
      </c>
      <c r="AB21" s="59">
        <v>0</v>
      </c>
      <c r="AC21" s="59">
        <v>0.28190599999999999</v>
      </c>
      <c r="AD21" s="59">
        <v>0.28170899999999999</v>
      </c>
      <c r="AE21" s="62">
        <v>1.9700000000000002E-4</v>
      </c>
      <c r="AF21" s="59">
        <v>0</v>
      </c>
      <c r="AG21" s="61">
        <v>0.28170899999999999</v>
      </c>
      <c r="AH21" s="59">
        <v>1.9700000000000002E-4</v>
      </c>
      <c r="AI21" s="59">
        <v>0.28170899999999999</v>
      </c>
      <c r="AJ21" s="59">
        <v>0</v>
      </c>
      <c r="AK21" s="59">
        <f t="shared" si="0"/>
        <v>0.28190600000000005</v>
      </c>
      <c r="AL21" s="59">
        <f t="shared" si="1"/>
        <v>0.12918300000000002</v>
      </c>
      <c r="AM21" s="59">
        <v>0</v>
      </c>
      <c r="AN21" s="59">
        <v>0.12918300000000002</v>
      </c>
      <c r="AO21" s="59">
        <f t="shared" si="2"/>
        <v>0.15272300000000003</v>
      </c>
    </row>
    <row r="22" spans="2:41" s="56" customFormat="1" ht="27" customHeight="1" x14ac:dyDescent="0.15">
      <c r="B22" s="65" t="s">
        <v>86</v>
      </c>
      <c r="C22" s="58"/>
      <c r="D22" s="59">
        <v>1.9000000000000001E-5</v>
      </c>
      <c r="E22" s="59">
        <v>0</v>
      </c>
      <c r="F22" s="59">
        <v>0</v>
      </c>
      <c r="G22" s="59">
        <v>1.9000000000000001E-5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1.9000000000000001E-5</v>
      </c>
      <c r="T22" s="59">
        <v>0</v>
      </c>
      <c r="U22" s="59">
        <v>0</v>
      </c>
      <c r="V22" s="59">
        <v>0</v>
      </c>
      <c r="W22" s="59">
        <v>1.9000000000000001E-5</v>
      </c>
      <c r="X22" s="59">
        <v>1.9000000000000001E-5</v>
      </c>
      <c r="Y22" s="59">
        <v>0</v>
      </c>
      <c r="Z22" s="59">
        <v>0</v>
      </c>
      <c r="AA22" s="59">
        <v>0</v>
      </c>
      <c r="AB22" s="59">
        <v>0</v>
      </c>
      <c r="AC22" s="59">
        <v>1.9000000000000001E-5</v>
      </c>
      <c r="AD22" s="59">
        <v>1.9000000000000001E-5</v>
      </c>
      <c r="AE22" s="62">
        <v>0</v>
      </c>
      <c r="AF22" s="59">
        <v>0</v>
      </c>
      <c r="AG22" s="61">
        <v>1.9000000000000001E-5</v>
      </c>
      <c r="AH22" s="59">
        <v>0</v>
      </c>
      <c r="AI22" s="59">
        <v>1.9000000000000001E-5</v>
      </c>
      <c r="AJ22" s="59">
        <v>0</v>
      </c>
      <c r="AK22" s="59">
        <f t="shared" si="0"/>
        <v>1.9000000000000001E-5</v>
      </c>
      <c r="AL22" s="59">
        <f t="shared" si="1"/>
        <v>0</v>
      </c>
      <c r="AM22" s="59">
        <v>0</v>
      </c>
      <c r="AN22" s="59">
        <v>0</v>
      </c>
      <c r="AO22" s="59">
        <f t="shared" si="2"/>
        <v>1.9000000000000001E-5</v>
      </c>
    </row>
    <row r="23" spans="2:41" s="56" customFormat="1" ht="27" customHeight="1" x14ac:dyDescent="0.15">
      <c r="B23" s="65" t="s">
        <v>87</v>
      </c>
      <c r="C23" s="58"/>
      <c r="D23" s="59">
        <v>2.6390000000000003E-3</v>
      </c>
      <c r="E23" s="59">
        <v>0</v>
      </c>
      <c r="F23" s="59">
        <v>0</v>
      </c>
      <c r="G23" s="59">
        <v>2.6390000000000003E-3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2.6390000000000003E-3</v>
      </c>
      <c r="T23" s="59">
        <v>0</v>
      </c>
      <c r="U23" s="59">
        <v>0</v>
      </c>
      <c r="V23" s="59">
        <v>0</v>
      </c>
      <c r="W23" s="59">
        <v>2.6390000000000003E-3</v>
      </c>
      <c r="X23" s="59">
        <v>2.6390000000000003E-3</v>
      </c>
      <c r="Y23" s="59">
        <v>0</v>
      </c>
      <c r="Z23" s="59">
        <v>0</v>
      </c>
      <c r="AA23" s="59">
        <v>0</v>
      </c>
      <c r="AB23" s="59">
        <v>0</v>
      </c>
      <c r="AC23" s="59">
        <v>2.6390000000000003E-3</v>
      </c>
      <c r="AD23" s="59">
        <v>2.6390000000000003E-3</v>
      </c>
      <c r="AE23" s="62">
        <v>0</v>
      </c>
      <c r="AF23" s="59">
        <v>0</v>
      </c>
      <c r="AG23" s="61">
        <v>2.6390000000000003E-3</v>
      </c>
      <c r="AH23" s="59">
        <v>0</v>
      </c>
      <c r="AI23" s="59">
        <v>2.6390000000000003E-3</v>
      </c>
      <c r="AJ23" s="59">
        <v>0</v>
      </c>
      <c r="AK23" s="59">
        <f t="shared" si="0"/>
        <v>2.6390000000000003E-3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2.6390000000000003E-3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1.8759999999999998E-3</v>
      </c>
      <c r="E28" s="59">
        <v>0</v>
      </c>
      <c r="F28" s="59">
        <v>0</v>
      </c>
      <c r="G28" s="59">
        <v>1.8759999999999998E-3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1.8759999999999998E-3</v>
      </c>
      <c r="T28" s="59">
        <v>0</v>
      </c>
      <c r="U28" s="59">
        <v>0</v>
      </c>
      <c r="V28" s="59">
        <v>0</v>
      </c>
      <c r="W28" s="59">
        <v>1.8759999999999998E-3</v>
      </c>
      <c r="X28" s="59">
        <v>1.8759999999999998E-3</v>
      </c>
      <c r="Y28" s="59">
        <v>0</v>
      </c>
      <c r="Z28" s="59">
        <v>0</v>
      </c>
      <c r="AA28" s="59">
        <v>0</v>
      </c>
      <c r="AB28" s="59">
        <v>0</v>
      </c>
      <c r="AC28" s="59">
        <v>1.8759999999999998E-3</v>
      </c>
      <c r="AD28" s="59">
        <v>1.8759999999999998E-3</v>
      </c>
      <c r="AE28" s="62">
        <v>0</v>
      </c>
      <c r="AF28" s="59">
        <v>0</v>
      </c>
      <c r="AG28" s="61">
        <v>1.8759999999999998E-3</v>
      </c>
      <c r="AH28" s="59">
        <v>0</v>
      </c>
      <c r="AI28" s="59">
        <v>1.8759999999999998E-3</v>
      </c>
      <c r="AJ28" s="59">
        <v>0</v>
      </c>
      <c r="AK28" s="59">
        <f t="shared" si="0"/>
        <v>1.8759999999999998E-3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1.8759999999999998E-3</v>
      </c>
    </row>
    <row r="29" spans="2:41" s="56" customFormat="1" ht="27" customHeight="1" x14ac:dyDescent="0.15">
      <c r="B29" s="65" t="s">
        <v>93</v>
      </c>
      <c r="C29" s="58"/>
      <c r="D29" s="59">
        <v>2.64E-3</v>
      </c>
      <c r="E29" s="59">
        <v>0</v>
      </c>
      <c r="F29" s="59">
        <v>0</v>
      </c>
      <c r="G29" s="59">
        <v>2.64E-3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2.64E-3</v>
      </c>
      <c r="T29" s="59">
        <v>0</v>
      </c>
      <c r="U29" s="59">
        <v>0</v>
      </c>
      <c r="V29" s="59">
        <v>0</v>
      </c>
      <c r="W29" s="59">
        <v>2.64E-3</v>
      </c>
      <c r="X29" s="59">
        <v>1.0300000000000001E-3</v>
      </c>
      <c r="Y29" s="59">
        <v>0</v>
      </c>
      <c r="Z29" s="59">
        <v>1.6100000000000001E-3</v>
      </c>
      <c r="AA29" s="59">
        <v>0</v>
      </c>
      <c r="AB29" s="59">
        <v>0</v>
      </c>
      <c r="AC29" s="59">
        <v>2.64E-3</v>
      </c>
      <c r="AD29" s="59">
        <v>2.64E-3</v>
      </c>
      <c r="AE29" s="62">
        <v>0</v>
      </c>
      <c r="AF29" s="59">
        <v>0</v>
      </c>
      <c r="AG29" s="61">
        <v>2.64E-3</v>
      </c>
      <c r="AH29" s="59">
        <v>0</v>
      </c>
      <c r="AI29" s="59">
        <v>2.64E-3</v>
      </c>
      <c r="AJ29" s="59">
        <v>0</v>
      </c>
      <c r="AK29" s="59">
        <f t="shared" si="0"/>
        <v>2.64E-3</v>
      </c>
      <c r="AL29" s="59">
        <f t="shared" si="1"/>
        <v>4.0980000000000001E-3</v>
      </c>
      <c r="AM29" s="59">
        <v>0</v>
      </c>
      <c r="AN29" s="59">
        <v>4.0980000000000001E-3</v>
      </c>
      <c r="AO29" s="59">
        <f t="shared" si="2"/>
        <v>-1.4580000000000001E-3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2.8399999999999996E-4</v>
      </c>
      <c r="E31" s="59">
        <v>0</v>
      </c>
      <c r="F31" s="59">
        <v>0</v>
      </c>
      <c r="G31" s="59">
        <v>2.8399999999999996E-4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2.8399999999999996E-4</v>
      </c>
      <c r="T31" s="59">
        <v>0</v>
      </c>
      <c r="U31" s="59">
        <v>0</v>
      </c>
      <c r="V31" s="59">
        <v>0</v>
      </c>
      <c r="W31" s="59">
        <v>2.8399999999999996E-4</v>
      </c>
      <c r="X31" s="59">
        <v>2.8399999999999996E-4</v>
      </c>
      <c r="Y31" s="59">
        <v>0</v>
      </c>
      <c r="Z31" s="59">
        <v>0</v>
      </c>
      <c r="AA31" s="59">
        <v>0</v>
      </c>
      <c r="AB31" s="59">
        <v>0</v>
      </c>
      <c r="AC31" s="59">
        <v>2.8399999999999996E-4</v>
      </c>
      <c r="AD31" s="59">
        <v>2.8399999999999996E-4</v>
      </c>
      <c r="AE31" s="62">
        <v>0</v>
      </c>
      <c r="AF31" s="59">
        <v>0</v>
      </c>
      <c r="AG31" s="61">
        <v>2.8399999999999996E-4</v>
      </c>
      <c r="AH31" s="59">
        <v>0</v>
      </c>
      <c r="AI31" s="59">
        <v>2.8399999999999996E-4</v>
      </c>
      <c r="AJ31" s="59">
        <v>0</v>
      </c>
      <c r="AK31" s="59">
        <f t="shared" si="0"/>
        <v>2.8399999999999996E-4</v>
      </c>
      <c r="AL31" s="59">
        <f t="shared" si="1"/>
        <v>0</v>
      </c>
      <c r="AM31" s="59">
        <v>0</v>
      </c>
      <c r="AN31" s="59">
        <v>0</v>
      </c>
      <c r="AO31" s="59">
        <f t="shared" si="2"/>
        <v>2.8399999999999996E-4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2.0599999999999999E-4</v>
      </c>
      <c r="E36" s="59">
        <v>0</v>
      </c>
      <c r="F36" s="59">
        <v>0</v>
      </c>
      <c r="G36" s="59">
        <v>2.0599999999999999E-4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2.0599999999999999E-4</v>
      </c>
      <c r="T36" s="59">
        <v>0</v>
      </c>
      <c r="U36" s="59">
        <v>0</v>
      </c>
      <c r="V36" s="59">
        <v>0</v>
      </c>
      <c r="W36" s="59">
        <v>2.0599999999999999E-4</v>
      </c>
      <c r="X36" s="59">
        <v>2.0599999999999999E-4</v>
      </c>
      <c r="Y36" s="59">
        <v>0</v>
      </c>
      <c r="Z36" s="59">
        <v>0</v>
      </c>
      <c r="AA36" s="59">
        <v>0</v>
      </c>
      <c r="AB36" s="59">
        <v>0</v>
      </c>
      <c r="AC36" s="59">
        <v>2.0599999999999999E-4</v>
      </c>
      <c r="AD36" s="59">
        <v>2.0599999999999999E-4</v>
      </c>
      <c r="AE36" s="59">
        <v>0</v>
      </c>
      <c r="AF36" s="59">
        <v>0</v>
      </c>
      <c r="AG36" s="61">
        <v>2.0599999999999999E-4</v>
      </c>
      <c r="AH36" s="59">
        <v>0</v>
      </c>
      <c r="AI36" s="59">
        <v>2.0599999999999999E-4</v>
      </c>
      <c r="AJ36" s="59">
        <v>0</v>
      </c>
      <c r="AK36" s="59">
        <f t="shared" si="0"/>
        <v>2.0599999999999999E-4</v>
      </c>
      <c r="AL36" s="59">
        <f t="shared" si="1"/>
        <v>1.457E-3</v>
      </c>
      <c r="AM36" s="59">
        <f>SUM(AM37:AM39)</f>
        <v>0</v>
      </c>
      <c r="AN36" s="59">
        <f>SUM(AN37:AN39)</f>
        <v>1.457E-3</v>
      </c>
      <c r="AO36" s="59">
        <f t="shared" si="2"/>
        <v>-1.2509999999999999E-3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1.2E-5</v>
      </c>
      <c r="AM37" s="70">
        <v>0</v>
      </c>
      <c r="AN37" s="70">
        <v>1.2E-5</v>
      </c>
      <c r="AO37" s="70">
        <f t="shared" si="2"/>
        <v>-1.2E-5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2.0599999999999999E-4</v>
      </c>
      <c r="E38" s="74">
        <v>0</v>
      </c>
      <c r="F38" s="74">
        <v>0</v>
      </c>
      <c r="G38" s="74">
        <v>2.0599999999999999E-4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2.0599999999999999E-4</v>
      </c>
      <c r="T38" s="74">
        <v>0</v>
      </c>
      <c r="U38" s="74">
        <v>0</v>
      </c>
      <c r="V38" s="74">
        <v>0</v>
      </c>
      <c r="W38" s="74">
        <v>2.0599999999999999E-4</v>
      </c>
      <c r="X38" s="74">
        <v>2.0599999999999999E-4</v>
      </c>
      <c r="Y38" s="74">
        <v>0</v>
      </c>
      <c r="Z38" s="74">
        <v>0</v>
      </c>
      <c r="AA38" s="74">
        <v>0</v>
      </c>
      <c r="AB38" s="74">
        <v>0</v>
      </c>
      <c r="AC38" s="74">
        <v>2.0599999999999999E-4</v>
      </c>
      <c r="AD38" s="74">
        <v>2.0599999999999999E-4</v>
      </c>
      <c r="AE38" s="74">
        <v>0</v>
      </c>
      <c r="AF38" s="75">
        <v>0</v>
      </c>
      <c r="AG38" s="76">
        <v>2.0599999999999999E-4</v>
      </c>
      <c r="AH38" s="74">
        <v>0</v>
      </c>
      <c r="AI38" s="74">
        <v>2.0599999999999999E-4</v>
      </c>
      <c r="AJ38" s="74">
        <v>0</v>
      </c>
      <c r="AK38" s="74">
        <f t="shared" si="0"/>
        <v>2.0599999999999999E-4</v>
      </c>
      <c r="AL38" s="74">
        <f t="shared" si="1"/>
        <v>1.4449999999999999E-3</v>
      </c>
      <c r="AM38" s="74">
        <v>0</v>
      </c>
      <c r="AN38" s="74">
        <v>1.4449999999999999E-3</v>
      </c>
      <c r="AO38" s="74">
        <f t="shared" si="2"/>
        <v>-1.2389999999999999E-3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2021-03-16T06:10:16Z</dcterms:created>
  <dcterms:modified xsi:type="dcterms:W3CDTF">2023-03-29T01:47:13Z</dcterms:modified>
</cp:coreProperties>
</file>