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4E3023D6-16F4-4B6C-A40C-40ABBB06BB9D}" xr6:coauthVersionLast="47" xr6:coauthVersionMax="47" xr10:uidLastSave="{00000000-0000-0000-0000-000000000000}"/>
  <bookViews>
    <workbookView xWindow="510" yWindow="60" windowWidth="14385" windowHeight="1560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5" i="1" l="1"/>
  <c r="BD33" i="1"/>
  <c r="BD31" i="1"/>
  <c r="BD30" i="1"/>
  <c r="BD28" i="1"/>
  <c r="BD27" i="1"/>
  <c r="BD24" i="1"/>
  <c r="BD22" i="1"/>
  <c r="BD21" i="1"/>
  <c r="BD19" i="1"/>
  <c r="BD18" i="1"/>
  <c r="BD14" i="1"/>
  <c r="BD12" i="1"/>
  <c r="AQ10" i="1"/>
  <c r="AP10" i="1"/>
  <c r="AK10" i="1"/>
  <c r="AJ10" i="1"/>
  <c r="AI9" i="1"/>
  <c r="AR9" i="1"/>
  <c r="AA9" i="1"/>
  <c r="AP9" i="1"/>
  <c r="BC4" i="1"/>
  <c r="AF3" i="1"/>
  <c r="BD13" i="1" l="1"/>
  <c r="BD26" i="1"/>
  <c r="BD32" i="1"/>
  <c r="BD25" i="1"/>
  <c r="BD15" i="1"/>
  <c r="BD16" i="1"/>
  <c r="BD23" i="1"/>
  <c r="BD20" i="1"/>
  <c r="BD34" i="1"/>
  <c r="AJ9" i="1"/>
  <c r="AN9" i="1"/>
  <c r="AL9" i="1"/>
  <c r="BD29" i="1" l="1"/>
  <c r="BD37" i="1"/>
  <c r="BD36" i="1"/>
  <c r="BD38" i="1" l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<sst xmlns="http://schemas.openxmlformats.org/spreadsheetml/2006/main" count="120" uniqueCount="104">
  <si>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</si>
  <si>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</si>
  <si>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</si>
  <si>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</si>
  <si>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</si>
  <si>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</si>
  <si>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</si>
  <si>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</si>
  <si>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</si>
  <si>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</si>
  <si>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</si>
  <si>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</si>
  <si>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</si>
  <si>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</si>
  <si>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</si>
  <si>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</si>
  <si>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</si>
  <si>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</si>
  <si>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</si>
  <si>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</si>
  <si>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</si>
  <si>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</si>
  <si>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</si>
  <si>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</si>
  <si>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</si>
  <si>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</si>
  <si>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</si>
  <si>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</si>
  <si>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</si>
  <si>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</si>
  <si>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</si>
  <si>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</si>
  <si>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</si>
  <si>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</si>
  <si>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</si>
  <si>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</si>
  <si>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</si>
  <si>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</si>
  <si>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</si>
  <si>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</si>
  <si>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</si>
  <si>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</si>
  <si>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</si>
  <si>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</si>
  <si>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</si>
  <si>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</si>
  <si>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</si>
  <si>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</si>
  <si>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</si>
  <si>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</si>
  <si>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</si>
  <si>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</si>
  <si>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</si>
  <si>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</si>
  <si>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</si>
  <si>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</si>
  <si>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</si>
  <si>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</si>
  <si>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</si>
  <si>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</si>
  <si>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</si>
  <si>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</si>
  <si>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</si>
  <si>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</si>
  <si>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</si>
  <si>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</si>
  <si>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</si>
  <si>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</si>
  <si>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</si>
  <si>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</si>
  <si>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</si>
  <si>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</si>
  <si>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</si>
  <si>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</si>
  <si>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</si>
  <si>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</si>
  <si>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</si>
  <si>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</si>
  <si>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</si>
  <si>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</si>
  <si>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</si>
  <si>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</si>
  <si>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</si>
  <si>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</si>
  <si>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</si>
  <si>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</si>
  <si>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</si>
  <si>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</si>
  <si>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</si>
  <si>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</si>
  <si>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</si>
  <si>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</si>
  <si>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</si>
  <si>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</si>
  <si>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</si>
  <si>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</si>
  <si>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</si>
  <si>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</si>
  <si>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</si>
  <si>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</si>
  <si>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</si>
  <si>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</si>
  <si>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</si>
  <si>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表9-04  発生量及び処理・処分量の総括表　（種類無変換）〔全業種〕〔紀の川・岩出地域〕〔令和３年度〕（その１）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</si>
</sst>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3" xfId="1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表9-04  発生量及び処理・処分量の総括表　（種類無変換）〔全業種〕〔紀の川・岩出地域〕〔令和３年度〕（その２）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77" t="s">
        <v>5</v>
      </c>
      <c r="I5" s="78"/>
      <c r="J5" s="78"/>
      <c r="K5" s="78"/>
      <c r="L5" s="78"/>
      <c r="M5" s="78"/>
      <c r="N5" s="78"/>
      <c r="O5" s="78"/>
      <c r="P5" s="78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77" t="s">
        <v>17</v>
      </c>
      <c r="L6" s="78"/>
      <c r="M6" s="78"/>
      <c r="N6" s="78"/>
      <c r="O6" s="78"/>
      <c r="P6" s="78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79" t="s">
        <v>20</v>
      </c>
      <c r="BA6" s="80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81" t="s">
        <v>21</v>
      </c>
      <c r="M7" s="82"/>
      <c r="N7" s="82"/>
      <c r="O7" s="82"/>
      <c r="P7" s="82"/>
      <c r="Q7" s="29"/>
      <c r="R7" s="81" t="s">
        <v>22</v>
      </c>
      <c r="S7" s="82"/>
      <c r="T7" s="82"/>
      <c r="U7" s="82"/>
      <c r="V7" s="82"/>
      <c r="W7" s="83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74" t="s">
        <v>26</v>
      </c>
      <c r="J8" s="74" t="s">
        <v>27</v>
      </c>
      <c r="K8" s="29"/>
      <c r="L8" s="74" t="s">
        <v>11</v>
      </c>
      <c r="M8" s="74" t="s">
        <v>8</v>
      </c>
      <c r="N8" s="74" t="s">
        <v>9</v>
      </c>
      <c r="O8" s="74" t="s">
        <v>13</v>
      </c>
      <c r="P8" s="33" t="s">
        <v>28</v>
      </c>
      <c r="Q8" s="29"/>
      <c r="R8" s="74" t="s">
        <v>11</v>
      </c>
      <c r="S8" s="74" t="s">
        <v>8</v>
      </c>
      <c r="T8" s="84" t="s">
        <v>9</v>
      </c>
      <c r="U8" s="34"/>
      <c r="V8" s="35"/>
      <c r="W8" s="74" t="s">
        <v>13</v>
      </c>
      <c r="X8" s="29"/>
      <c r="Y8" s="29"/>
      <c r="Z8" s="85" t="s">
        <v>29</v>
      </c>
      <c r="AA8" s="86"/>
      <c r="AB8" s="86"/>
      <c r="AC8" s="95"/>
      <c r="AE8" s="23"/>
      <c r="AF8" s="24"/>
      <c r="AG8" s="29"/>
      <c r="AH8" s="29"/>
      <c r="AI8" s="85" t="s">
        <v>29</v>
      </c>
      <c r="AJ8" s="86"/>
      <c r="AK8" s="86"/>
      <c r="AL8" s="86"/>
      <c r="AM8" s="29"/>
      <c r="AN8" s="85" t="s">
        <v>29</v>
      </c>
      <c r="AO8" s="86"/>
      <c r="AP8" s="86"/>
      <c r="AQ8" s="86"/>
      <c r="AR8" s="86"/>
      <c r="AS8" s="87"/>
      <c r="AT8" s="29"/>
      <c r="AU8" s="88" t="s">
        <v>30</v>
      </c>
      <c r="AV8" s="89"/>
      <c r="AW8" s="89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75"/>
      <c r="J9" s="75"/>
      <c r="K9" s="29"/>
      <c r="L9" s="76"/>
      <c r="M9" s="76"/>
      <c r="N9" s="76"/>
      <c r="O9" s="76"/>
      <c r="P9" s="36"/>
      <c r="Q9" s="29"/>
      <c r="R9" s="76"/>
      <c r="S9" s="76"/>
      <c r="T9" s="76"/>
      <c r="U9" s="92" t="s">
        <v>31</v>
      </c>
      <c r="V9" s="92" t="s">
        <v>32</v>
      </c>
      <c r="W9" s="76"/>
      <c r="X9" s="29"/>
      <c r="Y9" s="29"/>
      <c r="Z9" s="17" t="s">
        <v>74</v>
      </c>
      <c r="AA9" s="79" t="str">
        <f>$Z$9</f>
        <v>県内</v>
      </c>
      <c r="AB9" s="80"/>
      <c r="AC9" s="17" t="s">
        <v>75</v>
      </c>
      <c r="AE9" s="23"/>
      <c r="AF9" s="24"/>
      <c r="AG9" s="29"/>
      <c r="AH9" s="29"/>
      <c r="AI9" s="17" t="str">
        <f>$Z$9</f>
        <v>県内</v>
      </c>
      <c r="AJ9" s="79" t="str">
        <f>$Z$9</f>
        <v>県内</v>
      </c>
      <c r="AK9" s="80"/>
      <c r="AL9" s="17" t="str">
        <f>$AC$9</f>
        <v>県外</v>
      </c>
      <c r="AM9" s="29"/>
      <c r="AN9" s="37" t="str">
        <f>$Z$9</f>
        <v>県内</v>
      </c>
      <c r="AO9" s="38"/>
      <c r="AP9" s="79" t="str">
        <f>$Z$9</f>
        <v>県内</v>
      </c>
      <c r="AQ9" s="80"/>
      <c r="AR9" s="37" t="str">
        <f>$AC$9</f>
        <v>県外</v>
      </c>
      <c r="AS9" s="38"/>
      <c r="AT9" s="29"/>
      <c r="AU9" s="90"/>
      <c r="AV9" s="91"/>
      <c r="AW9" s="91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93"/>
      <c r="V10" s="93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74" t="s">
        <v>26</v>
      </c>
      <c r="AP10" s="31" t="str">
        <f>$AA$10</f>
        <v>県内</v>
      </c>
      <c r="AQ10" s="31" t="str">
        <f>$AB$10</f>
        <v>県外</v>
      </c>
      <c r="AR10" s="31"/>
      <c r="AS10" s="74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94"/>
      <c r="AP11" s="45"/>
      <c r="AQ11" s="45"/>
      <c r="AR11" s="29"/>
      <c r="AS11" s="94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106.26983723299989</v>
      </c>
      <c r="E12" s="48">
        <v>0</v>
      </c>
      <c r="F12" s="48">
        <v>0</v>
      </c>
      <c r="G12" s="48">
        <v>106.26983723299989</v>
      </c>
      <c r="H12" s="48">
        <v>3.2973240000000001</v>
      </c>
      <c r="I12" s="48">
        <v>0</v>
      </c>
      <c r="J12" s="48">
        <v>0</v>
      </c>
      <c r="K12" s="48">
        <v>18.890971</v>
      </c>
      <c r="L12" s="48">
        <v>0</v>
      </c>
      <c r="M12" s="48">
        <v>16.113</v>
      </c>
      <c r="N12" s="48">
        <v>0</v>
      </c>
      <c r="O12" s="48">
        <v>2.777971</v>
      </c>
      <c r="P12" s="48">
        <v>0.26797100000000001</v>
      </c>
      <c r="Q12" s="48">
        <v>0</v>
      </c>
      <c r="R12" s="48">
        <v>0</v>
      </c>
      <c r="S12" s="48">
        <v>86.591542232999885</v>
      </c>
      <c r="T12" s="48">
        <v>1.88134</v>
      </c>
      <c r="U12" s="49">
        <v>1.42493</v>
      </c>
      <c r="V12" s="49">
        <v>0.45640999999999998</v>
      </c>
      <c r="W12" s="48">
        <v>84.71020223299989</v>
      </c>
      <c r="X12" s="48">
        <v>76.93289111</v>
      </c>
      <c r="Y12" s="48">
        <v>0</v>
      </c>
      <c r="Z12" s="48">
        <v>7.7773111229998815</v>
      </c>
      <c r="AA12" s="48">
        <v>0</v>
      </c>
      <c r="AB12" s="48">
        <v>4.2159802329998923</v>
      </c>
      <c r="AC12" s="48">
        <v>80.494221999999993</v>
      </c>
      <c r="AD12" s="50">
        <v>79.091509999999985</v>
      </c>
      <c r="AE12" s="46">
        <v>1.4027120000000002</v>
      </c>
      <c r="AF12" s="51">
        <v>0</v>
      </c>
      <c r="AG12" s="48">
        <v>82.656804999999991</v>
      </c>
      <c r="AH12" s="48">
        <v>3.2840520000000004</v>
      </c>
      <c r="AI12" s="48">
        <v>82.656804999999991</v>
      </c>
      <c r="AJ12" s="48">
        <v>0</v>
      </c>
      <c r="AK12" s="48">
        <v>7.8890000000000002E-2</v>
      </c>
      <c r="AL12" s="48">
        <v>7.8890000000000002E-2</v>
      </c>
      <c r="AM12" s="48">
        <v>150.59868095599992</v>
      </c>
      <c r="AN12" s="48">
        <v>144.42897392999993</v>
      </c>
      <c r="AO12" s="48">
        <v>0.41728299999999996</v>
      </c>
      <c r="AP12" s="48">
        <v>0</v>
      </c>
      <c r="AQ12" s="48">
        <v>6.1697070259999993</v>
      </c>
      <c r="AR12" s="48">
        <v>6.1697070259999993</v>
      </c>
      <c r="AS12" s="48">
        <v>1.9698911110000006</v>
      </c>
      <c r="AT12" s="48">
        <v>146.55805157308225</v>
      </c>
      <c r="AU12" s="48">
        <v>0</v>
      </c>
      <c r="AV12" s="48">
        <v>142.82325513346632</v>
      </c>
      <c r="AW12" s="48">
        <v>3.7347964396159252</v>
      </c>
      <c r="AX12" s="48">
        <v>156.16164016403013</v>
      </c>
      <c r="AY12" s="48">
        <v>5.8189238396159251</v>
      </c>
      <c r="AZ12" s="48">
        <v>0</v>
      </c>
      <c r="BA12" s="48">
        <v>5.8189238396159251</v>
      </c>
      <c r="BB12" s="48">
        <v>0</v>
      </c>
      <c r="BC12" s="48">
        <v>19.367562180271371</v>
      </c>
      <c r="BD12" s="48">
        <f>AX12+E12</f>
        <v>156.16164016403013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6.0340000000000005E-2</v>
      </c>
      <c r="E13" s="54">
        <v>0</v>
      </c>
      <c r="F13" s="54">
        <v>0</v>
      </c>
      <c r="G13" s="54">
        <v>6.0340000000000005E-2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  <c r="R13" s="54">
        <v>0</v>
      </c>
      <c r="S13" s="54">
        <v>6.0340000000000005E-2</v>
      </c>
      <c r="T13" s="54">
        <v>2.724E-2</v>
      </c>
      <c r="U13" s="55">
        <v>3.0800000000000003E-3</v>
      </c>
      <c r="V13" s="55">
        <v>2.4160000000000001E-2</v>
      </c>
      <c r="W13" s="54">
        <v>3.3100000000000004E-2</v>
      </c>
      <c r="X13" s="54">
        <v>0</v>
      </c>
      <c r="Y13" s="54">
        <v>0</v>
      </c>
      <c r="Z13" s="54">
        <v>3.3100000000000004E-2</v>
      </c>
      <c r="AA13" s="54">
        <v>0</v>
      </c>
      <c r="AB13" s="54">
        <v>0</v>
      </c>
      <c r="AC13" s="54">
        <v>3.3100000000000004E-2</v>
      </c>
      <c r="AD13" s="50">
        <v>2.7499999999999998E-3</v>
      </c>
      <c r="AE13" s="52">
        <v>3.0350000000000002E-2</v>
      </c>
      <c r="AF13" s="53">
        <v>0</v>
      </c>
      <c r="AG13" s="54">
        <v>2.7499999999999998E-3</v>
      </c>
      <c r="AH13" s="54">
        <v>5.7590000000000002E-2</v>
      </c>
      <c r="AI13" s="54">
        <v>2.7499999999999998E-3</v>
      </c>
      <c r="AJ13" s="54">
        <v>0</v>
      </c>
      <c r="AK13" s="54">
        <v>2.5999999999999999E-2</v>
      </c>
      <c r="AL13" s="54">
        <v>2.5999999999999999E-2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3.2809999999999999E-2</v>
      </c>
      <c r="AZ13" s="54">
        <v>0</v>
      </c>
      <c r="BA13" s="54">
        <v>3.2809999999999999E-2</v>
      </c>
      <c r="BB13" s="54">
        <v>0</v>
      </c>
      <c r="BC13" s="54">
        <v>0</v>
      </c>
      <c r="BD13" s="54">
        <f>AX13+E13</f>
        <v>0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26.286383888000003</v>
      </c>
      <c r="E14" s="58">
        <v>0</v>
      </c>
      <c r="F14" s="58">
        <v>0</v>
      </c>
      <c r="G14" s="58">
        <v>26.286383888000003</v>
      </c>
      <c r="H14" s="58">
        <v>0</v>
      </c>
      <c r="I14" s="58">
        <v>0</v>
      </c>
      <c r="J14" s="58">
        <v>0</v>
      </c>
      <c r="K14" s="58">
        <v>17.884</v>
      </c>
      <c r="L14" s="58">
        <v>0</v>
      </c>
      <c r="M14" s="58">
        <v>15.374000000000001</v>
      </c>
      <c r="N14" s="58">
        <v>0</v>
      </c>
      <c r="O14" s="58">
        <v>2.5099999999999998</v>
      </c>
      <c r="P14" s="58">
        <v>0</v>
      </c>
      <c r="Q14" s="58">
        <v>0</v>
      </c>
      <c r="R14" s="58">
        <v>0</v>
      </c>
      <c r="S14" s="58">
        <v>10.912383887999999</v>
      </c>
      <c r="T14" s="58">
        <v>0.39527999999999996</v>
      </c>
      <c r="U14" s="59">
        <v>7.7000000000000007E-4</v>
      </c>
      <c r="V14" s="59">
        <v>0.39450999999999997</v>
      </c>
      <c r="W14" s="58">
        <v>10.517103887999999</v>
      </c>
      <c r="X14" s="58">
        <v>8.0214959999999991</v>
      </c>
      <c r="Y14" s="58">
        <v>0</v>
      </c>
      <c r="Z14" s="58">
        <v>2.4956078880000003</v>
      </c>
      <c r="AA14" s="58">
        <v>0</v>
      </c>
      <c r="AB14" s="58">
        <v>2.475500888</v>
      </c>
      <c r="AC14" s="58">
        <v>8.0416030000000003</v>
      </c>
      <c r="AD14" s="50">
        <v>7.9102309999999996</v>
      </c>
      <c r="AE14" s="56">
        <v>0.13137199999999999</v>
      </c>
      <c r="AF14" s="57">
        <v>0</v>
      </c>
      <c r="AG14" s="58">
        <v>7.9102309999999996</v>
      </c>
      <c r="AH14" s="58">
        <v>0.52665200000000001</v>
      </c>
      <c r="AI14" s="58">
        <v>7.9102309999999996</v>
      </c>
      <c r="AJ14" s="58">
        <v>0</v>
      </c>
      <c r="AK14" s="58">
        <v>2E-3</v>
      </c>
      <c r="AL14" s="58">
        <v>2E-3</v>
      </c>
      <c r="AM14" s="58">
        <v>9.4825176580000008</v>
      </c>
      <c r="AN14" s="58">
        <v>7.0992499999999996</v>
      </c>
      <c r="AO14" s="58">
        <v>0</v>
      </c>
      <c r="AP14" s="58">
        <v>0</v>
      </c>
      <c r="AQ14" s="58">
        <v>2.3832676580000003</v>
      </c>
      <c r="AR14" s="58">
        <v>2.3832676580000003</v>
      </c>
      <c r="AS14" s="58">
        <v>0.88130208300000001</v>
      </c>
      <c r="AT14" s="58">
        <v>7.9575651643549756</v>
      </c>
      <c r="AU14" s="58">
        <v>0</v>
      </c>
      <c r="AV14" s="58">
        <v>7.7911351712877002</v>
      </c>
      <c r="AW14" s="58">
        <v>0.16642999306727566</v>
      </c>
      <c r="AX14" s="58">
        <v>7.8165603739340295</v>
      </c>
      <c r="AY14" s="58">
        <v>0.17071999306727564</v>
      </c>
      <c r="AZ14" s="58">
        <v>0</v>
      </c>
      <c r="BA14" s="58">
        <v>0.17071999306727564</v>
      </c>
      <c r="BB14" s="58">
        <v>0</v>
      </c>
      <c r="BC14" s="58">
        <v>16.099327290998698</v>
      </c>
      <c r="BD14" s="58">
        <f>AX14+E14</f>
        <v>7.8165603739340295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17.242414</v>
      </c>
      <c r="E15" s="62">
        <v>0</v>
      </c>
      <c r="F15" s="62">
        <v>0</v>
      </c>
      <c r="G15" s="62">
        <v>17.242414</v>
      </c>
      <c r="H15" s="62">
        <v>0</v>
      </c>
      <c r="I15" s="62">
        <v>0</v>
      </c>
      <c r="J15" s="62">
        <v>0</v>
      </c>
      <c r="K15" s="62">
        <v>17.088000000000001</v>
      </c>
      <c r="L15" s="62">
        <v>0</v>
      </c>
      <c r="M15" s="62">
        <v>15.314</v>
      </c>
      <c r="N15" s="62">
        <v>0</v>
      </c>
      <c r="O15" s="62">
        <v>1.774</v>
      </c>
      <c r="P15" s="62">
        <v>0</v>
      </c>
      <c r="Q15" s="62">
        <v>0</v>
      </c>
      <c r="R15" s="62">
        <v>0</v>
      </c>
      <c r="S15" s="62">
        <v>1.9284140000000001</v>
      </c>
      <c r="T15" s="62">
        <v>0</v>
      </c>
      <c r="U15" s="63">
        <v>0</v>
      </c>
      <c r="V15" s="63">
        <v>0</v>
      </c>
      <c r="W15" s="62">
        <v>1.9284140000000001</v>
      </c>
      <c r="X15" s="62">
        <v>0.55953599999999992</v>
      </c>
      <c r="Y15" s="62">
        <v>0</v>
      </c>
      <c r="Z15" s="62">
        <v>1.368878</v>
      </c>
      <c r="AA15" s="62">
        <v>0</v>
      </c>
      <c r="AB15" s="62">
        <v>0.74622800000000011</v>
      </c>
      <c r="AC15" s="62">
        <v>1.182186</v>
      </c>
      <c r="AD15" s="50">
        <v>1.1720709999999999</v>
      </c>
      <c r="AE15" s="60">
        <v>1.0115000000000001E-2</v>
      </c>
      <c r="AF15" s="61">
        <v>0</v>
      </c>
      <c r="AG15" s="62">
        <v>1.1720709999999999</v>
      </c>
      <c r="AH15" s="62">
        <v>1.0115000000000001E-2</v>
      </c>
      <c r="AI15" s="62">
        <v>1.1720709999999999</v>
      </c>
      <c r="AJ15" s="62">
        <v>0</v>
      </c>
      <c r="AK15" s="62">
        <v>0</v>
      </c>
      <c r="AL15" s="62">
        <v>0</v>
      </c>
      <c r="AM15" s="62">
        <v>2.7137540000000002</v>
      </c>
      <c r="AN15" s="62">
        <v>1.20587</v>
      </c>
      <c r="AO15" s="62">
        <v>0</v>
      </c>
      <c r="AP15" s="62">
        <v>0</v>
      </c>
      <c r="AQ15" s="62">
        <v>1.5078840000000002</v>
      </c>
      <c r="AR15" s="62">
        <v>1.5078840000000002</v>
      </c>
      <c r="AS15" s="62">
        <v>0.38395000000000001</v>
      </c>
      <c r="AT15" s="62">
        <v>1.6572518852674765</v>
      </c>
      <c r="AU15" s="62">
        <v>0</v>
      </c>
      <c r="AV15" s="62">
        <v>1.6533853075447984</v>
      </c>
      <c r="AW15" s="62">
        <v>3.866577722677966E-3</v>
      </c>
      <c r="AX15" s="62">
        <v>1.6788105101911281</v>
      </c>
      <c r="AY15" s="62">
        <v>3.866577722677966E-3</v>
      </c>
      <c r="AZ15" s="62">
        <v>0</v>
      </c>
      <c r="BA15" s="62">
        <v>3.866577722677966E-3</v>
      </c>
      <c r="BB15" s="62">
        <v>0</v>
      </c>
      <c r="BC15" s="62">
        <v>15.515876912086195</v>
      </c>
      <c r="BD15" s="62">
        <f>AX15+E15</f>
        <v>1.6788105101911281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8.2372999999999994</v>
      </c>
      <c r="E16" s="65">
        <v>0</v>
      </c>
      <c r="F16" s="65">
        <v>0</v>
      </c>
      <c r="G16" s="65">
        <v>8.2372999999999994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>
        <v>0</v>
      </c>
      <c r="P16" s="65">
        <v>0</v>
      </c>
      <c r="Q16" s="65">
        <v>0</v>
      </c>
      <c r="R16" s="65">
        <v>0</v>
      </c>
      <c r="S16" s="65">
        <v>8.2372999999999994</v>
      </c>
      <c r="T16" s="65">
        <v>7.7000000000000007E-4</v>
      </c>
      <c r="U16" s="66">
        <v>7.7000000000000007E-4</v>
      </c>
      <c r="V16" s="66">
        <v>0</v>
      </c>
      <c r="W16" s="65">
        <v>8.2365300000000001</v>
      </c>
      <c r="X16" s="65">
        <v>7.4611399999999994</v>
      </c>
      <c r="Y16" s="65">
        <v>0</v>
      </c>
      <c r="Z16" s="65">
        <v>0.77539000000000002</v>
      </c>
      <c r="AA16" s="65">
        <v>0</v>
      </c>
      <c r="AB16" s="65">
        <v>1.5463459999999998</v>
      </c>
      <c r="AC16" s="65">
        <v>6.6901840000000004</v>
      </c>
      <c r="AD16" s="50">
        <v>6.6638489999999999</v>
      </c>
      <c r="AE16" s="60">
        <v>2.6334999999999997E-2</v>
      </c>
      <c r="AF16" s="64">
        <v>0</v>
      </c>
      <c r="AG16" s="65">
        <v>6.6638489999999999</v>
      </c>
      <c r="AH16" s="65">
        <v>2.7104999999999997E-2</v>
      </c>
      <c r="AI16" s="65">
        <v>6.6638489999999999</v>
      </c>
      <c r="AJ16" s="65">
        <v>0</v>
      </c>
      <c r="AK16" s="65">
        <v>0</v>
      </c>
      <c r="AL16" s="65">
        <v>0</v>
      </c>
      <c r="AM16" s="65">
        <v>5.9334899999999999</v>
      </c>
      <c r="AN16" s="65">
        <v>5.8933799999999996</v>
      </c>
      <c r="AO16" s="65">
        <v>0</v>
      </c>
      <c r="AP16" s="65">
        <v>0</v>
      </c>
      <c r="AQ16" s="65">
        <v>4.0109999999999993E-2</v>
      </c>
      <c r="AR16" s="65">
        <v>4.0109999999999993E-2</v>
      </c>
      <c r="AS16" s="65">
        <v>2.0410000000000001E-2</v>
      </c>
      <c r="AT16" s="65">
        <v>5.5166977577264866</v>
      </c>
      <c r="AU16" s="65">
        <v>0</v>
      </c>
      <c r="AV16" s="65">
        <v>5.4847958637429013</v>
      </c>
      <c r="AW16" s="65">
        <v>3.1901893983585429E-2</v>
      </c>
      <c r="AX16" s="65">
        <v>5.4847958637429013</v>
      </c>
      <c r="AY16" s="65">
        <v>3.1901893983585429E-2</v>
      </c>
      <c r="AZ16" s="65">
        <v>0</v>
      </c>
      <c r="BA16" s="65">
        <v>3.1901893983585429E-2</v>
      </c>
      <c r="BB16" s="65">
        <v>0</v>
      </c>
      <c r="BC16" s="65">
        <v>0.41679224227351319</v>
      </c>
      <c r="BD16" s="65">
        <f>AX16+E16</f>
        <v>5.4847958637429013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>
        <v>0.80666988800000006</v>
      </c>
      <c r="E17" s="68">
        <v>0</v>
      </c>
      <c r="F17" s="68">
        <v>0</v>
      </c>
      <c r="G17" s="68">
        <v>0.80666988800000006</v>
      </c>
      <c r="H17" s="68">
        <v>0</v>
      </c>
      <c r="I17" s="68">
        <v>0</v>
      </c>
      <c r="J17" s="68">
        <v>0</v>
      </c>
      <c r="K17" s="68">
        <v>0.79600000000000004</v>
      </c>
      <c r="L17" s="68">
        <v>0</v>
      </c>
      <c r="M17" s="68">
        <v>6.0000000000000053E-2</v>
      </c>
      <c r="N17" s="68">
        <v>0</v>
      </c>
      <c r="O17" s="68">
        <v>0.73599999999999999</v>
      </c>
      <c r="P17" s="68">
        <v>0</v>
      </c>
      <c r="Q17" s="68">
        <v>0</v>
      </c>
      <c r="R17" s="68">
        <v>0</v>
      </c>
      <c r="S17" s="68">
        <v>0.746669888</v>
      </c>
      <c r="T17" s="68">
        <v>0.39450999999999997</v>
      </c>
      <c r="U17" s="69">
        <v>0</v>
      </c>
      <c r="V17" s="69">
        <v>0.39450999999999997</v>
      </c>
      <c r="W17" s="68">
        <v>0.35215988800000003</v>
      </c>
      <c r="X17" s="68">
        <v>8.1999999999999998E-4</v>
      </c>
      <c r="Y17" s="68">
        <v>0</v>
      </c>
      <c r="Z17" s="68">
        <v>0.35133988800000004</v>
      </c>
      <c r="AA17" s="68">
        <v>0</v>
      </c>
      <c r="AB17" s="68">
        <v>0.18292688800000004</v>
      </c>
      <c r="AC17" s="68">
        <v>0.16923299999999999</v>
      </c>
      <c r="AD17" s="50">
        <v>7.4311000000000016E-2</v>
      </c>
      <c r="AE17" s="52">
        <v>9.4921999999999979E-2</v>
      </c>
      <c r="AF17" s="67">
        <v>0</v>
      </c>
      <c r="AG17" s="68">
        <v>7.4311000000000016E-2</v>
      </c>
      <c r="AH17" s="68">
        <v>0.48943199999999998</v>
      </c>
      <c r="AI17" s="68">
        <v>7.4311000000000016E-2</v>
      </c>
      <c r="AJ17" s="68">
        <v>0</v>
      </c>
      <c r="AK17" s="68">
        <v>2E-3</v>
      </c>
      <c r="AL17" s="68"/>
      <c r="AM17" s="68"/>
      <c r="AN17" s="68"/>
      <c r="AO17" s="68"/>
      <c r="AP17" s="68">
        <v>0</v>
      </c>
      <c r="AQ17" s="68">
        <v>0.83527365800000009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1.0151280599998809</v>
      </c>
      <c r="E18" s="58">
        <v>0</v>
      </c>
      <c r="F18" s="58">
        <v>0</v>
      </c>
      <c r="G18" s="58">
        <v>1.0151280599998809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1.0151280599998809</v>
      </c>
      <c r="T18" s="58">
        <v>0</v>
      </c>
      <c r="U18" s="59">
        <v>0</v>
      </c>
      <c r="V18" s="59">
        <v>0</v>
      </c>
      <c r="W18" s="58">
        <v>1.0151280599998809</v>
      </c>
      <c r="X18" s="58">
        <v>0.48285359999999994</v>
      </c>
      <c r="Y18" s="58">
        <v>0</v>
      </c>
      <c r="Z18" s="58">
        <v>0.53227445999988088</v>
      </c>
      <c r="AA18" s="58">
        <v>0</v>
      </c>
      <c r="AB18" s="58">
        <v>0.22109405999988097</v>
      </c>
      <c r="AC18" s="58">
        <v>0.79403399999999991</v>
      </c>
      <c r="AD18" s="50">
        <v>0.79258799999999996</v>
      </c>
      <c r="AE18" s="56">
        <v>1.446E-3</v>
      </c>
      <c r="AF18" s="57">
        <v>0</v>
      </c>
      <c r="AG18" s="58">
        <v>0.79258799999999996</v>
      </c>
      <c r="AH18" s="58">
        <v>1.446E-3</v>
      </c>
      <c r="AI18" s="58">
        <v>0.79258799999999996</v>
      </c>
      <c r="AJ18" s="58">
        <v>0</v>
      </c>
      <c r="AK18" s="58">
        <v>0</v>
      </c>
      <c r="AL18" s="58">
        <v>0</v>
      </c>
      <c r="AM18" s="58">
        <v>0.89838866299999998</v>
      </c>
      <c r="AN18" s="58">
        <v>0.48979800000000001</v>
      </c>
      <c r="AO18" s="58">
        <v>0</v>
      </c>
      <c r="AP18" s="58">
        <v>0</v>
      </c>
      <c r="AQ18" s="58">
        <v>0.40859066299999997</v>
      </c>
      <c r="AR18" s="58">
        <v>0.40859066299999997</v>
      </c>
      <c r="AS18" s="58">
        <v>0.16002466300000004</v>
      </c>
      <c r="AT18" s="58">
        <v>0.72508488285738371</v>
      </c>
      <c r="AU18" s="58">
        <v>0</v>
      </c>
      <c r="AV18" s="58">
        <v>0.72354182681879031</v>
      </c>
      <c r="AW18" s="58">
        <v>1.5430560385933717E-3</v>
      </c>
      <c r="AX18" s="58">
        <v>0.7253868268187903</v>
      </c>
      <c r="AY18" s="58">
        <v>1.5430560385933717E-3</v>
      </c>
      <c r="AZ18" s="58">
        <v>0</v>
      </c>
      <c r="BA18" s="58">
        <v>1.5430560385933717E-3</v>
      </c>
      <c r="BB18" s="58">
        <v>0</v>
      </c>
      <c r="BC18" s="58">
        <v>0.1733037801426163</v>
      </c>
      <c r="BD18" s="58">
        <f t="shared" ref="BD18:BD37" si="0">AX18+E18</f>
        <v>0.7253868268187903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0.17992291799999999</v>
      </c>
      <c r="E19" s="58">
        <v>0</v>
      </c>
      <c r="F19" s="58">
        <v>0</v>
      </c>
      <c r="G19" s="58">
        <v>0.17992291799999999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58">
        <v>0.17992291799999999</v>
      </c>
      <c r="T19" s="58">
        <v>4.0000000000000002E-4</v>
      </c>
      <c r="U19" s="59">
        <v>0</v>
      </c>
      <c r="V19" s="59">
        <v>4.0000000000000002E-4</v>
      </c>
      <c r="W19" s="58">
        <v>0.17952291799999998</v>
      </c>
      <c r="X19" s="58">
        <v>0</v>
      </c>
      <c r="Y19" s="58">
        <v>0</v>
      </c>
      <c r="Z19" s="58">
        <v>0.17952291799999998</v>
      </c>
      <c r="AA19" s="58">
        <v>0</v>
      </c>
      <c r="AB19" s="58">
        <v>0.17629191799999996</v>
      </c>
      <c r="AC19" s="58">
        <v>3.2309999999999999E-3</v>
      </c>
      <c r="AD19" s="50">
        <v>4.0300000000000009E-4</v>
      </c>
      <c r="AE19" s="70">
        <v>2.8279999999999998E-3</v>
      </c>
      <c r="AF19" s="57">
        <v>0</v>
      </c>
      <c r="AG19" s="58">
        <v>4.0300000000000009E-4</v>
      </c>
      <c r="AH19" s="58">
        <v>3.228E-3</v>
      </c>
      <c r="AI19" s="58">
        <v>4.0300000000000009E-4</v>
      </c>
      <c r="AJ19" s="58">
        <v>0</v>
      </c>
      <c r="AK19" s="58">
        <v>4.6999999999999999E-4</v>
      </c>
      <c r="AL19" s="58">
        <v>4.6999999999999999E-4</v>
      </c>
      <c r="AM19" s="58">
        <v>0.22685523999999999</v>
      </c>
      <c r="AN19" s="58">
        <v>2.2200000000000002E-3</v>
      </c>
      <c r="AO19" s="58">
        <v>2.2000000000000001E-4</v>
      </c>
      <c r="AP19" s="58">
        <v>0</v>
      </c>
      <c r="AQ19" s="58">
        <v>0.22463523999999999</v>
      </c>
      <c r="AR19" s="58">
        <v>0.22463523999999999</v>
      </c>
      <c r="AS19" s="58">
        <v>2.7450350000000002E-2</v>
      </c>
      <c r="AT19" s="58">
        <v>4.2933808180385755E-3</v>
      </c>
      <c r="AU19" s="58">
        <v>0</v>
      </c>
      <c r="AV19" s="58">
        <v>2.0409532473260558E-3</v>
      </c>
      <c r="AW19" s="58">
        <v>2.2524275707125193E-3</v>
      </c>
      <c r="AX19" s="58">
        <v>2.0409532473260558E-3</v>
      </c>
      <c r="AY19" s="58">
        <v>2.7224275707125193E-3</v>
      </c>
      <c r="AZ19" s="58">
        <v>0</v>
      </c>
      <c r="BA19" s="58">
        <v>2.7224275707125193E-3</v>
      </c>
      <c r="BB19" s="58">
        <v>0</v>
      </c>
      <c r="BC19" s="58">
        <v>0.22256185918196139</v>
      </c>
      <c r="BD19" s="58">
        <f t="shared" si="0"/>
        <v>2.0409532473260558E-3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0.60370088499999985</v>
      </c>
      <c r="E20" s="58">
        <v>0</v>
      </c>
      <c r="F20" s="58">
        <v>0</v>
      </c>
      <c r="G20" s="58">
        <v>0.60370088499999985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58">
        <v>0.60370088499999985</v>
      </c>
      <c r="T20" s="58">
        <v>1.1999999999999999E-4</v>
      </c>
      <c r="U20" s="59">
        <v>0</v>
      </c>
      <c r="V20" s="59">
        <v>1.1999999999999999E-4</v>
      </c>
      <c r="W20" s="58">
        <v>0.60358088499999984</v>
      </c>
      <c r="X20" s="58">
        <v>2.7974899999999997E-2</v>
      </c>
      <c r="Y20" s="58">
        <v>0</v>
      </c>
      <c r="Z20" s="58">
        <v>0.57560598499999982</v>
      </c>
      <c r="AA20" s="58">
        <v>0</v>
      </c>
      <c r="AB20" s="58">
        <v>0.5622288849999999</v>
      </c>
      <c r="AC20" s="58">
        <v>4.1352E-2</v>
      </c>
      <c r="AD20" s="50">
        <v>3.5674999999999998E-2</v>
      </c>
      <c r="AE20" s="70">
        <v>5.6770000000000006E-3</v>
      </c>
      <c r="AF20" s="57">
        <v>0</v>
      </c>
      <c r="AG20" s="58">
        <v>3.5674999999999998E-2</v>
      </c>
      <c r="AH20" s="58">
        <v>5.7970000000000009E-3</v>
      </c>
      <c r="AI20" s="58">
        <v>3.5674999999999998E-2</v>
      </c>
      <c r="AJ20" s="58">
        <v>0</v>
      </c>
      <c r="AK20" s="58">
        <v>1.1999999999999999E-4</v>
      </c>
      <c r="AL20" s="58">
        <v>1.1999999999999999E-4</v>
      </c>
      <c r="AM20" s="58">
        <v>0.78496546499999986</v>
      </c>
      <c r="AN20" s="58">
        <v>4.5499000000000005E-2</v>
      </c>
      <c r="AO20" s="58">
        <v>1.6000000000000001E-4</v>
      </c>
      <c r="AP20" s="58">
        <v>0</v>
      </c>
      <c r="AQ20" s="58">
        <v>0.73946646499999991</v>
      </c>
      <c r="AR20" s="58">
        <v>0.73946646499999991</v>
      </c>
      <c r="AS20" s="58">
        <v>2.1101499999999997E-4</v>
      </c>
      <c r="AT20" s="58">
        <v>3.0065074800192847E-2</v>
      </c>
      <c r="AU20" s="58">
        <v>0</v>
      </c>
      <c r="AV20" s="58">
        <v>2.2474238725328038E-2</v>
      </c>
      <c r="AW20" s="58">
        <v>7.5908360748648106E-3</v>
      </c>
      <c r="AX20" s="58">
        <v>2.2474238725328038E-2</v>
      </c>
      <c r="AY20" s="58">
        <v>7.710836074864811E-3</v>
      </c>
      <c r="AZ20" s="58">
        <v>0</v>
      </c>
      <c r="BA20" s="58">
        <v>7.710836074864811E-3</v>
      </c>
      <c r="BB20" s="58">
        <v>0</v>
      </c>
      <c r="BC20" s="58">
        <v>0.75490039019980704</v>
      </c>
      <c r="BD20" s="58">
        <f t="shared" si="0"/>
        <v>2.2474238725328038E-2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2.5530590039999996</v>
      </c>
      <c r="E21" s="58">
        <v>0</v>
      </c>
      <c r="F21" s="58">
        <v>0</v>
      </c>
      <c r="G21" s="58">
        <v>2.5530590039999996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58">
        <v>0</v>
      </c>
      <c r="S21" s="58">
        <v>2.5530590039999996</v>
      </c>
      <c r="T21" s="58">
        <v>0.43398000000000003</v>
      </c>
      <c r="U21" s="59">
        <v>0.42595000000000005</v>
      </c>
      <c r="V21" s="59">
        <v>8.0299999999999989E-3</v>
      </c>
      <c r="W21" s="58">
        <v>2.1190790039999996</v>
      </c>
      <c r="X21" s="58">
        <v>1.2697314039999996</v>
      </c>
      <c r="Y21" s="58">
        <v>0</v>
      </c>
      <c r="Z21" s="58">
        <v>0.8493476000000002</v>
      </c>
      <c r="AA21" s="58">
        <v>0</v>
      </c>
      <c r="AB21" s="58">
        <v>0.40549700400000033</v>
      </c>
      <c r="AC21" s="58">
        <v>1.7135819999999993</v>
      </c>
      <c r="AD21" s="50">
        <v>1.6168419999999992</v>
      </c>
      <c r="AE21" s="56">
        <v>9.6739999999999993E-2</v>
      </c>
      <c r="AF21" s="57">
        <v>0</v>
      </c>
      <c r="AG21" s="58">
        <v>1.6168419999999992</v>
      </c>
      <c r="AH21" s="58">
        <v>0.53072000000000008</v>
      </c>
      <c r="AI21" s="58">
        <v>1.6168419999999992</v>
      </c>
      <c r="AJ21" s="58">
        <v>0</v>
      </c>
      <c r="AK21" s="58">
        <v>8.7299999999999999E-3</v>
      </c>
      <c r="AL21" s="58">
        <v>8.7299999999999999E-3</v>
      </c>
      <c r="AM21" s="58">
        <v>2.6056869699999998</v>
      </c>
      <c r="AN21" s="58">
        <v>1.7348632499999999</v>
      </c>
      <c r="AO21" s="58">
        <v>0.168208</v>
      </c>
      <c r="AP21" s="58">
        <v>0</v>
      </c>
      <c r="AQ21" s="58">
        <v>0.87082371999999997</v>
      </c>
      <c r="AR21" s="58">
        <v>0.87082371999999997</v>
      </c>
      <c r="AS21" s="58">
        <v>0.49907199999999996</v>
      </c>
      <c r="AT21" s="58">
        <v>2.2166565527862563</v>
      </c>
      <c r="AU21" s="58">
        <v>0</v>
      </c>
      <c r="AV21" s="58">
        <v>1.5316717346181468</v>
      </c>
      <c r="AW21" s="58">
        <v>0.68498481816810941</v>
      </c>
      <c r="AX21" s="58">
        <v>2.4405817346181466</v>
      </c>
      <c r="AY21" s="58">
        <v>0.81167481816810938</v>
      </c>
      <c r="AZ21" s="58">
        <v>0</v>
      </c>
      <c r="BA21" s="58">
        <v>0.81167481816810938</v>
      </c>
      <c r="BB21" s="58">
        <v>0</v>
      </c>
      <c r="BC21" s="58">
        <v>0.38903041721374387</v>
      </c>
      <c r="BD21" s="58">
        <f t="shared" si="0"/>
        <v>2.4405817346181466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7.7229339999999999E-3</v>
      </c>
      <c r="E22" s="58">
        <v>0</v>
      </c>
      <c r="F22" s="58">
        <v>0</v>
      </c>
      <c r="G22" s="58">
        <v>7.7229339999999999E-3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7.7229339999999999E-3</v>
      </c>
      <c r="T22" s="58">
        <v>0</v>
      </c>
      <c r="U22" s="59">
        <v>0</v>
      </c>
      <c r="V22" s="59">
        <v>0</v>
      </c>
      <c r="W22" s="58">
        <v>7.7229339999999999E-3</v>
      </c>
      <c r="X22" s="58">
        <v>2.5668339999999996E-3</v>
      </c>
      <c r="Y22" s="58">
        <v>0</v>
      </c>
      <c r="Z22" s="58">
        <v>5.1561000000000003E-3</v>
      </c>
      <c r="AA22" s="58">
        <v>0</v>
      </c>
      <c r="AB22" s="58">
        <v>1.4569339999999991E-3</v>
      </c>
      <c r="AC22" s="58">
        <v>6.2660000000000007E-3</v>
      </c>
      <c r="AD22" s="50">
        <v>1.7490000000000001E-3</v>
      </c>
      <c r="AE22" s="70">
        <v>4.5170000000000002E-3</v>
      </c>
      <c r="AF22" s="57">
        <v>0</v>
      </c>
      <c r="AG22" s="58">
        <v>1.7490000000000001E-3</v>
      </c>
      <c r="AH22" s="58">
        <v>4.5170000000000002E-3</v>
      </c>
      <c r="AI22" s="58">
        <v>1.7490000000000001E-3</v>
      </c>
      <c r="AJ22" s="58">
        <v>0</v>
      </c>
      <c r="AK22" s="58">
        <v>0</v>
      </c>
      <c r="AL22" s="58">
        <v>0</v>
      </c>
      <c r="AM22" s="58">
        <v>2.3154999999999999E-2</v>
      </c>
      <c r="AN22" s="58">
        <v>4.3499999999999997E-3</v>
      </c>
      <c r="AO22" s="58">
        <v>0</v>
      </c>
      <c r="AP22" s="58">
        <v>0</v>
      </c>
      <c r="AQ22" s="58">
        <v>1.8804999999999999E-2</v>
      </c>
      <c r="AR22" s="58">
        <v>1.8804999999999999E-2</v>
      </c>
      <c r="AS22" s="58">
        <v>0</v>
      </c>
      <c r="AT22" s="58">
        <v>2.3155000000000002E-2</v>
      </c>
      <c r="AU22" s="58">
        <v>0</v>
      </c>
      <c r="AV22" s="58">
        <v>3.2100000000000002E-3</v>
      </c>
      <c r="AW22" s="58">
        <v>1.9945000000000001E-2</v>
      </c>
      <c r="AX22" s="58">
        <v>3.2100000000000002E-3</v>
      </c>
      <c r="AY22" s="58">
        <v>1.9945000000000001E-2</v>
      </c>
      <c r="AZ22" s="58">
        <v>0</v>
      </c>
      <c r="BA22" s="58">
        <v>1.9945000000000001E-2</v>
      </c>
      <c r="BB22" s="58">
        <v>0</v>
      </c>
      <c r="BC22" s="58">
        <v>0</v>
      </c>
      <c r="BD22" s="58">
        <f t="shared" si="0"/>
        <v>3.2100000000000002E-3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3.6710704170000006</v>
      </c>
      <c r="E23" s="58">
        <v>0</v>
      </c>
      <c r="F23" s="58">
        <v>0</v>
      </c>
      <c r="G23" s="58">
        <v>3.6710704170000006</v>
      </c>
      <c r="H23" s="58">
        <v>0</v>
      </c>
      <c r="I23" s="58">
        <v>0</v>
      </c>
      <c r="J23" s="58">
        <v>0</v>
      </c>
      <c r="K23" s="58">
        <v>0.26797100000000001</v>
      </c>
      <c r="L23" s="58">
        <v>0</v>
      </c>
      <c r="M23" s="58">
        <v>0</v>
      </c>
      <c r="N23" s="58">
        <v>0</v>
      </c>
      <c r="O23" s="58">
        <v>0.26797100000000001</v>
      </c>
      <c r="P23" s="58">
        <v>0.26797100000000001</v>
      </c>
      <c r="Q23" s="58">
        <v>0</v>
      </c>
      <c r="R23" s="58">
        <v>0</v>
      </c>
      <c r="S23" s="58">
        <v>3.4030994170000004</v>
      </c>
      <c r="T23" s="58">
        <v>0</v>
      </c>
      <c r="U23" s="59">
        <v>0</v>
      </c>
      <c r="V23" s="59">
        <v>0</v>
      </c>
      <c r="W23" s="58">
        <v>3.4030994170000004</v>
      </c>
      <c r="X23" s="58">
        <v>3.3611532170000005</v>
      </c>
      <c r="Y23" s="58">
        <v>0</v>
      </c>
      <c r="Z23" s="58">
        <v>4.1946200000000003E-2</v>
      </c>
      <c r="AA23" s="58">
        <v>0</v>
      </c>
      <c r="AB23" s="58">
        <v>1.3004416999999435E-2</v>
      </c>
      <c r="AC23" s="58">
        <v>3.390095000000001</v>
      </c>
      <c r="AD23" s="50">
        <v>3.3664200000000011</v>
      </c>
      <c r="AE23" s="70">
        <v>2.3675000000000002E-2</v>
      </c>
      <c r="AF23" s="57">
        <v>0</v>
      </c>
      <c r="AG23" s="58">
        <v>3.6343910000000013</v>
      </c>
      <c r="AH23" s="58">
        <v>2.3675000000000002E-2</v>
      </c>
      <c r="AI23" s="58">
        <v>3.6343910000000013</v>
      </c>
      <c r="AJ23" s="58">
        <v>0</v>
      </c>
      <c r="AK23" s="58">
        <v>0</v>
      </c>
      <c r="AL23" s="58">
        <v>0</v>
      </c>
      <c r="AM23" s="58">
        <v>5.4077139999999977</v>
      </c>
      <c r="AN23" s="58">
        <v>5.3809639999999979</v>
      </c>
      <c r="AO23" s="58">
        <v>1.5200000000000001E-3</v>
      </c>
      <c r="AP23" s="58">
        <v>0</v>
      </c>
      <c r="AQ23" s="58">
        <v>2.6750000000000003E-2</v>
      </c>
      <c r="AR23" s="58">
        <v>2.6750000000000003E-2</v>
      </c>
      <c r="AS23" s="58">
        <v>7.2699999999999996E-3</v>
      </c>
      <c r="AT23" s="58">
        <v>5.3965509999999988</v>
      </c>
      <c r="AU23" s="58">
        <v>0</v>
      </c>
      <c r="AV23" s="58">
        <v>5.1930429137632448</v>
      </c>
      <c r="AW23" s="58">
        <v>0.20350808623675393</v>
      </c>
      <c r="AX23" s="58">
        <v>11.127525443263245</v>
      </c>
      <c r="AY23" s="58">
        <v>0.20350808623675393</v>
      </c>
      <c r="AZ23" s="58">
        <v>0</v>
      </c>
      <c r="BA23" s="58">
        <v>0.20350808623675393</v>
      </c>
      <c r="BB23" s="58">
        <v>0</v>
      </c>
      <c r="BC23" s="58">
        <v>1.1162999999998091E-2</v>
      </c>
      <c r="BD23" s="58">
        <f t="shared" si="0"/>
        <v>11.127525443263245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2.9684000000000002E-2</v>
      </c>
      <c r="E24" s="58">
        <v>0</v>
      </c>
      <c r="F24" s="58">
        <v>0</v>
      </c>
      <c r="G24" s="58">
        <v>2.9684000000000002E-2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58">
        <v>0</v>
      </c>
      <c r="S24" s="58">
        <v>2.9684000000000002E-2</v>
      </c>
      <c r="T24" s="58">
        <v>0</v>
      </c>
      <c r="U24" s="59">
        <v>0</v>
      </c>
      <c r="V24" s="59">
        <v>0</v>
      </c>
      <c r="W24" s="58">
        <v>2.9684000000000002E-2</v>
      </c>
      <c r="X24" s="58">
        <v>2.9600000000000001E-2</v>
      </c>
      <c r="Y24" s="58">
        <v>0</v>
      </c>
      <c r="Z24" s="58">
        <v>8.4000000000000009E-5</v>
      </c>
      <c r="AA24" s="58">
        <v>0</v>
      </c>
      <c r="AB24" s="58">
        <v>0</v>
      </c>
      <c r="AC24" s="58">
        <v>2.9683999999999999E-2</v>
      </c>
      <c r="AD24" s="50">
        <v>2.8833999999999999E-2</v>
      </c>
      <c r="AE24" s="70">
        <v>8.4999999999999995E-4</v>
      </c>
      <c r="AF24" s="57">
        <v>0</v>
      </c>
      <c r="AG24" s="58">
        <v>2.8833999999999999E-2</v>
      </c>
      <c r="AH24" s="58">
        <v>8.4999999999999995E-4</v>
      </c>
      <c r="AI24" s="58">
        <v>2.8833999999999999E-2</v>
      </c>
      <c r="AJ24" s="58">
        <v>0</v>
      </c>
      <c r="AK24" s="58">
        <v>0</v>
      </c>
      <c r="AL24" s="58">
        <v>0</v>
      </c>
      <c r="AM24" s="58">
        <v>8.3496000000000001E-2</v>
      </c>
      <c r="AN24" s="58">
        <v>8.3496000000000001E-2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8.3496000000000001E-2</v>
      </c>
      <c r="AU24" s="58">
        <v>0</v>
      </c>
      <c r="AV24" s="58">
        <v>8.1126000000000004E-2</v>
      </c>
      <c r="AW24" s="58">
        <v>2.3700000000000001E-3</v>
      </c>
      <c r="AX24" s="58">
        <v>8.1126000000000004E-2</v>
      </c>
      <c r="AY24" s="58">
        <v>2.3700000000000001E-3</v>
      </c>
      <c r="AZ24" s="58">
        <v>0</v>
      </c>
      <c r="BA24" s="58">
        <v>2.3700000000000001E-3</v>
      </c>
      <c r="BB24" s="58">
        <v>0</v>
      </c>
      <c r="BC24" s="58">
        <v>0</v>
      </c>
      <c r="BD24" s="58">
        <f t="shared" si="0"/>
        <v>8.1126000000000004E-2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2.5940599999999998</v>
      </c>
      <c r="E25" s="58">
        <v>0</v>
      </c>
      <c r="F25" s="58">
        <v>0</v>
      </c>
      <c r="G25" s="58">
        <v>2.5940599999999998</v>
      </c>
      <c r="H25" s="58">
        <v>0</v>
      </c>
      <c r="I25" s="58">
        <v>0</v>
      </c>
      <c r="J25" s="58">
        <v>0</v>
      </c>
      <c r="K25" s="58">
        <v>0.73899999999999999</v>
      </c>
      <c r="L25" s="58">
        <v>0</v>
      </c>
      <c r="M25" s="58">
        <v>0.73899999999999999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58">
        <v>1.8550599999999999</v>
      </c>
      <c r="T25" s="58">
        <v>0</v>
      </c>
      <c r="U25" s="59">
        <v>0</v>
      </c>
      <c r="V25" s="59">
        <v>0</v>
      </c>
      <c r="W25" s="58">
        <v>1.8550599999999999</v>
      </c>
      <c r="X25" s="58">
        <v>1.7550599999999998</v>
      </c>
      <c r="Y25" s="58">
        <v>0</v>
      </c>
      <c r="Z25" s="58">
        <v>0.1</v>
      </c>
      <c r="AA25" s="58">
        <v>0</v>
      </c>
      <c r="AB25" s="58">
        <v>0.11115999999999993</v>
      </c>
      <c r="AC25" s="58">
        <v>1.7439</v>
      </c>
      <c r="AD25" s="50">
        <v>1.7339</v>
      </c>
      <c r="AE25" s="70">
        <v>0.01</v>
      </c>
      <c r="AF25" s="57">
        <v>0</v>
      </c>
      <c r="AG25" s="58">
        <v>1.7339</v>
      </c>
      <c r="AH25" s="58">
        <v>0.01</v>
      </c>
      <c r="AI25" s="58">
        <v>1.7339</v>
      </c>
      <c r="AJ25" s="58">
        <v>0</v>
      </c>
      <c r="AK25" s="58">
        <v>0</v>
      </c>
      <c r="AL25" s="58">
        <v>0</v>
      </c>
      <c r="AM25" s="58">
        <v>1.986</v>
      </c>
      <c r="AN25" s="58">
        <v>1.524</v>
      </c>
      <c r="AO25" s="58">
        <v>0</v>
      </c>
      <c r="AP25" s="58">
        <v>0</v>
      </c>
      <c r="AQ25" s="58">
        <v>0.46200000000000002</v>
      </c>
      <c r="AR25" s="58">
        <v>0.46200000000000002</v>
      </c>
      <c r="AS25" s="58">
        <v>0.1</v>
      </c>
      <c r="AT25" s="58">
        <v>1.8959999999999999</v>
      </c>
      <c r="AU25" s="58">
        <v>0</v>
      </c>
      <c r="AV25" s="58">
        <v>1.8859999999999999</v>
      </c>
      <c r="AW25" s="58">
        <v>0.01</v>
      </c>
      <c r="AX25" s="58">
        <v>1.8859999999999999</v>
      </c>
      <c r="AY25" s="58">
        <v>0.01</v>
      </c>
      <c r="AZ25" s="58">
        <v>0</v>
      </c>
      <c r="BA25" s="58">
        <v>0.01</v>
      </c>
      <c r="BB25" s="58">
        <v>0</v>
      </c>
      <c r="BC25" s="58">
        <v>0.83199999999999985</v>
      </c>
      <c r="BD25" s="58">
        <f t="shared" si="0"/>
        <v>1.8859999999999999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1.8170000000000002E-2</v>
      </c>
      <c r="E26" s="58">
        <v>0</v>
      </c>
      <c r="F26" s="58">
        <v>0</v>
      </c>
      <c r="G26" s="58">
        <v>1.8170000000000002E-2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58">
        <v>1.8170000000000002E-2</v>
      </c>
      <c r="T26" s="58">
        <v>0</v>
      </c>
      <c r="U26" s="59">
        <v>0</v>
      </c>
      <c r="V26" s="59">
        <v>0</v>
      </c>
      <c r="W26" s="58">
        <v>1.8170000000000002E-2</v>
      </c>
      <c r="X26" s="58">
        <v>0</v>
      </c>
      <c r="Y26" s="58">
        <v>0</v>
      </c>
      <c r="Z26" s="58">
        <v>1.8170000000000002E-2</v>
      </c>
      <c r="AA26" s="58">
        <v>0</v>
      </c>
      <c r="AB26" s="58">
        <v>0</v>
      </c>
      <c r="AC26" s="58">
        <v>1.8170000000000002E-2</v>
      </c>
      <c r="AD26" s="50">
        <v>1.8170000000000002E-2</v>
      </c>
      <c r="AE26" s="70">
        <v>0</v>
      </c>
      <c r="AF26" s="57">
        <v>0</v>
      </c>
      <c r="AG26" s="58">
        <v>1.8170000000000002E-2</v>
      </c>
      <c r="AH26" s="58">
        <v>0</v>
      </c>
      <c r="AI26" s="58">
        <v>1.8170000000000002E-2</v>
      </c>
      <c r="AJ26" s="58">
        <v>0</v>
      </c>
      <c r="AK26" s="58">
        <v>0</v>
      </c>
      <c r="AL26" s="58">
        <v>0</v>
      </c>
      <c r="AM26" s="58">
        <v>2.564E-2</v>
      </c>
      <c r="AN26" s="58">
        <v>0</v>
      </c>
      <c r="AO26" s="58">
        <v>0</v>
      </c>
      <c r="AP26" s="58">
        <v>0</v>
      </c>
      <c r="AQ26" s="58">
        <v>2.564E-2</v>
      </c>
      <c r="AR26" s="58">
        <v>2.564E-2</v>
      </c>
      <c r="AS26" s="58">
        <v>0</v>
      </c>
      <c r="AT26" s="58">
        <v>2.564E-2</v>
      </c>
      <c r="AU26" s="58">
        <v>0</v>
      </c>
      <c r="AV26" s="58">
        <v>2.564E-2</v>
      </c>
      <c r="AW26" s="58">
        <v>0</v>
      </c>
      <c r="AX26" s="58">
        <v>2.564E-2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2.564E-2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>
        <v>0</v>
      </c>
      <c r="V27" s="59">
        <v>0</v>
      </c>
      <c r="W27" s="58">
        <v>0</v>
      </c>
      <c r="X27" s="58">
        <v>0</v>
      </c>
      <c r="Y27" s="58">
        <v>0</v>
      </c>
      <c r="Z27" s="58">
        <v>0</v>
      </c>
      <c r="AA27" s="58">
        <v>0</v>
      </c>
      <c r="AB27" s="58">
        <v>0</v>
      </c>
      <c r="AC27" s="58">
        <v>0</v>
      </c>
      <c r="AD27" s="50">
        <v>0</v>
      </c>
      <c r="AE27" s="70">
        <v>0</v>
      </c>
      <c r="AF27" s="57">
        <v>0</v>
      </c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4.6800000000000005E-4</v>
      </c>
      <c r="AN27" s="58">
        <v>4.6800000000000005E-4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3.2759999999999999E-4</v>
      </c>
      <c r="AU27" s="58">
        <v>0</v>
      </c>
      <c r="AV27" s="58">
        <v>0</v>
      </c>
      <c r="AW27" s="58">
        <v>3.2759999999999999E-4</v>
      </c>
      <c r="AX27" s="58">
        <v>0</v>
      </c>
      <c r="AY27" s="58">
        <v>3.2759999999999999E-4</v>
      </c>
      <c r="AZ27" s="58">
        <v>0</v>
      </c>
      <c r="BA27" s="58">
        <v>3.2759999999999999E-4</v>
      </c>
      <c r="BB27" s="58">
        <v>0</v>
      </c>
      <c r="BC27" s="58">
        <v>1.4040000000000005E-4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0.30440463900000003</v>
      </c>
      <c r="E28" s="58">
        <v>0</v>
      </c>
      <c r="F28" s="58">
        <v>0</v>
      </c>
      <c r="G28" s="58">
        <v>0.30440463900000003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58">
        <v>0.30440463900000003</v>
      </c>
      <c r="T28" s="58">
        <v>0</v>
      </c>
      <c r="U28" s="59">
        <v>0</v>
      </c>
      <c r="V28" s="59">
        <v>0</v>
      </c>
      <c r="W28" s="58">
        <v>0.30440463900000003</v>
      </c>
      <c r="X28" s="58">
        <v>7.9587439000000024E-2</v>
      </c>
      <c r="Y28" s="58">
        <v>0</v>
      </c>
      <c r="Z28" s="58">
        <v>0.22481719999999999</v>
      </c>
      <c r="AA28" s="58">
        <v>0</v>
      </c>
      <c r="AB28" s="58">
        <v>6.3900000007999225E-7</v>
      </c>
      <c r="AC28" s="58">
        <v>0.30440399999999995</v>
      </c>
      <c r="AD28" s="50">
        <v>0.27732399999999996</v>
      </c>
      <c r="AE28" s="70">
        <v>2.7080000000000003E-2</v>
      </c>
      <c r="AF28" s="57">
        <v>0</v>
      </c>
      <c r="AG28" s="58">
        <v>0.27732399999999996</v>
      </c>
      <c r="AH28" s="58">
        <v>2.7080000000000003E-2</v>
      </c>
      <c r="AI28" s="58">
        <v>0.27732399999999996</v>
      </c>
      <c r="AJ28" s="58">
        <v>0</v>
      </c>
      <c r="AK28" s="58">
        <v>0</v>
      </c>
      <c r="AL28" s="58">
        <v>0</v>
      </c>
      <c r="AM28" s="58">
        <v>0.49299319999999991</v>
      </c>
      <c r="AN28" s="58">
        <v>0.20943700000000001</v>
      </c>
      <c r="AO28" s="58">
        <v>0</v>
      </c>
      <c r="AP28" s="58">
        <v>0</v>
      </c>
      <c r="AQ28" s="58">
        <v>0.28355619999999992</v>
      </c>
      <c r="AR28" s="58">
        <v>0.28355619999999992</v>
      </c>
      <c r="AS28" s="58">
        <v>6.1999999999999998E-3</v>
      </c>
      <c r="AT28" s="58">
        <v>0.49299319999999996</v>
      </c>
      <c r="AU28" s="58">
        <v>0</v>
      </c>
      <c r="AV28" s="58">
        <v>0.38025719999999996</v>
      </c>
      <c r="AW28" s="58">
        <v>0.11273599999999999</v>
      </c>
      <c r="AX28" s="58">
        <v>0.38025719999999996</v>
      </c>
      <c r="AY28" s="58">
        <v>0.11273599999999999</v>
      </c>
      <c r="AZ28" s="58">
        <v>0</v>
      </c>
      <c r="BA28" s="58">
        <v>0.11273599999999999</v>
      </c>
      <c r="BB28" s="58">
        <v>0</v>
      </c>
      <c r="BC28" s="58">
        <v>0</v>
      </c>
      <c r="BD28" s="58">
        <f t="shared" si="0"/>
        <v>0.38025719999999996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0.60567536799999999</v>
      </c>
      <c r="E29" s="58">
        <v>0</v>
      </c>
      <c r="F29" s="58">
        <v>0</v>
      </c>
      <c r="G29" s="58">
        <v>0.60567536799999999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>
        <v>0</v>
      </c>
      <c r="P29" s="58">
        <v>0</v>
      </c>
      <c r="Q29" s="58">
        <v>0</v>
      </c>
      <c r="R29" s="58">
        <v>0</v>
      </c>
      <c r="S29" s="58">
        <v>0.60567536799999999</v>
      </c>
      <c r="T29" s="58">
        <v>9.0179999999999982E-2</v>
      </c>
      <c r="U29" s="59">
        <v>8.7829999999999978E-2</v>
      </c>
      <c r="V29" s="59">
        <v>2.3500000000000001E-3</v>
      </c>
      <c r="W29" s="58">
        <v>0.51549536799999995</v>
      </c>
      <c r="X29" s="58">
        <v>0.44171306799999999</v>
      </c>
      <c r="Y29" s="58">
        <v>0</v>
      </c>
      <c r="Z29" s="58">
        <v>7.3782300000000009E-2</v>
      </c>
      <c r="AA29" s="58">
        <v>0</v>
      </c>
      <c r="AB29" s="58">
        <v>3.1368000000031593E-5</v>
      </c>
      <c r="AC29" s="58">
        <v>0.51546399999999992</v>
      </c>
      <c r="AD29" s="50">
        <v>0.362238</v>
      </c>
      <c r="AE29" s="70">
        <v>0.15322599999999997</v>
      </c>
      <c r="AF29" s="57">
        <v>0</v>
      </c>
      <c r="AG29" s="58">
        <v>0.362238</v>
      </c>
      <c r="AH29" s="58">
        <v>0.24340599999999996</v>
      </c>
      <c r="AI29" s="58">
        <v>0.362238</v>
      </c>
      <c r="AJ29" s="58">
        <v>0</v>
      </c>
      <c r="AK29" s="58">
        <v>4.1309999999999999E-2</v>
      </c>
      <c r="AL29" s="58">
        <v>4.1309999999999999E-2</v>
      </c>
      <c r="AM29" s="58">
        <v>1.05019788</v>
      </c>
      <c r="AN29" s="58">
        <v>0.95448200000000005</v>
      </c>
      <c r="AO29" s="58">
        <v>1.1400000000000001E-4</v>
      </c>
      <c r="AP29" s="58">
        <v>0</v>
      </c>
      <c r="AQ29" s="58">
        <v>9.5715880000000003E-2</v>
      </c>
      <c r="AR29" s="58">
        <v>9.5715880000000003E-2</v>
      </c>
      <c r="AS29" s="58">
        <v>8.0800000000000004E-3</v>
      </c>
      <c r="AT29" s="58">
        <v>1.0500984662553754</v>
      </c>
      <c r="AU29" s="58">
        <v>0</v>
      </c>
      <c r="AV29" s="58">
        <v>0.96460389072355579</v>
      </c>
      <c r="AW29" s="58">
        <v>8.5494575531819661E-2</v>
      </c>
      <c r="AX29" s="58">
        <v>0.96460389072355579</v>
      </c>
      <c r="AY29" s="58">
        <v>0.20771457553181966</v>
      </c>
      <c r="AZ29" s="58">
        <v>0</v>
      </c>
      <c r="BA29" s="58">
        <v>0.20771457553181966</v>
      </c>
      <c r="BB29" s="58">
        <v>0</v>
      </c>
      <c r="BC29" s="58">
        <v>9.9413744624576861E-5</v>
      </c>
      <c r="BD29" s="58">
        <f t="shared" si="0"/>
        <v>0.96460389072355579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1.1999999999999999E-4</v>
      </c>
      <c r="E30" s="58">
        <v>0</v>
      </c>
      <c r="F30" s="58">
        <v>0</v>
      </c>
      <c r="G30" s="58">
        <v>1.1999999999999999E-4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58">
        <v>1.1999999999999999E-4</v>
      </c>
      <c r="T30" s="58">
        <v>0</v>
      </c>
      <c r="U30" s="59">
        <v>0</v>
      </c>
      <c r="V30" s="59">
        <v>0</v>
      </c>
      <c r="W30" s="58">
        <v>1.1999999999999999E-4</v>
      </c>
      <c r="X30" s="58">
        <v>0</v>
      </c>
      <c r="Y30" s="58">
        <v>0</v>
      </c>
      <c r="Z30" s="58">
        <v>1.1999999999999999E-4</v>
      </c>
      <c r="AA30" s="58">
        <v>0</v>
      </c>
      <c r="AB30" s="58">
        <v>0</v>
      </c>
      <c r="AC30" s="58">
        <v>1.1999999999999999E-4</v>
      </c>
      <c r="AD30" s="50">
        <v>0</v>
      </c>
      <c r="AE30" s="70">
        <v>1.1999999999999999E-4</v>
      </c>
      <c r="AF30" s="57">
        <v>0</v>
      </c>
      <c r="AG30" s="58">
        <v>0</v>
      </c>
      <c r="AH30" s="58">
        <v>1.1999999999999999E-4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v>0</v>
      </c>
      <c r="AZ30" s="58">
        <v>0</v>
      </c>
      <c r="BA30" s="58">
        <v>0</v>
      </c>
      <c r="BB30" s="58">
        <v>0</v>
      </c>
      <c r="BC30" s="58">
        <v>0</v>
      </c>
      <c r="BD30" s="58">
        <f t="shared" si="0"/>
        <v>0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60.781706648000011</v>
      </c>
      <c r="E31" s="58">
        <v>0</v>
      </c>
      <c r="F31" s="58">
        <v>0</v>
      </c>
      <c r="G31" s="58">
        <v>60.781706648000011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8">
        <v>0</v>
      </c>
      <c r="N31" s="58">
        <v>0</v>
      </c>
      <c r="O31" s="58">
        <v>0</v>
      </c>
      <c r="P31" s="58">
        <v>0</v>
      </c>
      <c r="Q31" s="58">
        <v>0</v>
      </c>
      <c r="R31" s="58">
        <v>0</v>
      </c>
      <c r="S31" s="58">
        <v>60.781706648000011</v>
      </c>
      <c r="T31" s="58">
        <v>0.9073</v>
      </c>
      <c r="U31" s="59">
        <v>0.9073</v>
      </c>
      <c r="V31" s="59">
        <v>0</v>
      </c>
      <c r="W31" s="58">
        <v>59.874406648000011</v>
      </c>
      <c r="X31" s="58">
        <v>59.22663664800001</v>
      </c>
      <c r="Y31" s="58">
        <v>0</v>
      </c>
      <c r="Z31" s="58">
        <v>0.64776999999999996</v>
      </c>
      <c r="AA31" s="58">
        <v>0</v>
      </c>
      <c r="AB31" s="58">
        <v>6.4800001098319626E-7</v>
      </c>
      <c r="AC31" s="58">
        <v>59.874406</v>
      </c>
      <c r="AD31" s="50">
        <v>59.870516000000002</v>
      </c>
      <c r="AE31" s="56">
        <v>3.8899999999999998E-3</v>
      </c>
      <c r="AF31" s="57">
        <v>0</v>
      </c>
      <c r="AG31" s="58">
        <v>59.870516000000002</v>
      </c>
      <c r="AH31" s="58">
        <v>0.91118999999999994</v>
      </c>
      <c r="AI31" s="58">
        <v>59.870516000000002</v>
      </c>
      <c r="AJ31" s="58">
        <v>0</v>
      </c>
      <c r="AK31" s="58">
        <v>0</v>
      </c>
      <c r="AL31" s="58">
        <v>0</v>
      </c>
      <c r="AM31" s="58">
        <v>124.24871827999995</v>
      </c>
      <c r="AN31" s="58">
        <v>123.98633627999995</v>
      </c>
      <c r="AO31" s="58">
        <v>0</v>
      </c>
      <c r="AP31" s="58">
        <v>0</v>
      </c>
      <c r="AQ31" s="58">
        <v>0.262382</v>
      </c>
      <c r="AR31" s="58">
        <v>0.262382</v>
      </c>
      <c r="AS31" s="58">
        <v>0</v>
      </c>
      <c r="AT31" s="58">
        <v>124.24871827999996</v>
      </c>
      <c r="AU31" s="58">
        <v>0</v>
      </c>
      <c r="AV31" s="58">
        <v>124.07513227999996</v>
      </c>
      <c r="AW31" s="58">
        <v>0.17358599999999999</v>
      </c>
      <c r="AX31" s="58">
        <v>127.37897079999996</v>
      </c>
      <c r="AY31" s="58">
        <v>1.8977934000000001</v>
      </c>
      <c r="AZ31" s="58">
        <v>0</v>
      </c>
      <c r="BA31" s="58">
        <v>1.8977934000000001</v>
      </c>
      <c r="BB31" s="58">
        <v>0</v>
      </c>
      <c r="BC31" s="58">
        <v>-1.6653345369377348E-14</v>
      </c>
      <c r="BD31" s="58">
        <f t="shared" si="0"/>
        <v>127.37897079999996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9">
        <v>0</v>
      </c>
      <c r="V32" s="59">
        <v>0</v>
      </c>
      <c r="W32" s="58">
        <v>0</v>
      </c>
      <c r="X32" s="58">
        <v>0</v>
      </c>
      <c r="Y32" s="58">
        <v>0</v>
      </c>
      <c r="Z32" s="58">
        <v>0</v>
      </c>
      <c r="AA32" s="58">
        <v>0</v>
      </c>
      <c r="AB32" s="58">
        <v>0</v>
      </c>
      <c r="AC32" s="58">
        <v>0</v>
      </c>
      <c r="AD32" s="50">
        <v>0</v>
      </c>
      <c r="AE32" s="70">
        <v>0</v>
      </c>
      <c r="AF32" s="57">
        <v>0</v>
      </c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f t="shared" si="0"/>
        <v>0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>
        <v>0</v>
      </c>
      <c r="V33" s="59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0">
        <v>0</v>
      </c>
      <c r="AE33" s="70">
        <v>0</v>
      </c>
      <c r="AF33" s="57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3.2973240000000001</v>
      </c>
      <c r="E34" s="58">
        <v>0</v>
      </c>
      <c r="F34" s="58">
        <v>0</v>
      </c>
      <c r="G34" s="58">
        <v>3.2973240000000001</v>
      </c>
      <c r="H34" s="58">
        <v>3.2973240000000001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9">
        <v>0</v>
      </c>
      <c r="V34" s="59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0">
        <v>0</v>
      </c>
      <c r="AE34" s="70">
        <v>0</v>
      </c>
      <c r="AF34" s="57">
        <v>0</v>
      </c>
      <c r="AG34" s="58">
        <v>3.2973240000000001</v>
      </c>
      <c r="AH34" s="58">
        <v>0</v>
      </c>
      <c r="AI34" s="58">
        <v>3.2973240000000001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3.1638837784174898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3.1638837784174898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4.4999999999999997E-3</v>
      </c>
      <c r="E35" s="58">
        <v>0</v>
      </c>
      <c r="F35" s="58">
        <v>0</v>
      </c>
      <c r="G35" s="58">
        <v>4.4999999999999997E-3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4.4999999999999997E-3</v>
      </c>
      <c r="T35" s="58">
        <v>0</v>
      </c>
      <c r="U35" s="59">
        <v>0</v>
      </c>
      <c r="V35" s="59">
        <v>0</v>
      </c>
      <c r="W35" s="58">
        <v>4.4999999999999997E-3</v>
      </c>
      <c r="X35" s="58">
        <v>0</v>
      </c>
      <c r="Y35" s="58">
        <v>0</v>
      </c>
      <c r="Z35" s="58">
        <v>4.4999999999999997E-3</v>
      </c>
      <c r="AA35" s="58">
        <v>0</v>
      </c>
      <c r="AB35" s="58">
        <v>0</v>
      </c>
      <c r="AC35" s="58">
        <v>4.4999999999999997E-3</v>
      </c>
      <c r="AD35" s="50">
        <v>4.4999999999999997E-3</v>
      </c>
      <c r="AE35" s="70">
        <v>0</v>
      </c>
      <c r="AF35" s="57">
        <v>0</v>
      </c>
      <c r="AG35" s="58">
        <v>4.4999999999999997E-3</v>
      </c>
      <c r="AH35" s="58">
        <v>0</v>
      </c>
      <c r="AI35" s="58">
        <v>4.4999999999999997E-3</v>
      </c>
      <c r="AJ35" s="58">
        <v>0</v>
      </c>
      <c r="AK35" s="58">
        <v>0</v>
      </c>
      <c r="AL35" s="58">
        <v>0</v>
      </c>
      <c r="AM35" s="58">
        <v>8.0000000000000004E-4</v>
      </c>
      <c r="AN35" s="58">
        <v>0</v>
      </c>
      <c r="AO35" s="58">
        <v>0</v>
      </c>
      <c r="AP35" s="58">
        <v>0</v>
      </c>
      <c r="AQ35" s="58">
        <v>8.0000000000000004E-4</v>
      </c>
      <c r="AR35" s="58">
        <v>8.0000000000000004E-4</v>
      </c>
      <c r="AS35" s="58">
        <v>0</v>
      </c>
      <c r="AT35" s="58">
        <v>8.0000000000000004E-4</v>
      </c>
      <c r="AU35" s="58">
        <v>0</v>
      </c>
      <c r="AV35" s="58">
        <v>8.0000000000000004E-4</v>
      </c>
      <c r="AW35" s="58">
        <v>0</v>
      </c>
      <c r="AX35" s="58">
        <v>8.0000000000000004E-4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8.0000000000000004E-4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4.2568644719999993</v>
      </c>
      <c r="E36" s="58">
        <v>0</v>
      </c>
      <c r="F36" s="58">
        <v>0</v>
      </c>
      <c r="G36" s="58">
        <v>4.2568644719999993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4.2568644719999993</v>
      </c>
      <c r="T36" s="58">
        <v>2.6840000000000003E-2</v>
      </c>
      <c r="U36" s="59">
        <v>0</v>
      </c>
      <c r="V36" s="59">
        <v>2.6840000000000003E-2</v>
      </c>
      <c r="W36" s="58">
        <v>4.2300244719999993</v>
      </c>
      <c r="X36" s="58">
        <v>2.2345179999999996</v>
      </c>
      <c r="Y36" s="58">
        <v>0</v>
      </c>
      <c r="Z36" s="58">
        <v>1.9955064720000002</v>
      </c>
      <c r="AA36" s="58">
        <v>0</v>
      </c>
      <c r="AB36" s="58">
        <v>0.2497134720000001</v>
      </c>
      <c r="AC36" s="58">
        <v>3.9803109999999999</v>
      </c>
      <c r="AD36" s="50">
        <v>3.0693699999999997</v>
      </c>
      <c r="AE36" s="71">
        <v>0.910941</v>
      </c>
      <c r="AF36" s="57">
        <v>0</v>
      </c>
      <c r="AG36" s="58">
        <v>3.0693699999999997</v>
      </c>
      <c r="AH36" s="58">
        <v>0.9377810000000002</v>
      </c>
      <c r="AI36" s="58">
        <v>3.0693699999999997</v>
      </c>
      <c r="AJ36" s="58">
        <v>0</v>
      </c>
      <c r="AK36" s="58">
        <v>2.6000000000000003E-4</v>
      </c>
      <c r="AL36" s="58">
        <v>2.6000000000000003E-4</v>
      </c>
      <c r="AM36" s="58">
        <v>3.2810845999999998</v>
      </c>
      <c r="AN36" s="58">
        <v>2.9138104</v>
      </c>
      <c r="AO36" s="58">
        <v>0.247061</v>
      </c>
      <c r="AP36" s="58">
        <v>0</v>
      </c>
      <c r="AQ36" s="58">
        <v>0.3672742</v>
      </c>
      <c r="AR36" s="58">
        <v>0.3672742</v>
      </c>
      <c r="AS36" s="58">
        <v>0.280281</v>
      </c>
      <c r="AT36" s="58">
        <v>2.4066069712100786</v>
      </c>
      <c r="AU36" s="58">
        <v>0</v>
      </c>
      <c r="AV36" s="58">
        <v>0.14257892428228239</v>
      </c>
      <c r="AW36" s="58">
        <v>2.2640280469277956</v>
      </c>
      <c r="AX36" s="58">
        <v>0.14257892428228239</v>
      </c>
      <c r="AY36" s="58">
        <v>2.3373480469277954</v>
      </c>
      <c r="AZ36" s="58">
        <v>0</v>
      </c>
      <c r="BA36" s="58">
        <v>2.3373480469277954</v>
      </c>
      <c r="BB36" s="58">
        <v>0</v>
      </c>
      <c r="BC36" s="58">
        <v>0.8850356287899217</v>
      </c>
      <c r="BD36" s="58">
        <f t="shared" si="0"/>
        <v>0.14257892428228239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0.30146700000000004</v>
      </c>
      <c r="E37" s="72">
        <v>0</v>
      </c>
      <c r="F37" s="72">
        <v>0</v>
      </c>
      <c r="G37" s="72">
        <v>0.30146700000000004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2">
        <v>0</v>
      </c>
      <c r="R37" s="72">
        <v>0</v>
      </c>
      <c r="S37" s="72">
        <v>0.30146700000000004</v>
      </c>
      <c r="T37" s="72">
        <v>2.4480000000000002E-2</v>
      </c>
      <c r="U37" s="73">
        <v>0</v>
      </c>
      <c r="V37" s="73">
        <v>2.4480000000000002E-2</v>
      </c>
      <c r="W37" s="72">
        <v>0.27698700000000004</v>
      </c>
      <c r="X37" s="72">
        <v>0</v>
      </c>
      <c r="Y37" s="72">
        <v>0</v>
      </c>
      <c r="Z37" s="72">
        <v>0.27698700000000004</v>
      </c>
      <c r="AA37" s="72">
        <v>0</v>
      </c>
      <c r="AB37" s="72">
        <v>0.24928500000000003</v>
      </c>
      <c r="AC37" s="72">
        <v>2.7702000000000001E-2</v>
      </c>
      <c r="AD37" s="50">
        <v>0</v>
      </c>
      <c r="AE37" s="60">
        <v>2.7702000000000001E-2</v>
      </c>
      <c r="AF37" s="61">
        <v>0</v>
      </c>
      <c r="AG37" s="72">
        <v>0</v>
      </c>
      <c r="AH37" s="72">
        <v>5.2182000000000006E-2</v>
      </c>
      <c r="AI37" s="72">
        <v>0</v>
      </c>
      <c r="AJ37" s="72">
        <v>0</v>
      </c>
      <c r="AK37" s="72">
        <v>0</v>
      </c>
      <c r="AL37" s="72">
        <v>0</v>
      </c>
      <c r="AM37" s="72">
        <v>0.52241199999999999</v>
      </c>
      <c r="AN37" s="72">
        <v>0.247061</v>
      </c>
      <c r="AO37" s="72">
        <v>0.247061</v>
      </c>
      <c r="AP37" s="72">
        <v>0</v>
      </c>
      <c r="AQ37" s="72">
        <v>0.27535100000000001</v>
      </c>
      <c r="AR37" s="72">
        <v>0.27535100000000001</v>
      </c>
      <c r="AS37" s="72">
        <v>0.27535100000000001</v>
      </c>
      <c r="AT37" s="72">
        <v>5.9149764698422314E-2</v>
      </c>
      <c r="AU37" s="72">
        <v>0</v>
      </c>
      <c r="AV37" s="72">
        <v>2.3530591989193831E-2</v>
      </c>
      <c r="AW37" s="72">
        <v>3.5619172709228479E-2</v>
      </c>
      <c r="AX37" s="72">
        <v>2.3530591989193831E-2</v>
      </c>
      <c r="AY37" s="72">
        <v>3.5619172709228479E-2</v>
      </c>
      <c r="AZ37" s="72">
        <v>0</v>
      </c>
      <c r="BA37" s="72">
        <v>3.5619172709228479E-2</v>
      </c>
      <c r="BB37" s="72">
        <v>0</v>
      </c>
      <c r="BC37" s="72">
        <v>0.46326223530157767</v>
      </c>
      <c r="BD37" s="72">
        <f t="shared" si="0"/>
        <v>2.3530591989193831E-2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2.3959479999999993</v>
      </c>
      <c r="E38" s="68">
        <v>0</v>
      </c>
      <c r="F38" s="68">
        <v>0</v>
      </c>
      <c r="G38" s="68">
        <v>2.3959479999999993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68">
        <v>2.3959479999999993</v>
      </c>
      <c r="T38" s="68">
        <v>2.3600000000000001E-3</v>
      </c>
      <c r="U38" s="68">
        <v>0</v>
      </c>
      <c r="V38" s="68">
        <v>2.3600000000000001E-3</v>
      </c>
      <c r="W38" s="68">
        <v>2.3935879999999994</v>
      </c>
      <c r="X38" s="68">
        <v>2.2275999999999994</v>
      </c>
      <c r="Y38" s="68">
        <v>0</v>
      </c>
      <c r="Z38" s="68">
        <v>0.16598800000000002</v>
      </c>
      <c r="AA38" s="68">
        <v>0</v>
      </c>
      <c r="AB38" s="68">
        <v>0</v>
      </c>
      <c r="AC38" s="68">
        <v>2.3935879999999998</v>
      </c>
      <c r="AD38" s="50">
        <v>1.8231609999999998</v>
      </c>
      <c r="AE38" s="52">
        <v>0.57042700000000002</v>
      </c>
      <c r="AF38" s="67">
        <v>0</v>
      </c>
      <c r="AG38" s="68">
        <v>1.8231609999999998</v>
      </c>
      <c r="AH38" s="68">
        <v>0.57278700000000005</v>
      </c>
      <c r="AI38" s="68">
        <v>1.8231609999999998</v>
      </c>
      <c r="AJ38" s="68">
        <v>0</v>
      </c>
      <c r="AK38" s="68">
        <v>2.6000000000000003E-4</v>
      </c>
      <c r="AL38" s="68">
        <v>2.6000000000000003E-4</v>
      </c>
      <c r="AM38" s="68">
        <v>2.7586725999999997</v>
      </c>
      <c r="AN38" s="68">
        <v>2.6667494</v>
      </c>
      <c r="AO38" s="68">
        <v>0</v>
      </c>
      <c r="AP38" s="68">
        <v>0</v>
      </c>
      <c r="AQ38" s="68">
        <v>9.1923199999999983E-2</v>
      </c>
      <c r="AR38" s="68">
        <v>9.1923199999999983E-2</v>
      </c>
      <c r="AS38" s="68">
        <v>4.9299999999999899E-3</v>
      </c>
      <c r="AT38" s="68">
        <v>2.3474572065116561</v>
      </c>
      <c r="AU38" s="68">
        <v>0</v>
      </c>
      <c r="AV38" s="68">
        <v>0.11904833229308856</v>
      </c>
      <c r="AW38" s="68">
        <v>2.2284088742185673</v>
      </c>
      <c r="AX38" s="68">
        <v>0.11904833229308856</v>
      </c>
      <c r="AY38" s="68">
        <v>2.3017288742185671</v>
      </c>
      <c r="AZ38" s="68">
        <v>0</v>
      </c>
      <c r="BA38" s="68">
        <v>2.3017288742185671</v>
      </c>
      <c r="BB38" s="68">
        <v>0</v>
      </c>
      <c r="BC38" s="68">
        <v>0.42177339348834403</v>
      </c>
      <c r="BD38" s="68">
        <f t="shared" ref="BD38" si="1">BD36-BD37</f>
        <v>0.11904833229308856</v>
      </c>
      <c r="BE38" s="68">
        <v>0</v>
      </c>
    </row>
    <row r="39" spans="2:57" x14ac:dyDescent="0.15">
      <c r="D39" s="5">
        <v>1.5594494720000001</v>
      </c>
      <c r="E39" s="5">
        <v>0</v>
      </c>
      <c r="F39" s="5">
        <v>0</v>
      </c>
      <c r="G39" s="5">
        <v>1.5594494720000001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1.5594494720000001</v>
      </c>
      <c r="T39" s="5">
        <v>0</v>
      </c>
      <c r="U39" s="5">
        <v>0</v>
      </c>
      <c r="V39" s="5">
        <v>0</v>
      </c>
      <c r="W39" s="5">
        <v>1.5594494720000001</v>
      </c>
      <c r="X39" s="5">
        <v>6.9180000000000005E-3</v>
      </c>
      <c r="Y39" s="5">
        <v>0</v>
      </c>
      <c r="Z39" s="5">
        <v>1.5525314720000001</v>
      </c>
      <c r="AA39" s="5">
        <v>0</v>
      </c>
      <c r="AB39" s="5">
        <v>4.2847200000006858E-4</v>
      </c>
      <c r="AC39" s="5">
        <v>1.559021</v>
      </c>
      <c r="AD39" s="5">
        <v>1.2462089999999999</v>
      </c>
      <c r="AE39" s="5">
        <v>0.31281200000000003</v>
      </c>
      <c r="AF39" s="5">
        <v>0</v>
      </c>
      <c r="AG39" s="5">
        <v>1.2462089999999999</v>
      </c>
      <c r="AH39" s="5">
        <v>0.31281200000000003</v>
      </c>
      <c r="AI39" s="5">
        <v>1.2462089999999999</v>
      </c>
      <c r="AJ39" s="5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  <mergeCell ref="O8:O9"/>
    <mergeCell ref="R8:R9"/>
    <mergeCell ref="S8:S9"/>
    <mergeCell ref="T8:T9"/>
    <mergeCell ref="W8:W9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2021-03-16T06:43:49Z</dcterms:created>
  <dcterms:modified xsi:type="dcterms:W3CDTF">2023-03-29T02:24:59Z</dcterms:modified>
</cp:coreProperties>
</file>