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DB3930FD-DA39-48F4-BC8B-8537543755A4}" xr6:coauthVersionLast="47" xr6:coauthVersionMax="47" xr10:uidLastSave="{00000000-0000-0000-0000-000000000000}"/>
  <bookViews>
    <workbookView xWindow="390" yWindow="60" windowWidth="14385" windowHeight="1560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7" i="1" l="1"/>
  <c r="BD36" i="1"/>
  <c r="BD38" i="1" s="1"/>
  <c r="BD32" i="1"/>
  <c r="BD30" i="1"/>
  <c r="BD29" i="1"/>
  <c r="BD28" i="1"/>
  <c r="BD23" i="1"/>
  <c r="BD19" i="1"/>
  <c r="BD18" i="1"/>
  <c r="BD15" i="1"/>
  <c r="BD13" i="1"/>
  <c r="AQ10" i="1"/>
  <c r="AP10" i="1"/>
  <c r="AK10" i="1"/>
  <c r="AJ10" i="1"/>
  <c r="AL9" i="1"/>
  <c r="AR9" i="1"/>
  <c r="AP9" i="1"/>
  <c r="BC4" i="1"/>
  <c r="AF3" i="1"/>
  <c r="BD20" i="1" l="1"/>
  <c r="BD31" i="1"/>
  <c r="BD35" i="1"/>
  <c r="BD21" i="1"/>
  <c r="BD34" i="1"/>
  <c r="BD24" i="1"/>
  <c r="BD22" i="1"/>
  <c r="BD12" i="1"/>
  <c r="BD16" i="1"/>
  <c r="BD25" i="1"/>
  <c r="BD26" i="1"/>
  <c r="AA9" i="1"/>
  <c r="BD14" i="1"/>
  <c r="BD33" i="1"/>
  <c r="AI9" i="1"/>
  <c r="AJ9" i="1"/>
  <c r="AN9" i="1"/>
  <c r="BD27" i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<sst xmlns="http://schemas.openxmlformats.org/spreadsheetml/2006/main" count="147" uniqueCount="104">
  <si>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</si>
  <si>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</si>
  <si>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</si>
  <si>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</si>
  <si>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</si>
  <si>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</si>
  <si>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</si>
  <si>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</si>
  <si>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</si>
  <si>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</si>
  <si>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</si>
  <si>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</si>
  <si>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</si>
  <si>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</si>
  <si>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</si>
  <si>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</si>
  <si>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</si>
  <si>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</si>
  <si>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</si>
  <si>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</si>
  <si>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</si>
  <si>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</si>
  <si>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</si>
  <si>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</si>
  <si>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</si>
  <si>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</si>
  <si>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</si>
  <si>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</si>
  <si>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</si>
  <si>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</si>
  <si>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</si>
  <si>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</si>
  <si>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</si>
  <si>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</si>
  <si>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</si>
  <si>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</si>
  <si>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</si>
  <si>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</si>
  <si>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</si>
  <si>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</si>
  <si>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</si>
  <si>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</si>
  <si>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</si>
  <si>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</si>
  <si>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</si>
  <si>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</si>
  <si>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</si>
  <si>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</si>
  <si>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</si>
  <si>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</si>
  <si>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</si>
  <si>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</si>
  <si>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</si>
  <si>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</si>
  <si>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</si>
  <si>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</si>
  <si>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</si>
  <si>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</si>
  <si>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</si>
  <si>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</si>
  <si>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</si>
  <si>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</si>
  <si>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</si>
  <si>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</si>
  <si>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</si>
  <si>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</si>
  <si>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</si>
  <si>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</si>
  <si>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</si>
  <si>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</si>
  <si>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</si>
  <si>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</si>
  <si>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</si>
  <si>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</si>
  <si>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</si>
  <si>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</si>
  <si>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</si>
  <si>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</si>
  <si>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</si>
  <si>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</si>
  <si>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</si>
  <si>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</si>
  <si>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</si>
  <si>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</si>
  <si>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</si>
  <si>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</si>
  <si>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</si>
  <si>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</si>
  <si>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</si>
  <si>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</si>
  <si>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</si>
  <si>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</si>
  <si>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</si>
  <si>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</si>
  <si>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</si>
  <si>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</si>
  <si>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</si>
  <si>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</si>
  <si>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</si>
  <si>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</si>
  <si>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</si>
  <si>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</si>
  <si>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</si>
  <si>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表9-10  発生量及び処理・処分量の総括表　（種類無変換）〔全業種〕〔地域詳細不明〕〔令和３年度〕（その１）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</si>
</sst>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3" xfId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表9-10  発生量及び処理・処分量の総括表　（種類無変換）〔全業種〕〔地域詳細不明〕〔令和３年度〕（その２）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77" t="s">
        <v>5</v>
      </c>
      <c r="I5" s="78"/>
      <c r="J5" s="78"/>
      <c r="K5" s="78"/>
      <c r="L5" s="78"/>
      <c r="M5" s="78"/>
      <c r="N5" s="78"/>
      <c r="O5" s="78"/>
      <c r="P5" s="78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77" t="s">
        <v>17</v>
      </c>
      <c r="L6" s="78"/>
      <c r="M6" s="78"/>
      <c r="N6" s="78"/>
      <c r="O6" s="78"/>
      <c r="P6" s="78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79" t="s">
        <v>20</v>
      </c>
      <c r="BA6" s="80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81" t="s">
        <v>21</v>
      </c>
      <c r="M7" s="82"/>
      <c r="N7" s="82"/>
      <c r="O7" s="82"/>
      <c r="P7" s="82"/>
      <c r="Q7" s="29"/>
      <c r="R7" s="81" t="s">
        <v>22</v>
      </c>
      <c r="S7" s="82"/>
      <c r="T7" s="82"/>
      <c r="U7" s="82"/>
      <c r="V7" s="82"/>
      <c r="W7" s="83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74" t="s">
        <v>26</v>
      </c>
      <c r="J8" s="74" t="s">
        <v>27</v>
      </c>
      <c r="K8" s="29"/>
      <c r="L8" s="74" t="s">
        <v>11</v>
      </c>
      <c r="M8" s="74" t="s">
        <v>8</v>
      </c>
      <c r="N8" s="74" t="s">
        <v>9</v>
      </c>
      <c r="O8" s="74" t="s">
        <v>13</v>
      </c>
      <c r="P8" s="33" t="s">
        <v>28</v>
      </c>
      <c r="Q8" s="29"/>
      <c r="R8" s="74" t="s">
        <v>11</v>
      </c>
      <c r="S8" s="74" t="s">
        <v>8</v>
      </c>
      <c r="T8" s="84" t="s">
        <v>9</v>
      </c>
      <c r="U8" s="34"/>
      <c r="V8" s="35"/>
      <c r="W8" s="74" t="s">
        <v>13</v>
      </c>
      <c r="X8" s="29"/>
      <c r="Y8" s="29"/>
      <c r="Z8" s="85" t="s">
        <v>29</v>
      </c>
      <c r="AA8" s="86"/>
      <c r="AB8" s="86"/>
      <c r="AC8" s="95"/>
      <c r="AE8" s="23"/>
      <c r="AF8" s="24"/>
      <c r="AG8" s="29"/>
      <c r="AH8" s="29"/>
      <c r="AI8" s="85" t="s">
        <v>29</v>
      </c>
      <c r="AJ8" s="86"/>
      <c r="AK8" s="86"/>
      <c r="AL8" s="86"/>
      <c r="AM8" s="29"/>
      <c r="AN8" s="85" t="s">
        <v>29</v>
      </c>
      <c r="AO8" s="86"/>
      <c r="AP8" s="86"/>
      <c r="AQ8" s="86"/>
      <c r="AR8" s="86"/>
      <c r="AS8" s="87"/>
      <c r="AT8" s="29"/>
      <c r="AU8" s="88" t="s">
        <v>30</v>
      </c>
      <c r="AV8" s="89"/>
      <c r="AW8" s="89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75"/>
      <c r="J9" s="75"/>
      <c r="K9" s="29"/>
      <c r="L9" s="76"/>
      <c r="M9" s="76"/>
      <c r="N9" s="76"/>
      <c r="O9" s="76"/>
      <c r="P9" s="36"/>
      <c r="Q9" s="29"/>
      <c r="R9" s="76"/>
      <c r="S9" s="76"/>
      <c r="T9" s="76"/>
      <c r="U9" s="92" t="s">
        <v>31</v>
      </c>
      <c r="V9" s="92" t="s">
        <v>32</v>
      </c>
      <c r="W9" s="76"/>
      <c r="X9" s="29"/>
      <c r="Y9" s="29"/>
      <c r="Z9" s="17" t="s">
        <v>74</v>
      </c>
      <c r="AA9" s="79" t="str">
        <f>$Z$9</f>
        <v>県内</v>
      </c>
      <c r="AB9" s="80"/>
      <c r="AC9" s="17" t="s">
        <v>75</v>
      </c>
      <c r="AE9" s="23"/>
      <c r="AF9" s="24"/>
      <c r="AG9" s="29"/>
      <c r="AH9" s="29"/>
      <c r="AI9" s="17" t="str">
        <f>$Z$9</f>
        <v>県内</v>
      </c>
      <c r="AJ9" s="79" t="str">
        <f>$Z$9</f>
        <v>県内</v>
      </c>
      <c r="AK9" s="80"/>
      <c r="AL9" s="17" t="str">
        <f>$AC$9</f>
        <v>県外</v>
      </c>
      <c r="AM9" s="29"/>
      <c r="AN9" s="37" t="str">
        <f>$Z$9</f>
        <v>県内</v>
      </c>
      <c r="AO9" s="38"/>
      <c r="AP9" s="79" t="str">
        <f>$Z$9</f>
        <v>県内</v>
      </c>
      <c r="AQ9" s="80"/>
      <c r="AR9" s="37" t="str">
        <f>$AC$9</f>
        <v>県外</v>
      </c>
      <c r="AS9" s="38"/>
      <c r="AT9" s="29"/>
      <c r="AU9" s="90"/>
      <c r="AV9" s="91"/>
      <c r="AW9" s="91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93"/>
      <c r="V10" s="93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74" t="s">
        <v>26</v>
      </c>
      <c r="AP10" s="31" t="str">
        <f>$AA$10</f>
        <v>県内</v>
      </c>
      <c r="AQ10" s="31" t="str">
        <f>$AB$10</f>
        <v>県外</v>
      </c>
      <c r="AR10" s="31"/>
      <c r="AS10" s="74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94"/>
      <c r="AP11" s="45"/>
      <c r="AQ11" s="45"/>
      <c r="AR11" s="29"/>
      <c r="AS11" s="94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57.349671444000002</v>
      </c>
      <c r="E12" s="48">
        <v>0</v>
      </c>
      <c r="F12" s="48">
        <v>0</v>
      </c>
      <c r="G12" s="48">
        <v>57.349671444000002</v>
      </c>
      <c r="H12" s="48">
        <v>15.233500000000001</v>
      </c>
      <c r="I12" s="48">
        <v>0</v>
      </c>
      <c r="J12" s="48">
        <v>0</v>
      </c>
      <c r="K12" s="48">
        <v>6.6653599999999997</v>
      </c>
      <c r="L12" s="48">
        <v>7.3786300000000002</v>
      </c>
      <c r="M12" s="48">
        <v>0</v>
      </c>
      <c r="N12" s="48">
        <v>-0.71327000000000051</v>
      </c>
      <c r="O12" s="48"/>
      <c r="P12" s="48">
        <v>0</v>
      </c>
      <c r="Q12" s="48">
        <v>42.116171444000003</v>
      </c>
      <c r="R12" s="48">
        <v>0</v>
      </c>
      <c r="S12" s="48">
        <v>0</v>
      </c>
      <c r="T12" s="48">
        <v>42.116171444000003</v>
      </c>
      <c r="U12" s="49"/>
      <c r="V12" s="49"/>
      <c r="W12" s="48">
        <v>0</v>
      </c>
      <c r="X12" s="48">
        <v>41.402901444000001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41.402901444000001</v>
      </c>
      <c r="AH12" s="48">
        <v>0.2016</v>
      </c>
      <c r="AI12" s="48">
        <v>0.2016</v>
      </c>
      <c r="AJ12" s="48">
        <v>0</v>
      </c>
      <c r="AK12" s="48">
        <v>0</v>
      </c>
      <c r="AL12" s="48">
        <v>0</v>
      </c>
      <c r="AM12" s="48">
        <v>41.201301444000002</v>
      </c>
      <c r="AN12" s="48">
        <v>41.129701444000005</v>
      </c>
      <c r="AO12" s="48">
        <v>0</v>
      </c>
      <c r="AP12" s="48">
        <v>0</v>
      </c>
      <c r="AQ12" s="48">
        <v>7.1599999999999997E-2</v>
      </c>
      <c r="AR12" s="48">
        <v>7.1599999999999997E-2</v>
      </c>
      <c r="AS12" s="48">
        <v>0</v>
      </c>
      <c r="AT12" s="48">
        <v>41.074859000000004</v>
      </c>
      <c r="AU12" s="48">
        <v>0</v>
      </c>
      <c r="AV12" s="48">
        <v>40.538283</v>
      </c>
      <c r="AW12" s="48">
        <v>0.53657599999999994</v>
      </c>
      <c r="AX12" s="48">
        <v>47.916913000000001</v>
      </c>
      <c r="AY12" s="48">
        <v>0.73817599999999994</v>
      </c>
      <c r="AZ12" s="48">
        <v>0</v>
      </c>
      <c r="BA12" s="48">
        <v>0.73817599999999994</v>
      </c>
      <c r="BB12" s="48">
        <v>0</v>
      </c>
      <c r="BC12" s="48">
        <v>8.6945824440000017</v>
      </c>
      <c r="BD12" s="48">
        <f>AX12+E12</f>
        <v>47.916913000000001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0</v>
      </c>
      <c r="R13" s="54">
        <v>0</v>
      </c>
      <c r="S13" s="54">
        <v>0</v>
      </c>
      <c r="T13" s="54">
        <v>0</v>
      </c>
      <c r="U13" s="55"/>
      <c r="V13" s="55"/>
      <c r="W13" s="54">
        <v>0</v>
      </c>
      <c r="X13" s="54">
        <v>0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0</v>
      </c>
      <c r="AZ13" s="54">
        <v>0</v>
      </c>
      <c r="BA13" s="54">
        <v>0</v>
      </c>
      <c r="BB13" s="54">
        <v>0</v>
      </c>
      <c r="BC13" s="54">
        <v>0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6.15916</v>
      </c>
      <c r="E14" s="58">
        <v>0</v>
      </c>
      <c r="F14" s="58">
        <v>0</v>
      </c>
      <c r="G14" s="58">
        <v>6.15916</v>
      </c>
      <c r="H14" s="58">
        <v>5.6194199999999999</v>
      </c>
      <c r="I14" s="58">
        <v>0</v>
      </c>
      <c r="J14" s="58">
        <v>0</v>
      </c>
      <c r="K14" s="58">
        <v>0.13941999999999999</v>
      </c>
      <c r="L14" s="58">
        <v>0</v>
      </c>
      <c r="M14" s="58">
        <v>0</v>
      </c>
      <c r="N14" s="58">
        <v>0.13941999999999999</v>
      </c>
      <c r="O14" s="58"/>
      <c r="P14" s="58">
        <v>0</v>
      </c>
      <c r="Q14" s="58">
        <v>0.53974</v>
      </c>
      <c r="R14" s="58">
        <v>0</v>
      </c>
      <c r="S14" s="58">
        <v>0</v>
      </c>
      <c r="T14" s="58">
        <v>0.53974</v>
      </c>
      <c r="U14" s="59"/>
      <c r="V14" s="59"/>
      <c r="W14" s="58">
        <v>0</v>
      </c>
      <c r="X14" s="58">
        <v>0.67915999999999999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0.67915999999999999</v>
      </c>
      <c r="AH14" s="58"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0.67915999999999999</v>
      </c>
      <c r="AN14" s="58">
        <v>0.67030000000000001</v>
      </c>
      <c r="AO14" s="58">
        <v>0</v>
      </c>
      <c r="AP14" s="58">
        <v>0</v>
      </c>
      <c r="AQ14" s="58">
        <v>8.8599999999999998E-3</v>
      </c>
      <c r="AR14" s="58">
        <v>8.8599999999999998E-3</v>
      </c>
      <c r="AS14" s="58">
        <v>0</v>
      </c>
      <c r="AT14" s="58">
        <v>0.672072</v>
      </c>
      <c r="AU14" s="58">
        <v>0</v>
      </c>
      <c r="AV14" s="58">
        <v>0.67030000000000001</v>
      </c>
      <c r="AW14" s="58">
        <v>1.7719999999999999E-3</v>
      </c>
      <c r="AX14" s="58">
        <v>0.67030000000000001</v>
      </c>
      <c r="AY14" s="58">
        <v>1.7719999999999999E-3</v>
      </c>
      <c r="AZ14" s="58">
        <v>0</v>
      </c>
      <c r="BA14" s="58">
        <v>1.7719999999999999E-3</v>
      </c>
      <c r="BB14" s="58">
        <v>0</v>
      </c>
      <c r="BC14" s="58">
        <v>5.487088</v>
      </c>
      <c r="BD14" s="58">
        <f>AX14+E14</f>
        <v>0.67030000000000001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/>
      <c r="P15" s="62">
        <v>0</v>
      </c>
      <c r="Q15" s="62">
        <v>0</v>
      </c>
      <c r="R15" s="62">
        <v>0</v>
      </c>
      <c r="S15" s="62">
        <v>0</v>
      </c>
      <c r="T15" s="62">
        <v>0</v>
      </c>
      <c r="U15" s="63"/>
      <c r="V15" s="63"/>
      <c r="W15" s="62">
        <v>0</v>
      </c>
      <c r="X15" s="62">
        <v>0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  <c r="BD15" s="62">
        <f>AX15+E15</f>
        <v>0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0.67030000000000001</v>
      </c>
      <c r="E16" s="65">
        <v>0</v>
      </c>
      <c r="F16" s="65">
        <v>0</v>
      </c>
      <c r="G16" s="65">
        <v>0.67030000000000001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/>
      <c r="P16" s="65">
        <v>0</v>
      </c>
      <c r="Q16" s="65">
        <v>0.67030000000000001</v>
      </c>
      <c r="R16" s="65">
        <v>0</v>
      </c>
      <c r="S16" s="65">
        <v>0</v>
      </c>
      <c r="T16" s="65">
        <v>0.67030000000000001</v>
      </c>
      <c r="U16" s="66"/>
      <c r="V16" s="66"/>
      <c r="W16" s="65">
        <v>0</v>
      </c>
      <c r="X16" s="65">
        <v>0.67030000000000001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0.67030000000000001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0.67030000000000001</v>
      </c>
      <c r="AN16" s="65">
        <v>0.67030000000000001</v>
      </c>
      <c r="AO16" s="65">
        <v>0</v>
      </c>
      <c r="AP16" s="65">
        <v>0</v>
      </c>
      <c r="AQ16" s="65">
        <v>0</v>
      </c>
      <c r="AR16" s="65">
        <v>0</v>
      </c>
      <c r="AS16" s="65">
        <v>0</v>
      </c>
      <c r="AT16" s="65">
        <v>0.67030000000000001</v>
      </c>
      <c r="AU16" s="65">
        <v>0</v>
      </c>
      <c r="AV16" s="65">
        <v>0.67030000000000001</v>
      </c>
      <c r="AW16" s="65">
        <v>0</v>
      </c>
      <c r="AX16" s="65">
        <v>0.67030000000000001</v>
      </c>
      <c r="AY16" s="65">
        <v>0</v>
      </c>
      <c r="AZ16" s="65">
        <v>0</v>
      </c>
      <c r="BA16" s="65">
        <v>0</v>
      </c>
      <c r="BB16" s="65">
        <v>0</v>
      </c>
      <c r="BC16" s="65">
        <v>0</v>
      </c>
      <c r="BD16" s="65">
        <f>AX16+E16</f>
        <v>0.67030000000000001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</v>
      </c>
      <c r="AL17" s="68"/>
      <c r="AM17" s="68"/>
      <c r="AN17" s="68"/>
      <c r="AO17" s="68"/>
      <c r="AP17" s="68">
        <v>0</v>
      </c>
      <c r="AQ17" s="68">
        <v>8.8599999999999998E-3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0.82150000000000001</v>
      </c>
      <c r="E18" s="58">
        <v>0</v>
      </c>
      <c r="F18" s="58">
        <v>0</v>
      </c>
      <c r="G18" s="58">
        <v>0.82150000000000001</v>
      </c>
      <c r="H18" s="58">
        <v>0.79100000000000004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/>
      <c r="P18" s="58">
        <v>0</v>
      </c>
      <c r="Q18" s="58">
        <v>3.0499999999999999E-2</v>
      </c>
      <c r="R18" s="58">
        <v>0</v>
      </c>
      <c r="S18" s="58">
        <v>0</v>
      </c>
      <c r="T18" s="58">
        <v>3.0499999999999999E-2</v>
      </c>
      <c r="U18" s="59"/>
      <c r="V18" s="59"/>
      <c r="W18" s="58">
        <v>0</v>
      </c>
      <c r="X18" s="58">
        <v>3.0499999999999999E-2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3.0499999999999999E-2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3.0499999999999999E-2</v>
      </c>
      <c r="AN18" s="58">
        <v>0</v>
      </c>
      <c r="AO18" s="58">
        <v>0</v>
      </c>
      <c r="AP18" s="58">
        <v>0</v>
      </c>
      <c r="AQ18" s="58">
        <v>3.0499999999999999E-2</v>
      </c>
      <c r="AR18" s="58">
        <v>3.0499999999999999E-2</v>
      </c>
      <c r="AS18" s="58">
        <v>0</v>
      </c>
      <c r="AT18" s="58">
        <v>3.0699999999999998E-4</v>
      </c>
      <c r="AU18" s="58">
        <v>0</v>
      </c>
      <c r="AV18" s="58">
        <v>3.0499999999999999E-4</v>
      </c>
      <c r="AW18" s="58">
        <v>1.9999999999999999E-6</v>
      </c>
      <c r="AX18" s="58">
        <v>3.0499999999999999E-4</v>
      </c>
      <c r="AY18" s="58">
        <v>1.9999999999999999E-6</v>
      </c>
      <c r="AZ18" s="58">
        <v>0</v>
      </c>
      <c r="BA18" s="58">
        <v>1.9999999999999999E-6</v>
      </c>
      <c r="BB18" s="58">
        <v>0</v>
      </c>
      <c r="BC18" s="58">
        <v>0.82119300000000006</v>
      </c>
      <c r="BD18" s="58">
        <f t="shared" ref="BD18:BD37" si="0">AX18+E18</f>
        <v>3.0499999999999999E-4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6.9759999999999989E-2</v>
      </c>
      <c r="E19" s="58">
        <v>0</v>
      </c>
      <c r="F19" s="58">
        <v>0</v>
      </c>
      <c r="G19" s="58">
        <v>6.9759999999999989E-2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6.9759999999999989E-2</v>
      </c>
      <c r="R19" s="58">
        <v>0</v>
      </c>
      <c r="S19" s="58">
        <v>0</v>
      </c>
      <c r="T19" s="58">
        <v>6.9759999999999989E-2</v>
      </c>
      <c r="U19" s="59"/>
      <c r="V19" s="59"/>
      <c r="W19" s="58">
        <v>0</v>
      </c>
      <c r="X19" s="58">
        <v>6.9759999999999989E-2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6.9759999999999989E-2</v>
      </c>
      <c r="AH19" s="58">
        <v>0</v>
      </c>
      <c r="AI19" s="58">
        <v>0</v>
      </c>
      <c r="AJ19" s="58">
        <v>0</v>
      </c>
      <c r="AK19" s="58">
        <v>0</v>
      </c>
      <c r="AL19" s="58">
        <v>0</v>
      </c>
      <c r="AM19" s="58">
        <v>6.9759999999999989E-2</v>
      </c>
      <c r="AN19" s="58">
        <v>6.9069999999999993E-2</v>
      </c>
      <c r="AO19" s="58">
        <v>0</v>
      </c>
      <c r="AP19" s="58">
        <v>0</v>
      </c>
      <c r="AQ19" s="58">
        <v>6.8999999999999997E-4</v>
      </c>
      <c r="AR19" s="58">
        <v>6.8999999999999997E-4</v>
      </c>
      <c r="AS19" s="58">
        <v>0</v>
      </c>
      <c r="AT19" s="58">
        <v>6.914E-3</v>
      </c>
      <c r="AU19" s="58">
        <v>0</v>
      </c>
      <c r="AV19" s="58">
        <v>6.9100000000000003E-3</v>
      </c>
      <c r="AW19" s="58">
        <v>3.9999999999999998E-6</v>
      </c>
      <c r="AX19" s="58">
        <v>6.9100000000000003E-3</v>
      </c>
      <c r="AY19" s="58">
        <v>3.9999999999999998E-6</v>
      </c>
      <c r="AZ19" s="58">
        <v>0</v>
      </c>
      <c r="BA19" s="58">
        <v>3.9999999999999998E-6</v>
      </c>
      <c r="BB19" s="58">
        <v>0</v>
      </c>
      <c r="BC19" s="58">
        <v>6.2845999999999985E-2</v>
      </c>
      <c r="BD19" s="58">
        <f t="shared" si="0"/>
        <v>6.9100000000000003E-3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1.0524</v>
      </c>
      <c r="E20" s="58">
        <v>0</v>
      </c>
      <c r="F20" s="58">
        <v>0</v>
      </c>
      <c r="G20" s="58">
        <v>1.0524</v>
      </c>
      <c r="H20" s="58">
        <v>1.052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4.0000000000000002E-4</v>
      </c>
      <c r="R20" s="58">
        <v>0</v>
      </c>
      <c r="S20" s="58">
        <v>0</v>
      </c>
      <c r="T20" s="58">
        <v>4.0000000000000002E-4</v>
      </c>
      <c r="U20" s="59"/>
      <c r="V20" s="59"/>
      <c r="W20" s="58">
        <v>0</v>
      </c>
      <c r="X20" s="58">
        <v>4.0000000000000002E-4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4.0000000000000002E-4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4.0000000000000002E-4</v>
      </c>
      <c r="AN20" s="58">
        <v>0</v>
      </c>
      <c r="AO20" s="58">
        <v>0</v>
      </c>
      <c r="AP20" s="58">
        <v>0</v>
      </c>
      <c r="AQ20" s="58">
        <v>4.0000000000000002E-4</v>
      </c>
      <c r="AR20" s="58">
        <v>4.0000000000000002E-4</v>
      </c>
      <c r="AS20" s="58">
        <v>0</v>
      </c>
      <c r="AT20" s="58">
        <v>3.9999999999999998E-6</v>
      </c>
      <c r="AU20" s="58">
        <v>0</v>
      </c>
      <c r="AV20" s="58">
        <v>0</v>
      </c>
      <c r="AW20" s="58">
        <v>3.9999999999999998E-6</v>
      </c>
      <c r="AX20" s="58">
        <v>0</v>
      </c>
      <c r="AY20" s="58">
        <v>3.9999999999999998E-6</v>
      </c>
      <c r="AZ20" s="58">
        <v>0</v>
      </c>
      <c r="BA20" s="58">
        <v>3.9999999999999998E-6</v>
      </c>
      <c r="BB20" s="58">
        <v>0</v>
      </c>
      <c r="BC20" s="58">
        <v>1.0523960000000001</v>
      </c>
      <c r="BD20" s="58">
        <f t="shared" si="0"/>
        <v>0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0.65238244400000001</v>
      </c>
      <c r="E21" s="58">
        <v>0</v>
      </c>
      <c r="F21" s="58">
        <v>0</v>
      </c>
      <c r="G21" s="58">
        <v>0.65238244400000001</v>
      </c>
      <c r="H21" s="58">
        <v>3.1760000000000004E-2</v>
      </c>
      <c r="I21" s="58">
        <v>0</v>
      </c>
      <c r="J21" s="58">
        <v>0</v>
      </c>
      <c r="K21" s="58">
        <v>3.1760000000000004E-2</v>
      </c>
      <c r="L21" s="58">
        <v>0</v>
      </c>
      <c r="M21" s="58">
        <v>0</v>
      </c>
      <c r="N21" s="58">
        <v>3.1760000000000004E-2</v>
      </c>
      <c r="O21" s="58"/>
      <c r="P21" s="58">
        <v>0</v>
      </c>
      <c r="Q21" s="58">
        <v>0.620622444</v>
      </c>
      <c r="R21" s="58">
        <v>0</v>
      </c>
      <c r="S21" s="58">
        <v>0</v>
      </c>
      <c r="T21" s="58">
        <v>0.620622444</v>
      </c>
      <c r="U21" s="59"/>
      <c r="V21" s="59"/>
      <c r="W21" s="58">
        <v>0</v>
      </c>
      <c r="X21" s="58">
        <v>0.65238244400000001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0.65238244400000001</v>
      </c>
      <c r="AH21" s="58">
        <v>0</v>
      </c>
      <c r="AI21" s="58">
        <v>0</v>
      </c>
      <c r="AJ21" s="58">
        <v>0</v>
      </c>
      <c r="AK21" s="58">
        <v>0</v>
      </c>
      <c r="AL21" s="58">
        <v>0</v>
      </c>
      <c r="AM21" s="58">
        <v>0.65238244400000001</v>
      </c>
      <c r="AN21" s="58">
        <v>0.648382444</v>
      </c>
      <c r="AO21" s="58">
        <v>0</v>
      </c>
      <c r="AP21" s="58">
        <v>0</v>
      </c>
      <c r="AQ21" s="58">
        <v>4.0000000000000001E-3</v>
      </c>
      <c r="AR21" s="58">
        <v>4.0000000000000001E-3</v>
      </c>
      <c r="AS21" s="58">
        <v>0</v>
      </c>
      <c r="AT21" s="58">
        <v>0.64878300000000011</v>
      </c>
      <c r="AU21" s="58">
        <v>0</v>
      </c>
      <c r="AV21" s="58">
        <v>0.50253700000000012</v>
      </c>
      <c r="AW21" s="58">
        <v>0.14624599999999999</v>
      </c>
      <c r="AX21" s="58">
        <v>0.50253700000000012</v>
      </c>
      <c r="AY21" s="58">
        <v>0.14624599999999999</v>
      </c>
      <c r="AZ21" s="58">
        <v>0</v>
      </c>
      <c r="BA21" s="58">
        <v>0.14624599999999999</v>
      </c>
      <c r="BB21" s="58">
        <v>0</v>
      </c>
      <c r="BC21" s="58">
        <v>3.5994439999998962E-3</v>
      </c>
      <c r="BD21" s="58">
        <f t="shared" si="0"/>
        <v>0.50253700000000012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9.0420000000000014E-3</v>
      </c>
      <c r="E22" s="58">
        <v>0</v>
      </c>
      <c r="F22" s="58">
        <v>0</v>
      </c>
      <c r="G22" s="58">
        <v>9.0420000000000014E-3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9.0420000000000014E-3</v>
      </c>
      <c r="R22" s="58">
        <v>0</v>
      </c>
      <c r="S22" s="58">
        <v>0</v>
      </c>
      <c r="T22" s="58">
        <v>9.0420000000000014E-3</v>
      </c>
      <c r="U22" s="59"/>
      <c r="V22" s="59"/>
      <c r="W22" s="58">
        <v>0</v>
      </c>
      <c r="X22" s="58">
        <v>9.0420000000000014E-3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9.0420000000000014E-3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9.0420000000000014E-3</v>
      </c>
      <c r="AN22" s="58">
        <v>9.0420000000000014E-3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58">
        <v>9.0420000000000014E-3</v>
      </c>
      <c r="AU22" s="58">
        <v>0</v>
      </c>
      <c r="AV22" s="58">
        <v>9.0420000000000014E-3</v>
      </c>
      <c r="AW22" s="58">
        <v>0</v>
      </c>
      <c r="AX22" s="58">
        <v>9.0420000000000014E-3</v>
      </c>
      <c r="AY22" s="58">
        <v>0</v>
      </c>
      <c r="AZ22" s="58">
        <v>0</v>
      </c>
      <c r="BA22" s="58">
        <v>0</v>
      </c>
      <c r="BB22" s="58">
        <v>0</v>
      </c>
      <c r="BC22" s="58">
        <v>0</v>
      </c>
      <c r="BD22" s="58">
        <f t="shared" si="0"/>
        <v>9.0420000000000014E-3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5.3313690000000005</v>
      </c>
      <c r="E23" s="58">
        <v>0</v>
      </c>
      <c r="F23" s="58">
        <v>0</v>
      </c>
      <c r="G23" s="58">
        <v>5.3313690000000005</v>
      </c>
      <c r="H23" s="58">
        <v>0.88421000000000005</v>
      </c>
      <c r="I23" s="58">
        <v>0</v>
      </c>
      <c r="J23" s="58">
        <v>0</v>
      </c>
      <c r="K23" s="58">
        <v>0.88421000000000005</v>
      </c>
      <c r="L23" s="58">
        <v>0.88285999999999998</v>
      </c>
      <c r="M23" s="58">
        <v>0</v>
      </c>
      <c r="N23" s="58">
        <v>1.3500000000000734E-3</v>
      </c>
      <c r="O23" s="58"/>
      <c r="P23" s="58">
        <v>0</v>
      </c>
      <c r="Q23" s="58">
        <v>4.4471590000000001</v>
      </c>
      <c r="R23" s="58">
        <v>0</v>
      </c>
      <c r="S23" s="58">
        <v>0</v>
      </c>
      <c r="T23" s="58">
        <v>4.4471590000000001</v>
      </c>
      <c r="U23" s="59"/>
      <c r="V23" s="59"/>
      <c r="W23" s="58">
        <v>0</v>
      </c>
      <c r="X23" s="58">
        <v>4.4485090000000005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4.4485090000000005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4.4485090000000005</v>
      </c>
      <c r="AN23" s="58">
        <v>4.4485090000000005</v>
      </c>
      <c r="AO23" s="58">
        <v>0</v>
      </c>
      <c r="AP23" s="58">
        <v>0</v>
      </c>
      <c r="AQ23" s="58">
        <v>0</v>
      </c>
      <c r="AR23" s="58">
        <v>0</v>
      </c>
      <c r="AS23" s="58">
        <v>0</v>
      </c>
      <c r="AT23" s="58">
        <v>4.4485090000000014</v>
      </c>
      <c r="AU23" s="58">
        <v>0</v>
      </c>
      <c r="AV23" s="58">
        <v>4.415693000000001</v>
      </c>
      <c r="AW23" s="58">
        <v>3.2816000000000005E-2</v>
      </c>
      <c r="AX23" s="58">
        <v>5.298553000000001</v>
      </c>
      <c r="AY23" s="58">
        <v>3.2816000000000005E-2</v>
      </c>
      <c r="AZ23" s="58">
        <v>0</v>
      </c>
      <c r="BA23" s="58">
        <v>3.2816000000000005E-2</v>
      </c>
      <c r="BB23" s="58">
        <v>0</v>
      </c>
      <c r="BC23" s="58">
        <v>-4.9266146717741321E-16</v>
      </c>
      <c r="BD23" s="58">
        <f t="shared" si="0"/>
        <v>5.298553000000001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2.6210000000000001E-2</v>
      </c>
      <c r="E24" s="58">
        <v>0</v>
      </c>
      <c r="F24" s="58">
        <v>0</v>
      </c>
      <c r="G24" s="58">
        <v>2.6210000000000001E-2</v>
      </c>
      <c r="H24" s="58">
        <v>1.16E-3</v>
      </c>
      <c r="I24" s="58">
        <v>0</v>
      </c>
      <c r="J24" s="58">
        <v>0</v>
      </c>
      <c r="K24" s="58">
        <v>3.8000000000000002E-4</v>
      </c>
      <c r="L24" s="58">
        <v>0</v>
      </c>
      <c r="M24" s="58">
        <v>0</v>
      </c>
      <c r="N24" s="58">
        <v>3.8000000000000002E-4</v>
      </c>
      <c r="O24" s="58"/>
      <c r="P24" s="58">
        <v>0</v>
      </c>
      <c r="Q24" s="58">
        <v>2.5050000000000003E-2</v>
      </c>
      <c r="R24" s="58">
        <v>0</v>
      </c>
      <c r="S24" s="58">
        <v>0</v>
      </c>
      <c r="T24" s="58">
        <v>2.5050000000000003E-2</v>
      </c>
      <c r="U24" s="59"/>
      <c r="V24" s="59"/>
      <c r="W24" s="58">
        <v>0</v>
      </c>
      <c r="X24" s="58">
        <v>2.5430000000000001E-2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2.5430000000000001E-2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2.5430000000000001E-2</v>
      </c>
      <c r="AN24" s="58">
        <v>2.5430000000000001E-2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2.5430000000000001E-2</v>
      </c>
      <c r="AU24" s="58">
        <v>0</v>
      </c>
      <c r="AV24" s="58">
        <v>2.5430000000000001E-2</v>
      </c>
      <c r="AW24" s="58">
        <v>0</v>
      </c>
      <c r="AX24" s="58">
        <v>2.5430000000000001E-2</v>
      </c>
      <c r="AY24" s="58">
        <v>0</v>
      </c>
      <c r="AZ24" s="58">
        <v>0</v>
      </c>
      <c r="BA24" s="58">
        <v>0</v>
      </c>
      <c r="BB24" s="58">
        <v>0</v>
      </c>
      <c r="BC24" s="58">
        <v>7.7999999999999944E-4</v>
      </c>
      <c r="BD24" s="58">
        <f t="shared" si="0"/>
        <v>2.5430000000000001E-2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9"/>
      <c r="V25" s="59"/>
      <c r="W25" s="58">
        <v>0</v>
      </c>
      <c r="X25" s="58">
        <v>0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0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0</v>
      </c>
      <c r="AQ25" s="58">
        <v>0</v>
      </c>
      <c r="AR25" s="58">
        <v>0</v>
      </c>
      <c r="AS25" s="58">
        <v>0</v>
      </c>
      <c r="AT25" s="58">
        <v>0</v>
      </c>
      <c r="AU25" s="58">
        <v>0</v>
      </c>
      <c r="AV25" s="58">
        <v>0</v>
      </c>
      <c r="AW25" s="58">
        <v>0</v>
      </c>
      <c r="AX25" s="58">
        <v>0</v>
      </c>
      <c r="AY25" s="58">
        <v>0</v>
      </c>
      <c r="AZ25" s="58">
        <v>0</v>
      </c>
      <c r="BA25" s="58">
        <v>0</v>
      </c>
      <c r="BB25" s="58">
        <v>0</v>
      </c>
      <c r="BC25" s="58">
        <v>0</v>
      </c>
      <c r="BD25" s="58">
        <f t="shared" si="0"/>
        <v>0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9"/>
      <c r="V26" s="59"/>
      <c r="W26" s="58">
        <v>0</v>
      </c>
      <c r="X26" s="58">
        <v>0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0.43456899999999998</v>
      </c>
      <c r="E28" s="58">
        <v>0</v>
      </c>
      <c r="F28" s="58">
        <v>0</v>
      </c>
      <c r="G28" s="58">
        <v>0.43456899999999998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/>
      <c r="P28" s="58">
        <v>0</v>
      </c>
      <c r="Q28" s="58">
        <v>0.43456899999999998</v>
      </c>
      <c r="R28" s="58">
        <v>0</v>
      </c>
      <c r="S28" s="58">
        <v>0</v>
      </c>
      <c r="T28" s="58">
        <v>0.43456899999999998</v>
      </c>
      <c r="U28" s="59"/>
      <c r="V28" s="59"/>
      <c r="W28" s="58">
        <v>0</v>
      </c>
      <c r="X28" s="58">
        <v>0.43456899999999998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0.43456899999999998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0.43456899999999998</v>
      </c>
      <c r="AN28" s="58">
        <v>0.43456899999999998</v>
      </c>
      <c r="AO28" s="58">
        <v>0</v>
      </c>
      <c r="AP28" s="58">
        <v>0</v>
      </c>
      <c r="AQ28" s="58">
        <v>0</v>
      </c>
      <c r="AR28" s="58">
        <v>0</v>
      </c>
      <c r="AS28" s="58">
        <v>0</v>
      </c>
      <c r="AT28" s="58">
        <v>0.43456899999999998</v>
      </c>
      <c r="AU28" s="58">
        <v>0</v>
      </c>
      <c r="AV28" s="58">
        <v>0.41658499999999998</v>
      </c>
      <c r="AW28" s="58">
        <v>1.7983999999999997E-2</v>
      </c>
      <c r="AX28" s="58">
        <v>0.41658499999999998</v>
      </c>
      <c r="AY28" s="58">
        <v>1.7983999999999997E-2</v>
      </c>
      <c r="AZ28" s="58">
        <v>0</v>
      </c>
      <c r="BA28" s="58">
        <v>1.7983999999999997E-2</v>
      </c>
      <c r="BB28" s="58">
        <v>0</v>
      </c>
      <c r="BC28" s="58">
        <v>0</v>
      </c>
      <c r="BD28" s="58">
        <f t="shared" si="0"/>
        <v>0.41658499999999998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0.29704700000000006</v>
      </c>
      <c r="E29" s="58">
        <v>0</v>
      </c>
      <c r="F29" s="58">
        <v>0</v>
      </c>
      <c r="G29" s="58">
        <v>0.29704700000000006</v>
      </c>
      <c r="H29" s="58">
        <v>1E-3</v>
      </c>
      <c r="I29" s="58">
        <v>0</v>
      </c>
      <c r="J29" s="58">
        <v>0</v>
      </c>
      <c r="K29" s="58">
        <v>1E-3</v>
      </c>
      <c r="L29" s="58">
        <v>0</v>
      </c>
      <c r="M29" s="58">
        <v>0</v>
      </c>
      <c r="N29" s="58">
        <v>1E-3</v>
      </c>
      <c r="O29" s="58"/>
      <c r="P29" s="58">
        <v>0</v>
      </c>
      <c r="Q29" s="58">
        <v>0.29604700000000006</v>
      </c>
      <c r="R29" s="58">
        <v>0</v>
      </c>
      <c r="S29" s="58">
        <v>0</v>
      </c>
      <c r="T29" s="58">
        <v>0.29604700000000006</v>
      </c>
      <c r="U29" s="59"/>
      <c r="V29" s="59"/>
      <c r="W29" s="58">
        <v>0</v>
      </c>
      <c r="X29" s="58">
        <v>0.29704700000000006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0.29704700000000006</v>
      </c>
      <c r="AH29" s="58">
        <v>0</v>
      </c>
      <c r="AI29" s="58">
        <v>0</v>
      </c>
      <c r="AJ29" s="58">
        <v>0</v>
      </c>
      <c r="AK29" s="58">
        <v>0</v>
      </c>
      <c r="AL29" s="58">
        <v>0</v>
      </c>
      <c r="AM29" s="58">
        <v>0.29704700000000006</v>
      </c>
      <c r="AN29" s="58">
        <v>0.29613700000000004</v>
      </c>
      <c r="AO29" s="58">
        <v>0</v>
      </c>
      <c r="AP29" s="58">
        <v>0</v>
      </c>
      <c r="AQ29" s="58">
        <v>9.1E-4</v>
      </c>
      <c r="AR29" s="58">
        <v>9.1E-4</v>
      </c>
      <c r="AS29" s="58">
        <v>0</v>
      </c>
      <c r="AT29" s="58">
        <v>0.29704700000000006</v>
      </c>
      <c r="AU29" s="58">
        <v>0</v>
      </c>
      <c r="AV29" s="58">
        <v>0.23441700000000004</v>
      </c>
      <c r="AW29" s="58">
        <v>6.2630000000000005E-2</v>
      </c>
      <c r="AX29" s="58">
        <v>0.23441700000000004</v>
      </c>
      <c r="AY29" s="58">
        <v>6.2630000000000005E-2</v>
      </c>
      <c r="AZ29" s="58">
        <v>0</v>
      </c>
      <c r="BA29" s="58">
        <v>6.2630000000000005E-2</v>
      </c>
      <c r="BB29" s="58">
        <v>0</v>
      </c>
      <c r="BC29" s="58">
        <v>0</v>
      </c>
      <c r="BD29" s="58">
        <f t="shared" si="0"/>
        <v>0.23441700000000004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9"/>
      <c r="V30" s="59"/>
      <c r="W30" s="58">
        <v>0</v>
      </c>
      <c r="X30" s="58">
        <v>0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41.305706000000001</v>
      </c>
      <c r="E31" s="58">
        <v>0</v>
      </c>
      <c r="F31" s="58">
        <v>0</v>
      </c>
      <c r="G31" s="58">
        <v>41.305706000000001</v>
      </c>
      <c r="H31" s="58">
        <v>6.8347199999999999</v>
      </c>
      <c r="I31" s="58">
        <v>0</v>
      </c>
      <c r="J31" s="58">
        <v>0</v>
      </c>
      <c r="K31" s="58">
        <v>5.5903599999999996</v>
      </c>
      <c r="L31" s="58">
        <v>6.4957700000000003</v>
      </c>
      <c r="M31" s="58">
        <v>0</v>
      </c>
      <c r="N31" s="58">
        <v>-0.90541000000000071</v>
      </c>
      <c r="O31" s="58"/>
      <c r="P31" s="58">
        <v>0</v>
      </c>
      <c r="Q31" s="58">
        <v>34.470986000000003</v>
      </c>
      <c r="R31" s="58">
        <v>0</v>
      </c>
      <c r="S31" s="58">
        <v>0</v>
      </c>
      <c r="T31" s="58">
        <v>34.470986000000003</v>
      </c>
      <c r="U31" s="59"/>
      <c r="V31" s="59"/>
      <c r="W31" s="58">
        <v>0</v>
      </c>
      <c r="X31" s="58">
        <v>33.565576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33.565576</v>
      </c>
      <c r="AH31" s="58">
        <v>0.2016</v>
      </c>
      <c r="AI31" s="58">
        <v>0.2016</v>
      </c>
      <c r="AJ31" s="58">
        <v>0</v>
      </c>
      <c r="AK31" s="58">
        <v>0</v>
      </c>
      <c r="AL31" s="58">
        <v>0</v>
      </c>
      <c r="AM31" s="58">
        <v>33.363976000000001</v>
      </c>
      <c r="AN31" s="58">
        <v>33.363976000000001</v>
      </c>
      <c r="AO31" s="58">
        <v>0</v>
      </c>
      <c r="AP31" s="58">
        <v>0</v>
      </c>
      <c r="AQ31" s="58">
        <v>0</v>
      </c>
      <c r="AR31" s="58">
        <v>0</v>
      </c>
      <c r="AS31" s="58">
        <v>0</v>
      </c>
      <c r="AT31" s="58">
        <v>33.363976000000001</v>
      </c>
      <c r="AU31" s="58">
        <v>0</v>
      </c>
      <c r="AV31" s="58">
        <v>33.362496</v>
      </c>
      <c r="AW31" s="58">
        <v>1.48E-3</v>
      </c>
      <c r="AX31" s="58">
        <v>39.858266</v>
      </c>
      <c r="AY31" s="58">
        <v>0.20308000000000001</v>
      </c>
      <c r="AZ31" s="58">
        <v>0</v>
      </c>
      <c r="BA31" s="58">
        <v>0.20308000000000001</v>
      </c>
      <c r="BB31" s="58">
        <v>0</v>
      </c>
      <c r="BC31" s="58">
        <v>1.2443600000000004</v>
      </c>
      <c r="BD31" s="58">
        <f t="shared" si="0"/>
        <v>39.858266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/>
      <c r="V32" s="59"/>
      <c r="W32" s="58">
        <v>0</v>
      </c>
      <c r="X32" s="58">
        <v>0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0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9"/>
      <c r="V35" s="59"/>
      <c r="W35" s="58">
        <v>0</v>
      </c>
      <c r="X35" s="58">
        <v>0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0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1.1905260000000004</v>
      </c>
      <c r="E36" s="58">
        <v>0</v>
      </c>
      <c r="F36" s="58">
        <v>0</v>
      </c>
      <c r="G36" s="58">
        <v>1.1905260000000004</v>
      </c>
      <c r="H36" s="58">
        <v>1.823E-2</v>
      </c>
      <c r="I36" s="58">
        <v>0</v>
      </c>
      <c r="J36" s="58">
        <v>0</v>
      </c>
      <c r="K36" s="58">
        <v>1.823E-2</v>
      </c>
      <c r="L36" s="58">
        <v>0</v>
      </c>
      <c r="M36" s="58">
        <v>0</v>
      </c>
      <c r="N36" s="58">
        <v>1.823E-2</v>
      </c>
      <c r="O36" s="58"/>
      <c r="P36" s="58">
        <v>0</v>
      </c>
      <c r="Q36" s="58">
        <v>1.1722960000000004</v>
      </c>
      <c r="R36" s="58">
        <v>0</v>
      </c>
      <c r="S36" s="58">
        <v>0</v>
      </c>
      <c r="T36" s="58">
        <v>1.1722960000000004</v>
      </c>
      <c r="U36" s="59"/>
      <c r="V36" s="59"/>
      <c r="W36" s="58">
        <v>0</v>
      </c>
      <c r="X36" s="58">
        <v>1.1905260000000004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1.1905260000000004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1.1905260000000004</v>
      </c>
      <c r="AN36" s="58">
        <v>1.1642860000000004</v>
      </c>
      <c r="AO36" s="58">
        <v>0</v>
      </c>
      <c r="AP36" s="58">
        <v>0</v>
      </c>
      <c r="AQ36" s="58">
        <v>2.6239999999999999E-2</v>
      </c>
      <c r="AR36" s="58">
        <v>2.6239999999999999E-2</v>
      </c>
      <c r="AS36" s="58">
        <v>0</v>
      </c>
      <c r="AT36" s="58">
        <v>1.1682060000000001</v>
      </c>
      <c r="AU36" s="58">
        <v>0</v>
      </c>
      <c r="AV36" s="58">
        <v>0.89456800000000014</v>
      </c>
      <c r="AW36" s="58">
        <v>0.27363799999999994</v>
      </c>
      <c r="AX36" s="58">
        <v>0.89456800000000014</v>
      </c>
      <c r="AY36" s="58">
        <v>0.27363799999999994</v>
      </c>
      <c r="AZ36" s="58">
        <v>0</v>
      </c>
      <c r="BA36" s="58">
        <v>0.27363799999999994</v>
      </c>
      <c r="BB36" s="58">
        <v>0</v>
      </c>
      <c r="BC36" s="58">
        <v>2.232000000000034E-2</v>
      </c>
      <c r="BD36" s="58">
        <f t="shared" si="0"/>
        <v>0.89456800000000014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2.4799999999999999E-2</v>
      </c>
      <c r="E37" s="72">
        <v>0</v>
      </c>
      <c r="F37" s="72">
        <v>0</v>
      </c>
      <c r="G37" s="72">
        <v>2.4799999999999999E-2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2.4799999999999999E-2</v>
      </c>
      <c r="R37" s="72">
        <v>0</v>
      </c>
      <c r="S37" s="72">
        <v>0</v>
      </c>
      <c r="T37" s="72">
        <v>2.4799999999999999E-2</v>
      </c>
      <c r="U37" s="73"/>
      <c r="V37" s="73"/>
      <c r="W37" s="72">
        <v>0</v>
      </c>
      <c r="X37" s="72">
        <v>2.4799999999999999E-2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2.4799999999999999E-2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2.4799999999999999E-2</v>
      </c>
      <c r="AN37" s="72">
        <v>0</v>
      </c>
      <c r="AO37" s="72">
        <v>0</v>
      </c>
      <c r="AP37" s="72">
        <v>0</v>
      </c>
      <c r="AQ37" s="72">
        <v>2.4799999999999999E-2</v>
      </c>
      <c r="AR37" s="72">
        <v>2.4799999999999999E-2</v>
      </c>
      <c r="AS37" s="72">
        <v>0</v>
      </c>
      <c r="AT37" s="72">
        <v>2.48E-3</v>
      </c>
      <c r="AU37" s="72">
        <v>0</v>
      </c>
      <c r="AV37" s="72">
        <v>0</v>
      </c>
      <c r="AW37" s="72">
        <v>2.48E-3</v>
      </c>
      <c r="AX37" s="72">
        <v>0</v>
      </c>
      <c r="AY37" s="72">
        <v>2.48E-3</v>
      </c>
      <c r="AZ37" s="72">
        <v>0</v>
      </c>
      <c r="BA37" s="72">
        <v>2.48E-3</v>
      </c>
      <c r="BB37" s="72">
        <v>0</v>
      </c>
      <c r="BC37" s="72">
        <v>2.232E-2</v>
      </c>
      <c r="BD37" s="72">
        <f t="shared" si="0"/>
        <v>0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1.1657260000000005</v>
      </c>
      <c r="E38" s="68">
        <v>0</v>
      </c>
      <c r="F38" s="68">
        <v>0</v>
      </c>
      <c r="G38" s="68">
        <v>1.1657260000000005</v>
      </c>
      <c r="H38" s="68">
        <v>1.823E-2</v>
      </c>
      <c r="I38" s="68">
        <v>0</v>
      </c>
      <c r="J38" s="68">
        <v>0</v>
      </c>
      <c r="K38" s="68">
        <v>1.823E-2</v>
      </c>
      <c r="L38" s="68">
        <v>0</v>
      </c>
      <c r="M38" s="68">
        <v>0</v>
      </c>
      <c r="N38" s="68">
        <v>1.823E-2</v>
      </c>
      <c r="O38" s="68">
        <v>0</v>
      </c>
      <c r="P38" s="68">
        <v>0</v>
      </c>
      <c r="Q38" s="68">
        <v>1.1474960000000005</v>
      </c>
      <c r="R38" s="68">
        <v>0</v>
      </c>
      <c r="S38" s="68">
        <v>0</v>
      </c>
      <c r="T38" s="68">
        <v>1.1474960000000005</v>
      </c>
      <c r="U38" s="68">
        <v>0</v>
      </c>
      <c r="V38" s="68">
        <v>0</v>
      </c>
      <c r="W38" s="68">
        <v>0</v>
      </c>
      <c r="X38" s="68">
        <v>1.1657260000000005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1.1657260000000005</v>
      </c>
      <c r="AH38" s="68">
        <v>0</v>
      </c>
      <c r="AI38" s="68">
        <v>0</v>
      </c>
      <c r="AJ38" s="68">
        <v>0</v>
      </c>
      <c r="AK38" s="68">
        <v>0</v>
      </c>
      <c r="AL38" s="68">
        <v>0</v>
      </c>
      <c r="AM38" s="68">
        <v>1.1657260000000005</v>
      </c>
      <c r="AN38" s="68">
        <v>1.1642860000000004</v>
      </c>
      <c r="AO38" s="68">
        <v>0</v>
      </c>
      <c r="AP38" s="68">
        <v>0</v>
      </c>
      <c r="AQ38" s="68">
        <v>1.4400000000000003E-3</v>
      </c>
      <c r="AR38" s="68">
        <v>1.4400000000000003E-3</v>
      </c>
      <c r="AS38" s="68">
        <v>0</v>
      </c>
      <c r="AT38" s="68">
        <v>1.165726</v>
      </c>
      <c r="AU38" s="68">
        <v>0</v>
      </c>
      <c r="AV38" s="68">
        <v>0.89456800000000014</v>
      </c>
      <c r="AW38" s="68">
        <v>0.27115799999999995</v>
      </c>
      <c r="AX38" s="68">
        <v>0.89456800000000014</v>
      </c>
      <c r="AY38" s="68">
        <v>0.27115799999999995</v>
      </c>
      <c r="AZ38" s="68">
        <v>0</v>
      </c>
      <c r="BA38" s="68">
        <v>0.27115799999999995</v>
      </c>
      <c r="BB38" s="68">
        <v>0</v>
      </c>
      <c r="BC38" s="68">
        <v>3.4000580129145419E-16</v>
      </c>
      <c r="BD38" s="68">
        <f t="shared" ref="BD38" si="1">BD36-BD37</f>
        <v>0.89456800000000014</v>
      </c>
      <c r="BE38" s="68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  <mergeCell ref="O8:O9"/>
    <mergeCell ref="R8:R9"/>
    <mergeCell ref="S8:S9"/>
    <mergeCell ref="T8:T9"/>
    <mergeCell ref="W8:W9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2021-03-16T06:44:07Z</dcterms:created>
  <dcterms:modified xsi:type="dcterms:W3CDTF">2023-03-29T02:40:23Z</dcterms:modified>
</cp:coreProperties>
</file>