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78B7FE3-DE4F-4DDE-A0FA-4A5F60CCF76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L15" i="1"/>
  <c r="AK15" i="1"/>
  <c r="AN14" i="1"/>
  <c r="AN12" i="1" s="1"/>
  <c r="AK14" i="1"/>
  <c r="AL13" i="1"/>
  <c r="AK13" i="1"/>
  <c r="AK12" i="1"/>
  <c r="Z8" i="1"/>
  <c r="X8" i="1"/>
  <c r="AO34" i="1" l="1"/>
  <c r="AO28" i="1"/>
  <c r="AL36" i="1"/>
  <c r="AO36" i="1" s="1"/>
  <c r="AO39" i="1"/>
  <c r="AO21" i="1"/>
  <c r="AO24" i="1"/>
  <c r="AO37" i="1"/>
  <c r="AO25" i="1"/>
  <c r="AO31" i="1"/>
  <c r="AO15" i="1"/>
  <c r="AO38" i="1"/>
  <c r="AO32" i="1"/>
  <c r="AO26" i="1"/>
  <c r="AO13" i="1"/>
  <c r="AO20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<sst xmlns="http://schemas.openxmlformats.org/spreadsheetml/2006/main" count="111" uniqueCount="105">
  <si>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</si>
  <si>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</si>
  <si>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</si>
  <si>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</si>
  <si>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</si>
  <si>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</si>
  <si>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</si>
  <si>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</si>
  <si>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</si>
  <si>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</si>
  <si>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</si>
  <si>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</si>
  <si>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</si>
  <si>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</si>
  <si>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</si>
  <si>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</si>
  <si>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</si>
  <si>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</si>
  <si>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</si>
  <si>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</si>
  <si>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</si>
  <si>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</si>
  <si>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</si>
  <si>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</si>
  <si>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</si>
  <si>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</si>
  <si>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</si>
  <si>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</si>
  <si>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</si>
  <si>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</si>
  <si>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</si>
  <si>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</si>
  <si>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</si>
  <si>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</si>
  <si>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</si>
  <si>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</si>
  <si>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</si>
  <si>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</si>
  <si>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</si>
  <si>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</si>
  <si>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</si>
  <si>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</si>
  <si>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</si>
  <si>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</si>
  <si>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</si>
  <si>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</si>
  <si>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</si>
  <si>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</si>
  <si>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</si>
  <si>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</si>
  <si>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</si>
  <si>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</si>
  <si>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</si>
  <si>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</si>
  <si>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</si>
  <si>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</si>
  <si>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</si>
  <si>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</si>
  <si>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</si>
  <si>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</si>
  <si>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</si>
  <si>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</si>
  <si>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</si>
  <si>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</si>
  <si>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</si>
  <si>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</si>
  <si>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</si>
  <si>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</si>
  <si>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</si>
  <si>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</si>
  <si>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</si>
  <si>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</si>
  <si>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</si>
  <si>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</si>
  <si>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</si>
  <si>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</si>
  <si>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</si>
  <si>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</si>
  <si>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</si>
  <si>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</si>
  <si>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</si>
  <si>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</si>
  <si>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</si>
  <si>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</si>
  <si>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</si>
  <si>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</si>
  <si>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</si>
  <si>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</si>
  <si>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</si>
  <si>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</si>
  <si>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</si>
  <si>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</si>
  <si>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</si>
  <si>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</si>
  <si>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</si>
  <si>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</si>
  <si>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</si>
  <si>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</si>
  <si>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</si>
  <si>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</si>
  <si>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</si>
  <si>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</si>
  <si>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</si>
  <si>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</si>
  <si>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表2-30  発生量及び処理・処分量（種類別：変換）　〔プラスチック〕〔全地域〕〔令和２年度〕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</si>
</sst>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0.66734400000000005</v>
      </c>
      <c r="E12" s="54">
        <v>0</v>
      </c>
      <c r="F12" s="54">
        <v>0</v>
      </c>
      <c r="G12" s="54">
        <v>0.66734400000000005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0.66734400000000005</v>
      </c>
      <c r="T12" s="54">
        <v>0</v>
      </c>
      <c r="U12" s="54">
        <v>0</v>
      </c>
      <c r="V12" s="54">
        <v>0</v>
      </c>
      <c r="W12" s="54">
        <v>0.66734400000000005</v>
      </c>
      <c r="X12" s="54">
        <v>0.49276000000000003</v>
      </c>
      <c r="Y12" s="54">
        <v>0</v>
      </c>
      <c r="Z12" s="54">
        <v>0.17458400000000013</v>
      </c>
      <c r="AA12" s="54">
        <v>1.2539999999999999E-3</v>
      </c>
      <c r="AB12" s="54">
        <v>2.4615197812958593E-3</v>
      </c>
      <c r="AC12" s="54">
        <v>0.66488248021870411</v>
      </c>
      <c r="AD12" s="54">
        <v>0.23154723213276368</v>
      </c>
      <c r="AE12" s="54">
        <v>0.43333524808594059</v>
      </c>
      <c r="AF12" s="54">
        <v>0</v>
      </c>
      <c r="AG12" s="55">
        <v>0.23154723213276368</v>
      </c>
      <c r="AH12" s="54">
        <v>0.43333524808594059</v>
      </c>
      <c r="AI12" s="54">
        <v>0.23154723213276368</v>
      </c>
      <c r="AJ12" s="54">
        <v>0</v>
      </c>
      <c r="AK12" s="54">
        <f>G12-N12</f>
        <v>0.66734400000000005</v>
      </c>
      <c r="AL12" s="54">
        <f>AM12+AN12</f>
        <v>0.57627899999999999</v>
      </c>
      <c r="AM12" s="54">
        <f>SUM(AM13:AM14)+SUM(AM18:AM36)</f>
        <v>0</v>
      </c>
      <c r="AN12" s="54">
        <f>SUM(AN13:AN14)+SUM(AN18:AN36)</f>
        <v>0.57627899999999999</v>
      </c>
      <c r="AO12" s="54">
        <f>AK12-AL12</f>
        <v>9.1065000000000063E-2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-1.2664939136447389E-5</v>
      </c>
      <c r="AC13" s="59">
        <v>1.2664939136447389E-5</v>
      </c>
      <c r="AD13" s="59">
        <v>0</v>
      </c>
      <c r="AE13" s="62">
        <v>1.2664939136447389E-5</v>
      </c>
      <c r="AF13" s="59">
        <v>0</v>
      </c>
      <c r="AG13" s="63">
        <v>0</v>
      </c>
      <c r="AH13" s="64">
        <v>1.2664939136447389E-5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2.1999999999999999E-2</v>
      </c>
      <c r="AM13" s="59">
        <v>0</v>
      </c>
      <c r="AN13" s="59">
        <v>2.1999999999999999E-2</v>
      </c>
      <c r="AO13" s="59">
        <f t="shared" ref="AO13:AO39" si="2">AK13-AL13</f>
        <v>-2.1999999999999999E-2</v>
      </c>
    </row>
    <row r="14" spans="2:41" s="56" customFormat="1" ht="27" customHeight="1" x14ac:dyDescent="0.15">
      <c r="B14" s="65" t="s">
        <v>78</v>
      </c>
      <c r="C14" s="58"/>
      <c r="D14" s="59">
        <v>2.0529999999999997E-3</v>
      </c>
      <c r="E14" s="59">
        <v>0</v>
      </c>
      <c r="F14" s="59">
        <v>0</v>
      </c>
      <c r="G14" s="59">
        <v>2.0529999999999997E-3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2.0529999999999997E-3</v>
      </c>
      <c r="T14" s="59">
        <v>0</v>
      </c>
      <c r="U14" s="59">
        <v>0</v>
      </c>
      <c r="V14" s="59">
        <v>0</v>
      </c>
      <c r="W14" s="59">
        <v>2.0529999999999997E-3</v>
      </c>
      <c r="X14" s="59">
        <v>2.0499999999999997E-3</v>
      </c>
      <c r="Y14" s="59">
        <v>0</v>
      </c>
      <c r="Z14" s="59">
        <v>3.0000000000000001E-6</v>
      </c>
      <c r="AA14" s="59">
        <v>3.0000000000000001E-6</v>
      </c>
      <c r="AB14" s="59">
        <v>1.2318472043229667E-4</v>
      </c>
      <c r="AC14" s="59">
        <v>1.9298152795677031E-3</v>
      </c>
      <c r="AD14" s="59">
        <v>1.77723213276357E-3</v>
      </c>
      <c r="AE14" s="59">
        <v>1.52583146804133E-4</v>
      </c>
      <c r="AF14" s="59">
        <v>0</v>
      </c>
      <c r="AG14" s="61">
        <v>1.77723213276357E-3</v>
      </c>
      <c r="AH14" s="59">
        <v>1.52583146804133E-4</v>
      </c>
      <c r="AI14" s="59">
        <v>1.77723213276357E-3</v>
      </c>
      <c r="AJ14" s="59">
        <v>0</v>
      </c>
      <c r="AK14" s="59">
        <f t="shared" si="0"/>
        <v>2.0529999999999997E-3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2.0529999999999997E-3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2.0499999999999997E-3</v>
      </c>
      <c r="E16" s="74">
        <v>0</v>
      </c>
      <c r="F16" s="74">
        <v>0</v>
      </c>
      <c r="G16" s="74">
        <v>2.0499999999999997E-3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2.0499999999999997E-3</v>
      </c>
      <c r="T16" s="74">
        <v>0</v>
      </c>
      <c r="U16" s="74">
        <v>0</v>
      </c>
      <c r="V16" s="74">
        <v>0</v>
      </c>
      <c r="W16" s="74">
        <v>2.0499999999999997E-3</v>
      </c>
      <c r="X16" s="74">
        <v>2.0499999999999997E-3</v>
      </c>
      <c r="Y16" s="74">
        <v>0</v>
      </c>
      <c r="Z16" s="74">
        <v>0</v>
      </c>
      <c r="AA16" s="74">
        <v>0</v>
      </c>
      <c r="AB16" s="74">
        <v>1.2018472043229668E-4</v>
      </c>
      <c r="AC16" s="74">
        <v>1.9298152795677031E-3</v>
      </c>
      <c r="AD16" s="74">
        <v>1.77723213276357E-3</v>
      </c>
      <c r="AE16" s="74">
        <v>1.52583146804133E-4</v>
      </c>
      <c r="AF16" s="75">
        <v>0</v>
      </c>
      <c r="AG16" s="76">
        <v>1.77723213276357E-3</v>
      </c>
      <c r="AH16" s="74">
        <v>1.52583146804133E-4</v>
      </c>
      <c r="AI16" s="74">
        <v>1.77723213276357E-3</v>
      </c>
      <c r="AJ16" s="74">
        <v>0</v>
      </c>
      <c r="AK16" s="74">
        <f t="shared" si="0"/>
        <v>2.0499999999999997E-3</v>
      </c>
      <c r="AL16" s="74">
        <f t="shared" si="1"/>
        <v>0</v>
      </c>
      <c r="AM16" s="74">
        <v>0</v>
      </c>
      <c r="AN16" s="74">
        <v>0</v>
      </c>
      <c r="AO16" s="74">
        <f t="shared" si="2"/>
        <v>2.0499999999999997E-3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3.0000000000000001E-6</v>
      </c>
      <c r="E17" s="60">
        <v>0</v>
      </c>
      <c r="F17" s="79">
        <v>0</v>
      </c>
      <c r="G17" s="79">
        <v>3.0000000000000001E-6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3.0000000000000001E-6</v>
      </c>
      <c r="T17" s="79">
        <v>0</v>
      </c>
      <c r="U17" s="79">
        <v>0</v>
      </c>
      <c r="V17" s="79">
        <v>0</v>
      </c>
      <c r="W17" s="79">
        <v>3.0000000000000001E-6</v>
      </c>
      <c r="X17" s="79">
        <v>0</v>
      </c>
      <c r="Y17" s="79">
        <v>0</v>
      </c>
      <c r="Z17" s="79">
        <v>3.0000000000000001E-6</v>
      </c>
      <c r="AA17" s="79">
        <v>3.0000000000000001E-6</v>
      </c>
      <c r="AB17" s="79">
        <v>3.0000000000000001E-6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3.0000000000000001E-6</v>
      </c>
      <c r="AL17" s="60">
        <f t="shared" si="1"/>
        <v>0</v>
      </c>
      <c r="AM17" s="60">
        <v>0</v>
      </c>
      <c r="AN17" s="60">
        <v>0</v>
      </c>
      <c r="AO17" s="60">
        <f t="shared" si="2"/>
        <v>3.0000000000000001E-6</v>
      </c>
    </row>
    <row r="18" spans="2:41" s="56" customFormat="1" ht="27" customHeight="1" x14ac:dyDescent="0.15">
      <c r="B18" s="65" t="s">
        <v>82</v>
      </c>
      <c r="C18" s="82"/>
      <c r="D18" s="59">
        <v>8.1245000000000109E-2</v>
      </c>
      <c r="E18" s="59">
        <v>0</v>
      </c>
      <c r="F18" s="59">
        <v>0</v>
      </c>
      <c r="G18" s="59">
        <v>8.1245000000000109E-2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8.1245000000000109E-2</v>
      </c>
      <c r="T18" s="59">
        <v>0</v>
      </c>
      <c r="U18" s="59">
        <v>0</v>
      </c>
      <c r="V18" s="59">
        <v>0</v>
      </c>
      <c r="W18" s="59">
        <v>8.1245000000000109E-2</v>
      </c>
      <c r="X18" s="59">
        <v>0</v>
      </c>
      <c r="Y18" s="59">
        <v>0</v>
      </c>
      <c r="Z18" s="59">
        <v>8.1245000000000109E-2</v>
      </c>
      <c r="AA18" s="59">
        <v>1.2449999999999998E-3</v>
      </c>
      <c r="AB18" s="59">
        <v>1.24500000000001E-3</v>
      </c>
      <c r="AC18" s="59">
        <v>8.0000000000000099E-2</v>
      </c>
      <c r="AD18" s="59">
        <v>8.0000000000000099E-2</v>
      </c>
      <c r="AE18" s="62">
        <v>0</v>
      </c>
      <c r="AF18" s="59">
        <v>0</v>
      </c>
      <c r="AG18" s="61">
        <v>8.0000000000000099E-2</v>
      </c>
      <c r="AH18" s="59">
        <v>0</v>
      </c>
      <c r="AI18" s="59">
        <v>8.0000000000000099E-2</v>
      </c>
      <c r="AJ18" s="59">
        <v>0</v>
      </c>
      <c r="AK18" s="59">
        <f t="shared" si="0"/>
        <v>8.1245000000000109E-2</v>
      </c>
      <c r="AL18" s="59">
        <f t="shared" si="1"/>
        <v>3.0000000000000001E-5</v>
      </c>
      <c r="AM18" s="59">
        <v>0</v>
      </c>
      <c r="AN18" s="59">
        <v>3.0000000000000001E-5</v>
      </c>
      <c r="AO18" s="59">
        <f t="shared" si="2"/>
        <v>8.1215000000000107E-2</v>
      </c>
    </row>
    <row r="19" spans="2:41" s="56" customFormat="1" ht="27" customHeight="1" x14ac:dyDescent="0.15">
      <c r="B19" s="65" t="s">
        <v>83</v>
      </c>
      <c r="C19" s="58"/>
      <c r="D19" s="59">
        <v>1.1040000000000002E-3</v>
      </c>
      <c r="E19" s="59">
        <v>0</v>
      </c>
      <c r="F19" s="59">
        <v>0</v>
      </c>
      <c r="G19" s="59">
        <v>1.1040000000000002E-3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1.1040000000000002E-3</v>
      </c>
      <c r="T19" s="59">
        <v>0</v>
      </c>
      <c r="U19" s="59">
        <v>0</v>
      </c>
      <c r="V19" s="59">
        <v>0</v>
      </c>
      <c r="W19" s="59">
        <v>1.1040000000000002E-3</v>
      </c>
      <c r="X19" s="59">
        <v>0</v>
      </c>
      <c r="Y19" s="59">
        <v>0</v>
      </c>
      <c r="Z19" s="59">
        <v>1.1040000000000002E-3</v>
      </c>
      <c r="AA19" s="59">
        <v>3.9999999999999998E-6</v>
      </c>
      <c r="AB19" s="59">
        <v>1.1040000000000002E-3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1.1040000000000002E-3</v>
      </c>
      <c r="AL19" s="59">
        <f t="shared" si="1"/>
        <v>0</v>
      </c>
      <c r="AM19" s="59">
        <v>0</v>
      </c>
      <c r="AN19" s="59">
        <v>0</v>
      </c>
      <c r="AO19" s="59">
        <f t="shared" si="2"/>
        <v>1.1040000000000002E-3</v>
      </c>
    </row>
    <row r="20" spans="2:41" s="56" customFormat="1" ht="27" customHeight="1" x14ac:dyDescent="0.15">
      <c r="B20" s="65" t="s">
        <v>84</v>
      </c>
      <c r="C20" s="58"/>
      <c r="D20" s="59">
        <v>1.9999999999999999E-6</v>
      </c>
      <c r="E20" s="59">
        <v>0</v>
      </c>
      <c r="F20" s="59">
        <v>0</v>
      </c>
      <c r="G20" s="59">
        <v>1.9999999999999999E-6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1.9999999999999999E-6</v>
      </c>
      <c r="T20" s="59">
        <v>0</v>
      </c>
      <c r="U20" s="59">
        <v>0</v>
      </c>
      <c r="V20" s="59">
        <v>0</v>
      </c>
      <c r="W20" s="59">
        <v>1.9999999999999999E-6</v>
      </c>
      <c r="X20" s="59">
        <v>0</v>
      </c>
      <c r="Y20" s="59">
        <v>0</v>
      </c>
      <c r="Z20" s="59">
        <v>1.9999999999999999E-6</v>
      </c>
      <c r="AA20" s="59">
        <v>1.9999999999999999E-6</v>
      </c>
      <c r="AB20" s="59">
        <v>1.9999999999999999E-6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1.9999999999999999E-6</v>
      </c>
      <c r="AL20" s="59">
        <f t="shared" si="1"/>
        <v>0</v>
      </c>
      <c r="AM20" s="59">
        <v>0</v>
      </c>
      <c r="AN20" s="59">
        <v>0</v>
      </c>
      <c r="AO20" s="59">
        <f t="shared" si="2"/>
        <v>1.9999999999999999E-6</v>
      </c>
    </row>
    <row r="21" spans="2:41" s="56" customFormat="1" ht="27" customHeight="1" x14ac:dyDescent="0.15">
      <c r="B21" s="65" t="s">
        <v>85</v>
      </c>
      <c r="C21" s="58"/>
      <c r="D21" s="59">
        <v>0.50800999999999996</v>
      </c>
      <c r="E21" s="59">
        <v>0</v>
      </c>
      <c r="F21" s="59">
        <v>0</v>
      </c>
      <c r="G21" s="59">
        <v>0.50800999999999996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0.50800999999999996</v>
      </c>
      <c r="T21" s="59">
        <v>0</v>
      </c>
      <c r="U21" s="59">
        <v>0</v>
      </c>
      <c r="V21" s="59">
        <v>0</v>
      </c>
      <c r="W21" s="59">
        <v>0.50800999999999996</v>
      </c>
      <c r="X21" s="59">
        <v>0.41577999999999998</v>
      </c>
      <c r="Y21" s="59">
        <v>0</v>
      </c>
      <c r="Z21" s="59">
        <v>9.2230000000000006E-2</v>
      </c>
      <c r="AA21" s="59">
        <v>0</v>
      </c>
      <c r="AB21" s="59">
        <v>0</v>
      </c>
      <c r="AC21" s="59">
        <v>0.50800999999999996</v>
      </c>
      <c r="AD21" s="59">
        <v>9.7869999999999999E-2</v>
      </c>
      <c r="AE21" s="62">
        <v>0.41014</v>
      </c>
      <c r="AF21" s="59">
        <v>0</v>
      </c>
      <c r="AG21" s="61">
        <v>9.7869999999999999E-2</v>
      </c>
      <c r="AH21" s="59">
        <v>0.41014</v>
      </c>
      <c r="AI21" s="59">
        <v>9.7869999999999999E-2</v>
      </c>
      <c r="AJ21" s="59">
        <v>0</v>
      </c>
      <c r="AK21" s="59">
        <f t="shared" si="0"/>
        <v>0.50800999999999996</v>
      </c>
      <c r="AL21" s="59">
        <f t="shared" si="1"/>
        <v>0.55423</v>
      </c>
      <c r="AM21" s="59">
        <v>0</v>
      </c>
      <c r="AN21" s="59">
        <v>0.55423</v>
      </c>
      <c r="AO21" s="59">
        <f t="shared" si="2"/>
        <v>-4.6220000000000039E-2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7.2190000000000004E-2</v>
      </c>
      <c r="E23" s="59">
        <v>0</v>
      </c>
      <c r="F23" s="59">
        <v>0</v>
      </c>
      <c r="G23" s="59">
        <v>7.2190000000000004E-2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7.2190000000000004E-2</v>
      </c>
      <c r="T23" s="59">
        <v>0</v>
      </c>
      <c r="U23" s="59">
        <v>0</v>
      </c>
      <c r="V23" s="59">
        <v>0</v>
      </c>
      <c r="W23" s="59">
        <v>7.2190000000000004E-2</v>
      </c>
      <c r="X23" s="59">
        <v>7.2190000000000004E-2</v>
      </c>
      <c r="Y23" s="59">
        <v>0</v>
      </c>
      <c r="Z23" s="59">
        <v>0</v>
      </c>
      <c r="AA23" s="59">
        <v>0</v>
      </c>
      <c r="AB23" s="59">
        <v>0</v>
      </c>
      <c r="AC23" s="59">
        <v>7.2190000000000004E-2</v>
      </c>
      <c r="AD23" s="59">
        <v>5.1900000000000002E-2</v>
      </c>
      <c r="AE23" s="62">
        <v>2.0289999999999999E-2</v>
      </c>
      <c r="AF23" s="59">
        <v>0</v>
      </c>
      <c r="AG23" s="61">
        <v>5.1900000000000002E-2</v>
      </c>
      <c r="AH23" s="59">
        <v>2.0289999999999999E-2</v>
      </c>
      <c r="AI23" s="59">
        <v>5.1900000000000002E-2</v>
      </c>
      <c r="AJ23" s="59">
        <v>0</v>
      </c>
      <c r="AK23" s="59">
        <f t="shared" si="0"/>
        <v>7.2190000000000004E-2</v>
      </c>
      <c r="AL23" s="59">
        <f t="shared" si="1"/>
        <v>0</v>
      </c>
      <c r="AM23" s="59">
        <v>0</v>
      </c>
      <c r="AN23" s="59">
        <v>0</v>
      </c>
      <c r="AO23" s="59">
        <f t="shared" si="2"/>
        <v>7.2190000000000004E-2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1.2999999999999999E-5</v>
      </c>
      <c r="AM28" s="59">
        <v>0</v>
      </c>
      <c r="AN28" s="59">
        <v>1.2999999999999999E-5</v>
      </c>
      <c r="AO28" s="59">
        <f t="shared" si="2"/>
        <v>-1.2999999999999999E-5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6.0000000000000002E-6</v>
      </c>
      <c r="AM29" s="59">
        <v>0</v>
      </c>
      <c r="AN29" s="59">
        <v>6.0000000000000002E-6</v>
      </c>
      <c r="AO29" s="59">
        <f t="shared" si="2"/>
        <v>-6.0000000000000002E-6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2.7400000000000002E-3</v>
      </c>
      <c r="E36" s="59">
        <v>0</v>
      </c>
      <c r="F36" s="59">
        <v>0</v>
      </c>
      <c r="G36" s="59">
        <v>2.7400000000000002E-3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2.7400000000000002E-3</v>
      </c>
      <c r="T36" s="59">
        <v>0</v>
      </c>
      <c r="U36" s="59">
        <v>0</v>
      </c>
      <c r="V36" s="59">
        <v>0</v>
      </c>
      <c r="W36" s="59">
        <v>2.7400000000000002E-3</v>
      </c>
      <c r="X36" s="59">
        <v>2.7400000000000002E-3</v>
      </c>
      <c r="Y36" s="59">
        <v>0</v>
      </c>
      <c r="Z36" s="59">
        <v>0</v>
      </c>
      <c r="AA36" s="59">
        <v>0</v>
      </c>
      <c r="AB36" s="59">
        <v>0</v>
      </c>
      <c r="AC36" s="59">
        <v>2.7400000000000002E-3</v>
      </c>
      <c r="AD36" s="59">
        <v>0</v>
      </c>
      <c r="AE36" s="59">
        <v>2.7400000000000002E-3</v>
      </c>
      <c r="AF36" s="59">
        <v>0</v>
      </c>
      <c r="AG36" s="61">
        <v>0</v>
      </c>
      <c r="AH36" s="59">
        <v>2.7400000000000002E-3</v>
      </c>
      <c r="AI36" s="59">
        <v>0</v>
      </c>
      <c r="AJ36" s="59">
        <v>0</v>
      </c>
      <c r="AK36" s="59">
        <f t="shared" si="0"/>
        <v>2.7400000000000002E-3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2.7400000000000002E-3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2.7400000000000002E-3</v>
      </c>
      <c r="E38" s="74">
        <v>0</v>
      </c>
      <c r="F38" s="74">
        <v>0</v>
      </c>
      <c r="G38" s="74">
        <v>2.7400000000000002E-3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2.7400000000000002E-3</v>
      </c>
      <c r="T38" s="74">
        <v>0</v>
      </c>
      <c r="U38" s="74">
        <v>0</v>
      </c>
      <c r="V38" s="74">
        <v>0</v>
      </c>
      <c r="W38" s="74">
        <v>2.7400000000000002E-3</v>
      </c>
      <c r="X38" s="74">
        <v>2.7400000000000002E-3</v>
      </c>
      <c r="Y38" s="74">
        <v>0</v>
      </c>
      <c r="Z38" s="74">
        <v>0</v>
      </c>
      <c r="AA38" s="74">
        <v>0</v>
      </c>
      <c r="AB38" s="74">
        <v>0</v>
      </c>
      <c r="AC38" s="74">
        <v>2.7400000000000002E-3</v>
      </c>
      <c r="AD38" s="74">
        <v>0</v>
      </c>
      <c r="AE38" s="74">
        <v>2.7400000000000002E-3</v>
      </c>
      <c r="AF38" s="75">
        <v>0</v>
      </c>
      <c r="AG38" s="76">
        <v>0</v>
      </c>
      <c r="AH38" s="74">
        <v>2.7400000000000002E-3</v>
      </c>
      <c r="AI38" s="74">
        <v>0</v>
      </c>
      <c r="AJ38" s="74">
        <v>0</v>
      </c>
      <c r="AK38" s="74">
        <f t="shared" si="0"/>
        <v>2.7400000000000002E-3</v>
      </c>
      <c r="AL38" s="74">
        <f t="shared" si="1"/>
        <v>0</v>
      </c>
      <c r="AM38" s="74">
        <v>0</v>
      </c>
      <c r="AN38" s="74">
        <v>0</v>
      </c>
      <c r="AO38" s="74">
        <f t="shared" si="2"/>
        <v>2.7400000000000002E-3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2021-03-16T06:10:13Z</dcterms:created>
  <dcterms:modified xsi:type="dcterms:W3CDTF">2022-03-29T08:44:07Z</dcterms:modified>
</cp:coreProperties>
</file>