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O29" i="1" s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N12" i="1"/>
  <c r="AL13" i="1"/>
  <c r="AK13" i="1"/>
  <c r="AK12" i="1"/>
  <c r="Z8" i="1"/>
  <c r="X8" i="1"/>
  <c r="AO13" i="1" l="1"/>
  <c r="AO20" i="1"/>
  <c r="AO27" i="1"/>
  <c r="AO37" i="1"/>
  <c r="AO24" i="1"/>
  <c r="AO31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<sst xmlns="http://schemas.openxmlformats.org/spreadsheetml/2006/main" count="111" uniqueCount="105">
  <si>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</si>
  <si>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</si>
  <si>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</si>
  <si>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</si>
  <si>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</si>
  <si>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</si>
  <si>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</si>
  <si>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</si>
  <si>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</si>
  <si>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</si>
  <si>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</si>
  <si>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</si>
  <si>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</si>
  <si>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</si>
  <si>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</si>
  <si>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</si>
  <si>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</si>
  <si>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</si>
  <si>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</si>
  <si>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</si>
  <si>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</si>
  <si>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</si>
  <si>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</si>
  <si>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</si>
  <si>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</si>
  <si>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</si>
  <si>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</si>
  <si>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</si>
  <si>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</si>
  <si>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</si>
  <si>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</si>
  <si>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</si>
  <si>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</si>
  <si>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</si>
  <si>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</si>
  <si>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</si>
  <si>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</si>
  <si>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</si>
  <si>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</si>
  <si>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</si>
  <si>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</si>
  <si>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</si>
  <si>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</si>
  <si>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</si>
  <si>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</si>
  <si>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</si>
  <si>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</si>
  <si>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</si>
  <si>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</si>
  <si>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</si>
  <si>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</si>
  <si>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</si>
  <si>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</si>
  <si>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</si>
  <si>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</si>
  <si>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</si>
  <si>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</si>
  <si>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</si>
  <si>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</si>
  <si>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</si>
  <si>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</si>
  <si>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</si>
  <si>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</si>
  <si>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</si>
  <si>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</si>
  <si>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</si>
  <si>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</si>
  <si>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</si>
  <si>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</si>
  <si>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</si>
  <si>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</si>
  <si>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</si>
  <si>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表2-25  発生量及び処理・処分量（種類別：変換）　〔家具〕〔全地域〕〔令和元年度〕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</si>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</sst>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0.10961000000000001</v>
      </c>
      <c r="E12" s="90">
        <v>0</v>
      </c>
      <c r="F12" s="90">
        <v>0</v>
      </c>
      <c r="G12" s="90">
        <v>0.10961000000000001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0.10961000000000001</v>
      </c>
      <c r="T12" s="90">
        <v>5.4000000000000003E-3</v>
      </c>
      <c r="U12" s="90">
        <v>5.4000000000000003E-3</v>
      </c>
      <c r="V12" s="90">
        <v>0</v>
      </c>
      <c r="W12" s="90">
        <v>0.10421000000000001</v>
      </c>
      <c r="X12" s="90">
        <v>0.10421000000000001</v>
      </c>
      <c r="Y12" s="90">
        <v>0</v>
      </c>
      <c r="Z12" s="90">
        <v>0</v>
      </c>
      <c r="AA12" s="90">
        <v>0</v>
      </c>
      <c r="AB12" s="90">
        <v>0</v>
      </c>
      <c r="AC12" s="90">
        <v>0.10421000000000001</v>
      </c>
      <c r="AD12" s="90">
        <v>0.10032000000000001</v>
      </c>
      <c r="AE12" s="90">
        <v>3.8899999999999998E-3</v>
      </c>
      <c r="AF12" s="90">
        <v>0</v>
      </c>
      <c r="AG12" s="91">
        <v>0.10032000000000001</v>
      </c>
      <c r="AH12" s="90">
        <v>9.2899999999999996E-3</v>
      </c>
      <c r="AI12" s="90">
        <v>0.10032000000000001</v>
      </c>
      <c r="AJ12" s="90">
        <v>0</v>
      </c>
      <c r="AK12" s="90">
        <f>G12-N12</f>
        <v>0.10961000000000001</v>
      </c>
      <c r="AL12" s="90">
        <f>AM12+AN12</f>
        <v>9.2899999999999996E-3</v>
      </c>
      <c r="AM12" s="90">
        <f>SUM(AM13:AM14)+SUM(AM18:AM36)</f>
        <v>0</v>
      </c>
      <c r="AN12" s="90">
        <f>SUM(AN13:AN14)+SUM(AN18:AN36)</f>
        <v>9.2899999999999996E-3</v>
      </c>
      <c r="AO12" s="90">
        <f>AK12-AL12</f>
        <v>0.10032000000000002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8.9999999999999992E-5</v>
      </c>
      <c r="E18" s="95">
        <v>0</v>
      </c>
      <c r="F18" s="95">
        <v>0</v>
      </c>
      <c r="G18" s="95">
        <v>8.9999999999999992E-5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8.9999999999999992E-5</v>
      </c>
      <c r="T18" s="95">
        <v>0</v>
      </c>
      <c r="U18" s="95">
        <v>0</v>
      </c>
      <c r="V18" s="95">
        <v>0</v>
      </c>
      <c r="W18" s="95">
        <v>8.9999999999999992E-5</v>
      </c>
      <c r="X18" s="95">
        <v>8.9999999999999992E-5</v>
      </c>
      <c r="Y18" s="95">
        <v>0</v>
      </c>
      <c r="Z18" s="95">
        <v>0</v>
      </c>
      <c r="AA18" s="95">
        <v>0</v>
      </c>
      <c r="AB18" s="95">
        <v>0</v>
      </c>
      <c r="AC18" s="95">
        <v>8.9999999999999992E-5</v>
      </c>
      <c r="AD18" s="95">
        <v>8.9999999999999992E-5</v>
      </c>
      <c r="AE18" s="98">
        <v>0</v>
      </c>
      <c r="AF18" s="95">
        <v>0</v>
      </c>
      <c r="AG18" s="97">
        <v>8.9999999999999992E-5</v>
      </c>
      <c r="AH18" s="95">
        <v>0</v>
      </c>
      <c r="AI18" s="95">
        <v>8.9999999999999992E-5</v>
      </c>
      <c r="AJ18" s="95">
        <v>0</v>
      </c>
      <c r="AK18" s="95">
        <f t="shared" si="0"/>
        <v>8.9999999999999992E-5</v>
      </c>
      <c r="AL18" s="95">
        <f t="shared" si="1"/>
        <v>0</v>
      </c>
      <c r="AM18" s="95">
        <v>0</v>
      </c>
      <c r="AN18" s="95">
        <v>0</v>
      </c>
      <c r="AO18" s="95">
        <f t="shared" si="2"/>
        <v>8.9999999999999992E-5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4.75E-4</v>
      </c>
      <c r="E21" s="95">
        <v>0</v>
      </c>
      <c r="F21" s="95">
        <v>0</v>
      </c>
      <c r="G21" s="95">
        <v>4.75E-4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4.75E-4</v>
      </c>
      <c r="T21" s="95">
        <v>0</v>
      </c>
      <c r="U21" s="95">
        <v>0</v>
      </c>
      <c r="V21" s="95">
        <v>0</v>
      </c>
      <c r="W21" s="95">
        <v>4.75E-4</v>
      </c>
      <c r="X21" s="95">
        <v>4.75E-4</v>
      </c>
      <c r="Y21" s="95">
        <v>0</v>
      </c>
      <c r="Z21" s="95">
        <v>0</v>
      </c>
      <c r="AA21" s="95">
        <v>0</v>
      </c>
      <c r="AB21" s="95">
        <v>0</v>
      </c>
      <c r="AC21" s="95">
        <v>4.75E-4</v>
      </c>
      <c r="AD21" s="95">
        <v>3.5000000000000004E-5</v>
      </c>
      <c r="AE21" s="98">
        <v>4.4000000000000002E-4</v>
      </c>
      <c r="AF21" s="95">
        <v>0</v>
      </c>
      <c r="AG21" s="97">
        <v>3.5000000000000004E-5</v>
      </c>
      <c r="AH21" s="95">
        <v>4.4000000000000002E-4</v>
      </c>
      <c r="AI21" s="95">
        <v>3.5000000000000004E-5</v>
      </c>
      <c r="AJ21" s="95">
        <v>0</v>
      </c>
      <c r="AK21" s="95">
        <f t="shared" si="0"/>
        <v>4.75E-4</v>
      </c>
      <c r="AL21" s="95">
        <f t="shared" si="1"/>
        <v>4.4000000000000002E-4</v>
      </c>
      <c r="AM21" s="95">
        <v>0</v>
      </c>
      <c r="AN21" s="95">
        <v>4.4000000000000002E-4</v>
      </c>
      <c r="AO21" s="95">
        <f t="shared" si="2"/>
        <v>3.4999999999999983E-5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0.10000500000000001</v>
      </c>
      <c r="E23" s="95">
        <v>0</v>
      </c>
      <c r="F23" s="95">
        <v>0</v>
      </c>
      <c r="G23" s="95">
        <v>0.10000500000000001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0.10000500000000001</v>
      </c>
      <c r="T23" s="95">
        <v>0</v>
      </c>
      <c r="U23" s="95">
        <v>0</v>
      </c>
      <c r="V23" s="95">
        <v>0</v>
      </c>
      <c r="W23" s="95">
        <v>0.10000500000000001</v>
      </c>
      <c r="X23" s="95">
        <v>0.10000500000000001</v>
      </c>
      <c r="Y23" s="95">
        <v>0</v>
      </c>
      <c r="Z23" s="95">
        <v>0</v>
      </c>
      <c r="AA23" s="95">
        <v>0</v>
      </c>
      <c r="AB23" s="95">
        <v>0</v>
      </c>
      <c r="AC23" s="95">
        <v>0.10000500000000001</v>
      </c>
      <c r="AD23" s="95">
        <v>9.6935000000000007E-2</v>
      </c>
      <c r="AE23" s="98">
        <v>3.0699999999999998E-3</v>
      </c>
      <c r="AF23" s="95">
        <v>0</v>
      </c>
      <c r="AG23" s="97">
        <v>9.6935000000000007E-2</v>
      </c>
      <c r="AH23" s="95">
        <v>3.0699999999999998E-3</v>
      </c>
      <c r="AI23" s="95">
        <v>9.6935000000000007E-2</v>
      </c>
      <c r="AJ23" s="95">
        <v>0</v>
      </c>
      <c r="AK23" s="95">
        <f t="shared" si="0"/>
        <v>0.10000500000000001</v>
      </c>
      <c r="AL23" s="95">
        <f t="shared" si="1"/>
        <v>3.0699999999999998E-3</v>
      </c>
      <c r="AM23" s="95">
        <v>0</v>
      </c>
      <c r="AN23" s="95">
        <v>3.0699999999999998E-3</v>
      </c>
      <c r="AO23" s="95">
        <f t="shared" si="2"/>
        <v>9.6935000000000007E-2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8.660000000000001E-3</v>
      </c>
      <c r="E29" s="95">
        <v>0</v>
      </c>
      <c r="F29" s="95">
        <v>0</v>
      </c>
      <c r="G29" s="95">
        <v>8.660000000000001E-3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8.660000000000001E-3</v>
      </c>
      <c r="T29" s="95">
        <v>5.4000000000000003E-3</v>
      </c>
      <c r="U29" s="95">
        <v>5.4000000000000003E-3</v>
      </c>
      <c r="V29" s="95">
        <v>0</v>
      </c>
      <c r="W29" s="95">
        <v>3.2599999999999999E-3</v>
      </c>
      <c r="X29" s="95">
        <v>3.2599999999999999E-3</v>
      </c>
      <c r="Y29" s="95">
        <v>0</v>
      </c>
      <c r="Z29" s="95">
        <v>0</v>
      </c>
      <c r="AA29" s="95">
        <v>0</v>
      </c>
      <c r="AB29" s="95">
        <v>0</v>
      </c>
      <c r="AC29" s="95">
        <v>3.2599999999999999E-3</v>
      </c>
      <c r="AD29" s="95">
        <v>3.2599999999999999E-3</v>
      </c>
      <c r="AE29" s="98">
        <v>0</v>
      </c>
      <c r="AF29" s="95">
        <v>0</v>
      </c>
      <c r="AG29" s="97">
        <v>3.2599999999999999E-3</v>
      </c>
      <c r="AH29" s="95">
        <v>5.4000000000000003E-3</v>
      </c>
      <c r="AI29" s="95">
        <v>3.2599999999999999E-3</v>
      </c>
      <c r="AJ29" s="95">
        <v>0</v>
      </c>
      <c r="AK29" s="95">
        <f t="shared" si="0"/>
        <v>8.660000000000001E-3</v>
      </c>
      <c r="AL29" s="95">
        <f t="shared" si="1"/>
        <v>5.4000000000000003E-3</v>
      </c>
      <c r="AM29" s="95">
        <v>0</v>
      </c>
      <c r="AN29" s="95">
        <v>5.4000000000000003E-3</v>
      </c>
      <c r="AO29" s="95">
        <f t="shared" si="2"/>
        <v>3.2600000000000007E-3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3.8000000000000002E-4</v>
      </c>
      <c r="E36" s="95">
        <v>0</v>
      </c>
      <c r="F36" s="95">
        <v>0</v>
      </c>
      <c r="G36" s="95">
        <v>3.8000000000000002E-4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3.8000000000000002E-4</v>
      </c>
      <c r="T36" s="95">
        <v>0</v>
      </c>
      <c r="U36" s="95">
        <v>0</v>
      </c>
      <c r="V36" s="95">
        <v>0</v>
      </c>
      <c r="W36" s="95">
        <v>3.8000000000000002E-4</v>
      </c>
      <c r="X36" s="95">
        <v>3.8000000000000002E-4</v>
      </c>
      <c r="Y36" s="95">
        <v>0</v>
      </c>
      <c r="Z36" s="95">
        <v>0</v>
      </c>
      <c r="AA36" s="95">
        <v>0</v>
      </c>
      <c r="AB36" s="95">
        <v>0</v>
      </c>
      <c r="AC36" s="95">
        <v>3.8000000000000002E-4</v>
      </c>
      <c r="AD36" s="95">
        <v>0</v>
      </c>
      <c r="AE36" s="95">
        <v>3.8000000000000002E-4</v>
      </c>
      <c r="AF36" s="95">
        <v>0</v>
      </c>
      <c r="AG36" s="97">
        <v>0</v>
      </c>
      <c r="AH36" s="95">
        <v>3.8000000000000002E-4</v>
      </c>
      <c r="AI36" s="95">
        <v>0</v>
      </c>
      <c r="AJ36" s="95">
        <v>0</v>
      </c>
      <c r="AK36" s="95">
        <f t="shared" si="0"/>
        <v>3.8000000000000002E-4</v>
      </c>
      <c r="AL36" s="95">
        <f t="shared" si="1"/>
        <v>3.8000000000000002E-4</v>
      </c>
      <c r="AM36" s="95">
        <f>SUM(AM37:AM39)</f>
        <v>0</v>
      </c>
      <c r="AN36" s="95">
        <f>SUM(AN37:AN39)</f>
        <v>3.8000000000000002E-4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3.8000000000000002E-4</v>
      </c>
      <c r="E38" s="110">
        <v>0</v>
      </c>
      <c r="F38" s="110">
        <v>0</v>
      </c>
      <c r="G38" s="110">
        <v>3.8000000000000002E-4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3.8000000000000002E-4</v>
      </c>
      <c r="T38" s="110">
        <v>0</v>
      </c>
      <c r="U38" s="110">
        <v>0</v>
      </c>
      <c r="V38" s="110">
        <v>0</v>
      </c>
      <c r="W38" s="110">
        <v>3.8000000000000002E-4</v>
      </c>
      <c r="X38" s="110">
        <v>3.8000000000000002E-4</v>
      </c>
      <c r="Y38" s="110">
        <v>0</v>
      </c>
      <c r="Z38" s="110">
        <v>0</v>
      </c>
      <c r="AA38" s="110">
        <v>0</v>
      </c>
      <c r="AB38" s="110">
        <v>0</v>
      </c>
      <c r="AC38" s="110">
        <v>3.8000000000000002E-4</v>
      </c>
      <c r="AD38" s="110">
        <v>0</v>
      </c>
      <c r="AE38" s="110">
        <v>3.8000000000000002E-4</v>
      </c>
      <c r="AF38" s="111">
        <v>0</v>
      </c>
      <c r="AG38" s="112">
        <v>0</v>
      </c>
      <c r="AH38" s="110">
        <v>3.8000000000000002E-4</v>
      </c>
      <c r="AI38" s="110">
        <v>0</v>
      </c>
      <c r="AJ38" s="110">
        <v>0</v>
      </c>
      <c r="AK38" s="110">
        <f t="shared" si="0"/>
        <v>3.8000000000000002E-4</v>
      </c>
      <c r="AL38" s="110">
        <f t="shared" si="1"/>
        <v>3.8000000000000002E-4</v>
      </c>
      <c r="AM38" s="110">
        <v>0</v>
      </c>
      <c r="AN38" s="110">
        <v>3.8000000000000002E-4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2021-03-16T06:09:58Z</dcterms:created>
  <dcterms:modified xsi:type="dcterms:W3CDTF">2021-03-16T06:09:58Z</dcterms:modified>
</cp:coreProperties>
</file>