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 refMode="R1C1"/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M14" i="1"/>
  <c r="AL14" i="1" s="1"/>
  <c r="AK14" i="1"/>
  <c r="AL13" i="1"/>
  <c r="AK13" i="1"/>
  <c r="AN12" i="1"/>
  <c r="AM12" i="1"/>
  <c r="AL12" i="1" s="1"/>
  <c r="AK12" i="1"/>
  <c r="Z8" i="1"/>
  <c r="X8" i="1"/>
  <c r="AO19" i="1" l="1"/>
  <c r="AO13" i="1"/>
  <c r="AO29" i="1"/>
  <c r="AO37" i="1"/>
  <c r="AO22" i="1"/>
  <c r="AO30" i="1"/>
  <c r="AO39" i="1"/>
  <c r="AO12" i="1"/>
  <c r="AO16" i="1"/>
  <c r="AO32" i="1"/>
  <c r="AO38" i="1"/>
  <c r="AO15" i="1"/>
  <c r="AO23" i="1"/>
  <c r="AO24" i="1"/>
  <c r="AO33" i="1"/>
  <c r="AO35" i="1"/>
  <c r="AO36" i="1"/>
  <c r="AO14" i="1"/>
  <c r="AO27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<sst xmlns="http://schemas.openxmlformats.org/spreadsheetml/2006/main" count="111" uniqueCount="105">
  <si>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</si>
  <si>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</si>
  <si>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</si>
  <si>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</si>
  <si>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</si>
  <si>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</si>
  <si>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</si>
  <si>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</si>
  <si>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</si>
  <si>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</si>
  <si>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</si>
  <si>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</si>
  <si>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</si>
  <si>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</si>
  <si>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</si>
  <si>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</si>
  <si>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</si>
  <si>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</si>
  <si>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</si>
  <si>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</si>
  <si>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</si>
  <si>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</si>
  <si>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</si>
  <si>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</si>
  <si>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</si>
  <si>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</si>
  <si>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</si>
  <si>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</si>
  <si>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</si>
  <si>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</si>
  <si>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</si>
  <si>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</si>
  <si>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</si>
  <si>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</si>
  <si>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</si>
  <si>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</si>
  <si>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</si>
  <si>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</si>
  <si>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</si>
  <si>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</si>
  <si>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</si>
  <si>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</si>
  <si>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</si>
  <si>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</si>
  <si>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</si>
  <si>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</si>
  <si>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</si>
  <si>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</si>
  <si>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</si>
  <si>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</si>
  <si>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</si>
  <si>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</si>
  <si>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</si>
  <si>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</si>
  <si>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</si>
  <si>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</si>
  <si>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</si>
  <si>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</si>
  <si>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</si>
  <si>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</si>
  <si>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</si>
  <si>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</si>
  <si>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</si>
  <si>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</si>
  <si>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</si>
  <si>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</si>
  <si>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</si>
  <si>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</si>
  <si>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</si>
  <si>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</si>
  <si>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</si>
  <si>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</si>
  <si>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</si>
  <si>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</si>
  <si>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</si>
  <si>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</si>
  <si>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</si>
  <si>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</si>
  <si>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</si>
  <si>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</si>
  <si>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</si>
  <si>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</si>
  <si>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</si>
  <si>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</si>
  <si>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</si>
  <si>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</si>
  <si>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</si>
  <si>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</si>
  <si>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</si>
  <si>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</si>
  <si>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</si>
  <si>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</si>
  <si>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</si>
  <si>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</si>
  <si>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</si>
  <si>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</si>
  <si>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</si>
  <si>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</si>
  <si>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</si>
  <si>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</si>
  <si>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</si>
  <si>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</si>
  <si>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</si>
  <si>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</si>
  <si>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表7-03　発生量及び処理・処分量（種類別：変換）〔多量排出事業所を除く〕〔令和元年度〕</t>
    <rPh sb="38" eb="40">
      <t>レイワ</t>
    </rPh>
    <rPh sb="40" eb="42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</si>
</sst>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1044.1545999999998</v>
      </c>
      <c r="E12" s="53">
        <v>0</v>
      </c>
      <c r="F12" s="53">
        <v>0</v>
      </c>
      <c r="G12" s="53">
        <v>1044.1545999999998</v>
      </c>
      <c r="H12" s="53">
        <v>91.361000000000004</v>
      </c>
      <c r="I12" s="53">
        <v>0</v>
      </c>
      <c r="J12" s="53">
        <v>0</v>
      </c>
      <c r="K12" s="53">
        <v>276.06583800000021</v>
      </c>
      <c r="L12" s="53">
        <v>0.27204099999999998</v>
      </c>
      <c r="M12" s="53">
        <v>237.79792900000029</v>
      </c>
      <c r="N12" s="53">
        <v>0</v>
      </c>
      <c r="O12" s="53">
        <v>38.267908999999918</v>
      </c>
      <c r="P12" s="53">
        <v>27.869719999999916</v>
      </c>
      <c r="Q12" s="53">
        <v>0</v>
      </c>
      <c r="R12" s="53">
        <v>0</v>
      </c>
      <c r="S12" s="54">
        <v>687.12595099999987</v>
      </c>
      <c r="T12" s="53">
        <v>31.151429000000022</v>
      </c>
      <c r="U12" s="53">
        <v>9.6720799999999976</v>
      </c>
      <c r="V12" s="53">
        <v>21.479349000000013</v>
      </c>
      <c r="W12" s="53">
        <v>655.97452199999998</v>
      </c>
      <c r="X12" s="53">
        <v>619.54606399999989</v>
      </c>
      <c r="Y12" s="53">
        <v>9.9469449999999942</v>
      </c>
      <c r="Z12" s="53">
        <v>36.42845800000002</v>
      </c>
      <c r="AA12" s="53">
        <v>6.5362964999999988</v>
      </c>
      <c r="AB12" s="53">
        <v>28.436595999999575</v>
      </c>
      <c r="AC12" s="53">
        <v>627.5379260000002</v>
      </c>
      <c r="AD12" s="53">
        <v>606.33314400000017</v>
      </c>
      <c r="AE12" s="53">
        <v>21.204781999999984</v>
      </c>
      <c r="AF12" s="53">
        <v>0</v>
      </c>
      <c r="AG12" s="54">
        <v>725.56386400000019</v>
      </c>
      <c r="AH12" s="53">
        <v>52.356211000000002</v>
      </c>
      <c r="AI12" s="53">
        <v>725.56386399999928</v>
      </c>
      <c r="AJ12" s="53">
        <v>0</v>
      </c>
      <c r="AK12" s="53">
        <f>G12-N12</f>
        <v>1044.1545999999998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884.50342011569887</v>
      </c>
    </row>
    <row r="13" spans="2:41" s="55" customFormat="1" ht="27" customHeight="1" thickTop="1">
      <c r="B13" s="56" t="s">
        <v>77</v>
      </c>
      <c r="C13" s="57"/>
      <c r="D13" s="58">
        <v>0.73435600000000001</v>
      </c>
      <c r="E13" s="58">
        <v>0</v>
      </c>
      <c r="F13" s="58">
        <v>0</v>
      </c>
      <c r="G13" s="59">
        <v>0.73435600000000001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0.73435600000000001</v>
      </c>
      <c r="T13" s="58">
        <v>0.57665600000000006</v>
      </c>
      <c r="U13" s="58">
        <v>3.3359999999999994E-2</v>
      </c>
      <c r="V13" s="58">
        <v>0.54329600000000011</v>
      </c>
      <c r="W13" s="58">
        <v>0.15770000000000001</v>
      </c>
      <c r="X13" s="58">
        <v>0.13704999999999998</v>
      </c>
      <c r="Y13" s="58">
        <v>3.64E-3</v>
      </c>
      <c r="Z13" s="58">
        <v>2.0650000000000002E-2</v>
      </c>
      <c r="AA13" s="58">
        <v>9.9400000000000044E-3</v>
      </c>
      <c r="AB13" s="58">
        <v>-1.4986069999999958</v>
      </c>
      <c r="AC13" s="58">
        <v>1.6563069999999958</v>
      </c>
      <c r="AD13" s="58">
        <v>7.5099999999999612E-3</v>
      </c>
      <c r="AE13" s="61">
        <v>1.6487969999999958</v>
      </c>
      <c r="AF13" s="58">
        <v>0</v>
      </c>
      <c r="AG13" s="62">
        <v>7.5099999999999612E-3</v>
      </c>
      <c r="AH13" s="63">
        <v>2.2254529999999959</v>
      </c>
      <c r="AI13" s="63">
        <v>7.5099999999999612E-3</v>
      </c>
      <c r="AJ13" s="58">
        <v>0</v>
      </c>
      <c r="AK13" s="58">
        <f t="shared" ref="AK13:AK39" si="0">G13-N13</f>
        <v>0.73435600000000001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0.55136600000000002</v>
      </c>
    </row>
    <row r="14" spans="2:41" s="55" customFormat="1" ht="27" customHeight="1">
      <c r="B14" s="64" t="s">
        <v>78</v>
      </c>
      <c r="C14" s="57"/>
      <c r="D14" s="58">
        <v>289.78612899999996</v>
      </c>
      <c r="E14" s="58">
        <v>0</v>
      </c>
      <c r="F14" s="58">
        <v>0</v>
      </c>
      <c r="G14" s="58">
        <v>289.78612899999996</v>
      </c>
      <c r="H14" s="58">
        <v>0</v>
      </c>
      <c r="I14" s="58">
        <v>0</v>
      </c>
      <c r="J14" s="58">
        <v>0</v>
      </c>
      <c r="K14" s="58">
        <v>248.56467299999997</v>
      </c>
      <c r="L14" s="58">
        <v>0</v>
      </c>
      <c r="M14" s="58">
        <v>237.55329999999998</v>
      </c>
      <c r="N14" s="58">
        <v>0</v>
      </c>
      <c r="O14" s="58">
        <v>11.011372999999999</v>
      </c>
      <c r="P14" s="58">
        <v>1.285253</v>
      </c>
      <c r="Q14" s="58">
        <v>0</v>
      </c>
      <c r="R14" s="65">
        <v>0</v>
      </c>
      <c r="S14" s="60">
        <v>50.947576000000005</v>
      </c>
      <c r="T14" s="58">
        <v>8.4679000000000002</v>
      </c>
      <c r="U14" s="58">
        <v>0.13791999999999999</v>
      </c>
      <c r="V14" s="58">
        <v>8.3299799999999991</v>
      </c>
      <c r="W14" s="58">
        <v>42.479676000000012</v>
      </c>
      <c r="X14" s="58">
        <v>34.777238999999994</v>
      </c>
      <c r="Y14" s="58">
        <v>3.2539000000000318E-2</v>
      </c>
      <c r="Z14" s="58">
        <v>7.7024370000000104</v>
      </c>
      <c r="AA14" s="58">
        <v>1.6669340000000004</v>
      </c>
      <c r="AB14" s="58">
        <v>6.9018360000000225</v>
      </c>
      <c r="AC14" s="58">
        <v>35.577839999999981</v>
      </c>
      <c r="AD14" s="58">
        <v>33.821038999999978</v>
      </c>
      <c r="AE14" s="58">
        <v>1.7568009999999996</v>
      </c>
      <c r="AF14" s="58">
        <v>0</v>
      </c>
      <c r="AG14" s="60">
        <v>35.106291999999975</v>
      </c>
      <c r="AH14" s="58">
        <v>10.224701</v>
      </c>
      <c r="AI14" s="58">
        <v>35.106291999999975</v>
      </c>
      <c r="AJ14" s="58">
        <v>0</v>
      </c>
      <c r="AK14" s="58">
        <f t="shared" si="0"/>
        <v>289.78612899999996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270.88118381815622</v>
      </c>
    </row>
    <row r="15" spans="2:41" s="55" customFormat="1" ht="27" hidden="1" customHeight="1">
      <c r="B15" s="66">
        <v>0</v>
      </c>
      <c r="C15" s="67" t="s">
        <v>79</v>
      </c>
      <c r="D15" s="68">
        <v>248.25070999999997</v>
      </c>
      <c r="E15" s="69">
        <v>0</v>
      </c>
      <c r="F15" s="68">
        <v>0</v>
      </c>
      <c r="G15" s="68">
        <v>248.25070999999997</v>
      </c>
      <c r="H15" s="69">
        <v>0</v>
      </c>
      <c r="I15" s="69">
        <v>0</v>
      </c>
      <c r="J15" s="69">
        <v>0</v>
      </c>
      <c r="K15" s="69">
        <v>244.56309999999996</v>
      </c>
      <c r="L15" s="69">
        <v>0</v>
      </c>
      <c r="M15" s="69">
        <v>235.36746999999997</v>
      </c>
      <c r="N15" s="69">
        <v>0</v>
      </c>
      <c r="O15" s="69">
        <v>9.1956300000000013</v>
      </c>
      <c r="P15" s="68">
        <v>0</v>
      </c>
      <c r="Q15" s="68">
        <v>0</v>
      </c>
      <c r="R15" s="70">
        <v>0</v>
      </c>
      <c r="S15" s="71">
        <v>12.883240000000006</v>
      </c>
      <c r="T15" s="68">
        <v>1.5260899999999999</v>
      </c>
      <c r="U15" s="68">
        <v>0</v>
      </c>
      <c r="V15" s="68">
        <v>1.5260899999999999</v>
      </c>
      <c r="W15" s="68">
        <v>11.357150000000008</v>
      </c>
      <c r="X15" s="68">
        <v>7.9094600000000019</v>
      </c>
      <c r="Y15" s="68">
        <v>0</v>
      </c>
      <c r="Z15" s="68">
        <v>3.447690000000005</v>
      </c>
      <c r="AA15" s="68">
        <v>0.55801999999999996</v>
      </c>
      <c r="AB15" s="68">
        <v>2.1498390000000054</v>
      </c>
      <c r="AC15" s="68">
        <v>9.2073110000000025</v>
      </c>
      <c r="AD15" s="68">
        <v>8.2238050000000023</v>
      </c>
      <c r="AE15" s="68">
        <v>0.98350600000000044</v>
      </c>
      <c r="AF15" s="70">
        <v>0</v>
      </c>
      <c r="AG15" s="71">
        <v>8.2238050000000023</v>
      </c>
      <c r="AH15" s="68">
        <v>2.5095960000000002</v>
      </c>
      <c r="AI15" s="68">
        <v>8.2238050000000023</v>
      </c>
      <c r="AJ15" s="69">
        <v>0</v>
      </c>
      <c r="AK15" s="69">
        <f t="shared" si="0"/>
        <v>248.25070999999997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242.61750699999996</v>
      </c>
    </row>
    <row r="16" spans="2:41" s="55" customFormat="1" ht="27" hidden="1" customHeight="1">
      <c r="B16" s="66">
        <v>0</v>
      </c>
      <c r="C16" s="72" t="s">
        <v>80</v>
      </c>
      <c r="D16" s="73">
        <v>41.535418999999976</v>
      </c>
      <c r="E16" s="73">
        <v>0</v>
      </c>
      <c r="F16" s="73">
        <v>0</v>
      </c>
      <c r="G16" s="73">
        <v>41.535418999999976</v>
      </c>
      <c r="H16" s="73">
        <v>0</v>
      </c>
      <c r="I16" s="73">
        <v>0</v>
      </c>
      <c r="J16" s="73">
        <v>0</v>
      </c>
      <c r="K16" s="73">
        <v>4.0015729999999934</v>
      </c>
      <c r="L16" s="73">
        <v>0</v>
      </c>
      <c r="M16" s="73">
        <v>2.1858299999999957</v>
      </c>
      <c r="N16" s="73">
        <v>0</v>
      </c>
      <c r="O16" s="73">
        <v>1.8157429999999986</v>
      </c>
      <c r="P16" s="73">
        <v>1.285253</v>
      </c>
      <c r="Q16" s="73">
        <v>0</v>
      </c>
      <c r="R16" s="74">
        <v>0</v>
      </c>
      <c r="S16" s="75">
        <v>38.064335999999997</v>
      </c>
      <c r="T16" s="73">
        <v>6.9418099999999994</v>
      </c>
      <c r="U16" s="73">
        <v>0.13791999999999999</v>
      </c>
      <c r="V16" s="73">
        <v>6.80389</v>
      </c>
      <c r="W16" s="73">
        <v>31.122525999999993</v>
      </c>
      <c r="X16" s="73">
        <v>26.867778999999999</v>
      </c>
      <c r="Y16" s="73">
        <v>3.2539000000000318E-2</v>
      </c>
      <c r="Z16" s="73">
        <v>4.2547470000000036</v>
      </c>
      <c r="AA16" s="73">
        <v>1.1089140000000002</v>
      </c>
      <c r="AB16" s="73">
        <v>4.7519970000000171</v>
      </c>
      <c r="AC16" s="73">
        <v>26.370528999999976</v>
      </c>
      <c r="AD16" s="73">
        <v>25.597233999999979</v>
      </c>
      <c r="AE16" s="73">
        <v>0.77329499999999907</v>
      </c>
      <c r="AF16" s="74">
        <v>0</v>
      </c>
      <c r="AG16" s="75">
        <v>26.882486999999976</v>
      </c>
      <c r="AH16" s="73">
        <v>7.7151049999999985</v>
      </c>
      <c r="AI16" s="73">
        <v>26.882486999999976</v>
      </c>
      <c r="AJ16" s="73">
        <v>0</v>
      </c>
      <c r="AK16" s="73">
        <f t="shared" si="0"/>
        <v>41.535418999999976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28.263676818156213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8.0679209999999948</v>
      </c>
      <c r="E18" s="58">
        <v>0</v>
      </c>
      <c r="F18" s="58">
        <v>0</v>
      </c>
      <c r="G18" s="58">
        <v>8.0679209999999948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60">
        <v>8.0679209999999983</v>
      </c>
      <c r="T18" s="58">
        <v>3.1299999999999967E-2</v>
      </c>
      <c r="U18" s="58">
        <v>0</v>
      </c>
      <c r="V18" s="58">
        <v>3.1299999999999967E-2</v>
      </c>
      <c r="W18" s="58">
        <v>8.0366210000000002</v>
      </c>
      <c r="X18" s="58">
        <v>4.4612069999999999</v>
      </c>
      <c r="Y18" s="58">
        <v>2.7279999999999999E-2</v>
      </c>
      <c r="Z18" s="58">
        <v>3.5754140000000039</v>
      </c>
      <c r="AA18" s="58">
        <v>0.5583750000000004</v>
      </c>
      <c r="AB18" s="58">
        <v>1.1053969999999946</v>
      </c>
      <c r="AC18" s="58">
        <v>6.9312240000000056</v>
      </c>
      <c r="AD18" s="58">
        <v>6.9408660000000069</v>
      </c>
      <c r="AE18" s="61">
        <v>-9.6419999999999961E-3</v>
      </c>
      <c r="AF18" s="58">
        <v>0</v>
      </c>
      <c r="AG18" s="60">
        <v>6.9408660000000069</v>
      </c>
      <c r="AH18" s="58">
        <v>2.1657999999999983E-2</v>
      </c>
      <c r="AI18" s="58">
        <v>6.9408660000000069</v>
      </c>
      <c r="AJ18" s="58">
        <v>0</v>
      </c>
      <c r="AK18" s="58">
        <f t="shared" si="0"/>
        <v>8.0679209999999948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5.9855629684794351</v>
      </c>
    </row>
    <row r="19" spans="2:41" s="55" customFormat="1" ht="27" customHeight="1">
      <c r="B19" s="64" t="s">
        <v>83</v>
      </c>
      <c r="C19" s="57"/>
      <c r="D19" s="58">
        <v>12.381056000000008</v>
      </c>
      <c r="E19" s="58">
        <v>0</v>
      </c>
      <c r="F19" s="58">
        <v>0</v>
      </c>
      <c r="G19" s="58">
        <v>12.381056000000008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12.38105600000001</v>
      </c>
      <c r="T19" s="58">
        <v>0</v>
      </c>
      <c r="U19" s="58">
        <v>0</v>
      </c>
      <c r="V19" s="58">
        <v>0</v>
      </c>
      <c r="W19" s="58">
        <v>12.38105600000001</v>
      </c>
      <c r="X19" s="58">
        <v>10.515749</v>
      </c>
      <c r="Y19" s="58">
        <v>7.3615739999999992</v>
      </c>
      <c r="Z19" s="58">
        <v>1.8653070000000094</v>
      </c>
      <c r="AA19" s="58">
        <v>1.0036269999999996</v>
      </c>
      <c r="AB19" s="58">
        <v>12.117642000000009</v>
      </c>
      <c r="AC19" s="58">
        <v>0.26341400000000004</v>
      </c>
      <c r="AD19" s="58">
        <v>0.28054800000000002</v>
      </c>
      <c r="AE19" s="61">
        <v>-1.7134E-2</v>
      </c>
      <c r="AF19" s="58">
        <v>0</v>
      </c>
      <c r="AG19" s="60">
        <v>0.28054800000000002</v>
      </c>
      <c r="AH19" s="58">
        <v>-1.7134E-2</v>
      </c>
      <c r="AI19" s="58">
        <v>0.28054800000000002</v>
      </c>
      <c r="AJ19" s="58">
        <v>0</v>
      </c>
      <c r="AK19" s="58">
        <f t="shared" si="0"/>
        <v>12.381056000000008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8.954112000000011</v>
      </c>
    </row>
    <row r="20" spans="2:41" s="55" customFormat="1" ht="27" customHeight="1">
      <c r="B20" s="64" t="s">
        <v>84</v>
      </c>
      <c r="C20" s="57"/>
      <c r="D20" s="58">
        <v>3.0177530000000061</v>
      </c>
      <c r="E20" s="58">
        <v>0</v>
      </c>
      <c r="F20" s="58">
        <v>0</v>
      </c>
      <c r="G20" s="58">
        <v>3.0177530000000061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3.0177530000000061</v>
      </c>
      <c r="T20" s="58">
        <v>0</v>
      </c>
      <c r="U20" s="58">
        <v>0</v>
      </c>
      <c r="V20" s="58">
        <v>0</v>
      </c>
      <c r="W20" s="58">
        <v>3.0177530000000061</v>
      </c>
      <c r="X20" s="58">
        <v>1.1123369999999999</v>
      </c>
      <c r="Y20" s="58">
        <v>1.6840000000000002E-3</v>
      </c>
      <c r="Z20" s="58">
        <v>1.905416000000006</v>
      </c>
      <c r="AA20" s="58">
        <v>0.45086200000000165</v>
      </c>
      <c r="AB20" s="58">
        <v>2.9236080000000069</v>
      </c>
      <c r="AC20" s="58">
        <v>9.4144999999999257E-2</v>
      </c>
      <c r="AD20" s="58">
        <v>0.17775099999999933</v>
      </c>
      <c r="AE20" s="61">
        <v>-8.3605999999999986E-2</v>
      </c>
      <c r="AF20" s="58">
        <v>0</v>
      </c>
      <c r="AG20" s="60">
        <v>0.17775099999999933</v>
      </c>
      <c r="AH20" s="58">
        <v>-8.3605999999999986E-2</v>
      </c>
      <c r="AI20" s="58">
        <v>0.17775099999999933</v>
      </c>
      <c r="AJ20" s="58">
        <v>0</v>
      </c>
      <c r="AK20" s="58">
        <f t="shared" si="0"/>
        <v>3.0177530000000061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-4.1144667712401395</v>
      </c>
    </row>
    <row r="21" spans="2:41" s="55" customFormat="1" ht="27" customHeight="1">
      <c r="B21" s="64" t="s">
        <v>85</v>
      </c>
      <c r="C21" s="57"/>
      <c r="D21" s="58">
        <v>15.631554000000015</v>
      </c>
      <c r="E21" s="58">
        <v>0</v>
      </c>
      <c r="F21" s="58">
        <v>0</v>
      </c>
      <c r="G21" s="58">
        <v>15.631554000000015</v>
      </c>
      <c r="H21" s="58">
        <v>0</v>
      </c>
      <c r="I21" s="58">
        <v>0</v>
      </c>
      <c r="J21" s="58">
        <v>0</v>
      </c>
      <c r="K21" s="58">
        <v>1.6160000000000063E-2</v>
      </c>
      <c r="L21" s="58">
        <v>0</v>
      </c>
      <c r="M21" s="58">
        <v>5.5511151231257827E-17</v>
      </c>
      <c r="N21" s="58">
        <v>0</v>
      </c>
      <c r="O21" s="58">
        <v>1.6160000000000008E-2</v>
      </c>
      <c r="P21" s="58">
        <v>1.4863000000000001E-2</v>
      </c>
      <c r="Q21" s="58">
        <v>0</v>
      </c>
      <c r="R21" s="58">
        <v>0</v>
      </c>
      <c r="S21" s="60">
        <v>15.616691000000014</v>
      </c>
      <c r="T21" s="58">
        <v>8.3060000000000009E-2</v>
      </c>
      <c r="U21" s="58">
        <v>2.0000000000000052E-5</v>
      </c>
      <c r="V21" s="58">
        <v>8.3040000000000017E-2</v>
      </c>
      <c r="W21" s="58">
        <v>15.533631000000014</v>
      </c>
      <c r="X21" s="58">
        <v>10.546483000000004</v>
      </c>
      <c r="Y21" s="58">
        <v>0.40955399999999953</v>
      </c>
      <c r="Z21" s="58">
        <v>4.9871480000000084</v>
      </c>
      <c r="AA21" s="58">
        <v>0.3854289999999998</v>
      </c>
      <c r="AB21" s="58">
        <v>0.72155000000001124</v>
      </c>
      <c r="AC21" s="58">
        <v>14.812081000000003</v>
      </c>
      <c r="AD21" s="58">
        <v>10.666482000000004</v>
      </c>
      <c r="AE21" s="61">
        <v>4.1455989999999971</v>
      </c>
      <c r="AF21" s="58">
        <v>0</v>
      </c>
      <c r="AG21" s="60">
        <v>10.681345000000004</v>
      </c>
      <c r="AH21" s="58">
        <v>4.2286589999999968</v>
      </c>
      <c r="AI21" s="58">
        <v>10.681345000000004</v>
      </c>
      <c r="AJ21" s="58">
        <v>0</v>
      </c>
      <c r="AK21" s="58">
        <f t="shared" si="0"/>
        <v>15.631554000000015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9.0227273962421357</v>
      </c>
    </row>
    <row r="22" spans="2:41" s="55" customFormat="1" ht="27" customHeight="1">
      <c r="B22" s="64" t="s">
        <v>86</v>
      </c>
      <c r="C22" s="57"/>
      <c r="D22" s="58">
        <v>0.61434900000000037</v>
      </c>
      <c r="E22" s="58">
        <v>0</v>
      </c>
      <c r="F22" s="58">
        <v>0</v>
      </c>
      <c r="G22" s="58">
        <v>0.61434900000000037</v>
      </c>
      <c r="H22" s="58">
        <v>0</v>
      </c>
      <c r="I22" s="58">
        <v>0</v>
      </c>
      <c r="J22" s="58">
        <v>0</v>
      </c>
      <c r="K22" s="58">
        <v>4.9009999999999991E-3</v>
      </c>
      <c r="L22" s="58">
        <v>4.901E-3</v>
      </c>
      <c r="M22" s="58">
        <v>4.4110000000000017E-3</v>
      </c>
      <c r="N22" s="58">
        <v>0</v>
      </c>
      <c r="O22" s="58">
        <v>4.8999999999999738E-4</v>
      </c>
      <c r="P22" s="58">
        <v>0</v>
      </c>
      <c r="Q22" s="58">
        <v>0</v>
      </c>
      <c r="R22" s="58">
        <v>0</v>
      </c>
      <c r="S22" s="60">
        <v>0.60993800000000031</v>
      </c>
      <c r="T22" s="58">
        <v>0</v>
      </c>
      <c r="U22" s="58">
        <v>0</v>
      </c>
      <c r="V22" s="58">
        <v>0</v>
      </c>
      <c r="W22" s="58">
        <v>0.60993800000000031</v>
      </c>
      <c r="X22" s="58">
        <v>0.51730800000000032</v>
      </c>
      <c r="Y22" s="58">
        <v>7.1499999999999992E-3</v>
      </c>
      <c r="Z22" s="58">
        <v>9.2630000000000004E-2</v>
      </c>
      <c r="AA22" s="58">
        <v>4.5980000000000007E-2</v>
      </c>
      <c r="AB22" s="58">
        <v>5.69720000000003E-2</v>
      </c>
      <c r="AC22" s="58">
        <v>0.55296599999999996</v>
      </c>
      <c r="AD22" s="58">
        <v>0.40685999999999994</v>
      </c>
      <c r="AE22" s="61">
        <v>0.14610600000000001</v>
      </c>
      <c r="AF22" s="58">
        <v>0</v>
      </c>
      <c r="AG22" s="60">
        <v>0.40685999999999994</v>
      </c>
      <c r="AH22" s="58">
        <v>0.14610600000000001</v>
      </c>
      <c r="AI22" s="58">
        <v>0.40685999999999994</v>
      </c>
      <c r="AJ22" s="58">
        <v>0</v>
      </c>
      <c r="AK22" s="58">
        <f t="shared" si="0"/>
        <v>0.61434900000000037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0.56299139085797523</v>
      </c>
    </row>
    <row r="23" spans="2:41" s="55" customFormat="1" ht="27" customHeight="1">
      <c r="B23" s="64" t="s">
        <v>87</v>
      </c>
      <c r="C23" s="57"/>
      <c r="D23" s="58">
        <v>49.516335000000012</v>
      </c>
      <c r="E23" s="58">
        <v>0</v>
      </c>
      <c r="F23" s="58">
        <v>0</v>
      </c>
      <c r="G23" s="58">
        <v>49.516335000000012</v>
      </c>
      <c r="H23" s="58">
        <v>0</v>
      </c>
      <c r="I23" s="58">
        <v>0</v>
      </c>
      <c r="J23" s="58">
        <v>0</v>
      </c>
      <c r="K23" s="58">
        <v>0.6409699999999996</v>
      </c>
      <c r="L23" s="58">
        <v>0.22456000000000001</v>
      </c>
      <c r="M23" s="58">
        <v>0.20210399999999984</v>
      </c>
      <c r="N23" s="58">
        <v>0</v>
      </c>
      <c r="O23" s="58">
        <v>0.43886599999999976</v>
      </c>
      <c r="P23" s="58">
        <v>0.41640999999999995</v>
      </c>
      <c r="Q23" s="58">
        <v>0</v>
      </c>
      <c r="R23" s="58">
        <v>0</v>
      </c>
      <c r="S23" s="60">
        <v>48.897821000000008</v>
      </c>
      <c r="T23" s="58">
        <v>0</v>
      </c>
      <c r="U23" s="58">
        <v>0</v>
      </c>
      <c r="V23" s="58">
        <v>0</v>
      </c>
      <c r="W23" s="58">
        <v>48.897821000000008</v>
      </c>
      <c r="X23" s="58">
        <v>48.519570999999999</v>
      </c>
      <c r="Y23" s="58">
        <v>0.50305999999999995</v>
      </c>
      <c r="Z23" s="58">
        <v>0.37824999999999998</v>
      </c>
      <c r="AA23" s="58">
        <v>6.1761000000000003E-2</v>
      </c>
      <c r="AB23" s="58">
        <v>0.59501699999999502</v>
      </c>
      <c r="AC23" s="58">
        <v>48.302804000000009</v>
      </c>
      <c r="AD23" s="58">
        <v>47.429604000000005</v>
      </c>
      <c r="AE23" s="61">
        <v>0.87319999999999964</v>
      </c>
      <c r="AF23" s="58">
        <v>0</v>
      </c>
      <c r="AG23" s="60">
        <v>47.846013999999997</v>
      </c>
      <c r="AH23" s="58">
        <v>0.87319999999999964</v>
      </c>
      <c r="AI23" s="58">
        <v>47.846013999999997</v>
      </c>
      <c r="AJ23" s="58">
        <v>0</v>
      </c>
      <c r="AK23" s="58">
        <f t="shared" si="0"/>
        <v>49.516335000000012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47.968395313203388</v>
      </c>
    </row>
    <row r="24" spans="2:41" s="55" customFormat="1" ht="27" customHeight="1">
      <c r="B24" s="64" t="s">
        <v>88</v>
      </c>
      <c r="C24" s="57"/>
      <c r="D24" s="58">
        <v>0.88979799999999998</v>
      </c>
      <c r="E24" s="58">
        <v>0</v>
      </c>
      <c r="F24" s="58">
        <v>0</v>
      </c>
      <c r="G24" s="58">
        <v>0.88979799999999998</v>
      </c>
      <c r="H24" s="58">
        <v>0</v>
      </c>
      <c r="I24" s="58">
        <v>0</v>
      </c>
      <c r="J24" s="58">
        <v>0</v>
      </c>
      <c r="K24" s="58">
        <v>4.258E-2</v>
      </c>
      <c r="L24" s="58">
        <v>4.258E-2</v>
      </c>
      <c r="M24" s="58">
        <v>3.8114000000000002E-2</v>
      </c>
      <c r="N24" s="58">
        <v>0</v>
      </c>
      <c r="O24" s="58">
        <v>4.4659999999999995E-3</v>
      </c>
      <c r="P24" s="58">
        <v>0</v>
      </c>
      <c r="Q24" s="58">
        <v>0</v>
      </c>
      <c r="R24" s="58">
        <v>0</v>
      </c>
      <c r="S24" s="60">
        <v>0.851684</v>
      </c>
      <c r="T24" s="58">
        <v>0</v>
      </c>
      <c r="U24" s="58">
        <v>0</v>
      </c>
      <c r="V24" s="58">
        <v>0</v>
      </c>
      <c r="W24" s="58">
        <v>0.851684</v>
      </c>
      <c r="X24" s="58">
        <v>0.84250399999999992</v>
      </c>
      <c r="Y24" s="58">
        <v>6.4200000000000004E-3</v>
      </c>
      <c r="Z24" s="58">
        <v>9.1799999999999972E-3</v>
      </c>
      <c r="AA24" s="58">
        <v>4.8399999999999997E-3</v>
      </c>
      <c r="AB24" s="58">
        <v>1.1444000000000121E-2</v>
      </c>
      <c r="AC24" s="58">
        <v>0.84023999999999988</v>
      </c>
      <c r="AD24" s="58">
        <v>0.65024999999999988</v>
      </c>
      <c r="AE24" s="61">
        <v>0.18998999999999996</v>
      </c>
      <c r="AF24" s="58">
        <v>0</v>
      </c>
      <c r="AG24" s="60">
        <v>0.65024999999999988</v>
      </c>
      <c r="AH24" s="58">
        <v>0.18998999999999996</v>
      </c>
      <c r="AI24" s="58">
        <v>0.65024999999999988</v>
      </c>
      <c r="AJ24" s="58">
        <v>0</v>
      </c>
      <c r="AK24" s="58">
        <f t="shared" si="0"/>
        <v>0.88979799999999998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0.84877899999999995</v>
      </c>
    </row>
    <row r="25" spans="2:41" s="55" customFormat="1" ht="27" customHeight="1">
      <c r="B25" s="64" t="s">
        <v>89</v>
      </c>
      <c r="C25" s="57"/>
      <c r="D25" s="58">
        <v>9.1951120000000088</v>
      </c>
      <c r="E25" s="58">
        <v>0</v>
      </c>
      <c r="F25" s="58">
        <v>0</v>
      </c>
      <c r="G25" s="58">
        <v>9.1951120000000088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9.1951120000000053</v>
      </c>
      <c r="T25" s="58">
        <v>0.68700000000000006</v>
      </c>
      <c r="U25" s="58">
        <v>0</v>
      </c>
      <c r="V25" s="58">
        <v>0.68700000000000006</v>
      </c>
      <c r="W25" s="58">
        <v>8.5081120000000041</v>
      </c>
      <c r="X25" s="58">
        <v>2.2057170000000004</v>
      </c>
      <c r="Y25" s="58">
        <v>1.4199999999999998E-3</v>
      </c>
      <c r="Z25" s="58">
        <v>6.3023950000000042</v>
      </c>
      <c r="AA25" s="58">
        <v>0.40314</v>
      </c>
      <c r="AB25" s="58">
        <v>0.41801200000000094</v>
      </c>
      <c r="AC25" s="58">
        <v>8.0901000000000032</v>
      </c>
      <c r="AD25" s="58">
        <v>8.0904670000000038</v>
      </c>
      <c r="AE25" s="61">
        <v>-3.6699999999999998E-4</v>
      </c>
      <c r="AF25" s="58">
        <v>0</v>
      </c>
      <c r="AG25" s="60">
        <v>8.0904670000000038</v>
      </c>
      <c r="AH25" s="58">
        <v>0.68663300000000005</v>
      </c>
      <c r="AI25" s="58">
        <v>8.0904670000000038</v>
      </c>
      <c r="AJ25" s="58">
        <v>0</v>
      </c>
      <c r="AK25" s="58">
        <f t="shared" si="0"/>
        <v>9.1951120000000088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8.9527220000000085</v>
      </c>
    </row>
    <row r="26" spans="2:41" s="55" customFormat="1" ht="27" customHeight="1">
      <c r="B26" s="64" t="s">
        <v>90</v>
      </c>
      <c r="C26" s="57"/>
      <c r="D26" s="58">
        <v>0.40864999999999996</v>
      </c>
      <c r="E26" s="58">
        <v>0</v>
      </c>
      <c r="F26" s="58">
        <v>0</v>
      </c>
      <c r="G26" s="58">
        <v>0.40864999999999996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0.40864999999999996</v>
      </c>
      <c r="T26" s="58">
        <v>0</v>
      </c>
      <c r="U26" s="58">
        <v>0</v>
      </c>
      <c r="V26" s="58">
        <v>0</v>
      </c>
      <c r="W26" s="58">
        <v>0.40864999999999996</v>
      </c>
      <c r="X26" s="58">
        <v>0</v>
      </c>
      <c r="Y26" s="58">
        <v>0</v>
      </c>
      <c r="Z26" s="58">
        <v>0.40864999999999996</v>
      </c>
      <c r="AA26" s="58">
        <v>0</v>
      </c>
      <c r="AB26" s="58">
        <v>0</v>
      </c>
      <c r="AC26" s="58">
        <v>0.40864999999999996</v>
      </c>
      <c r="AD26" s="58">
        <v>0.40864999999999996</v>
      </c>
      <c r="AE26" s="61">
        <v>0</v>
      </c>
      <c r="AF26" s="58">
        <v>0</v>
      </c>
      <c r="AG26" s="60">
        <v>0.40864999999999996</v>
      </c>
      <c r="AH26" s="58">
        <v>0</v>
      </c>
      <c r="AI26" s="58">
        <v>0.40864999999999996</v>
      </c>
      <c r="AJ26" s="58">
        <v>0</v>
      </c>
      <c r="AK26" s="58">
        <f t="shared" si="0"/>
        <v>0.40864999999999996</v>
      </c>
      <c r="AL26" s="58">
        <f t="shared" si="1"/>
        <v>0</v>
      </c>
      <c r="AM26" s="58">
        <v>0</v>
      </c>
      <c r="AN26" s="58">
        <v>0</v>
      </c>
      <c r="AO26" s="58">
        <f t="shared" si="2"/>
        <v>0.40864999999999996</v>
      </c>
    </row>
    <row r="27" spans="2:41" s="55" customFormat="1" ht="27" customHeight="1">
      <c r="B27" s="64" t="s">
        <v>91</v>
      </c>
      <c r="C27" s="57"/>
      <c r="D27" s="58">
        <v>7.7800000000000013E-3</v>
      </c>
      <c r="E27" s="58">
        <v>0</v>
      </c>
      <c r="F27" s="58">
        <v>0</v>
      </c>
      <c r="G27" s="58">
        <v>7.7800000000000013E-3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7.7800000000000013E-3</v>
      </c>
      <c r="T27" s="58">
        <v>0</v>
      </c>
      <c r="U27" s="58">
        <v>0</v>
      </c>
      <c r="V27" s="58">
        <v>0</v>
      </c>
      <c r="W27" s="58">
        <v>7.7800000000000013E-3</v>
      </c>
      <c r="X27" s="58">
        <v>7.7800000000000013E-3</v>
      </c>
      <c r="Y27" s="58">
        <v>0</v>
      </c>
      <c r="Z27" s="58">
        <v>0</v>
      </c>
      <c r="AA27" s="58">
        <v>0</v>
      </c>
      <c r="AB27" s="58">
        <v>3.070000000000015E-4</v>
      </c>
      <c r="AC27" s="58">
        <v>7.4730000000000005E-3</v>
      </c>
      <c r="AD27" s="58">
        <v>6.6160000000000004E-3</v>
      </c>
      <c r="AE27" s="61">
        <v>8.5700000000000001E-4</v>
      </c>
      <c r="AF27" s="58">
        <v>0</v>
      </c>
      <c r="AG27" s="60">
        <v>6.6160000000000004E-3</v>
      </c>
      <c r="AH27" s="58">
        <v>8.5700000000000001E-4</v>
      </c>
      <c r="AI27" s="58">
        <v>6.6160000000000004E-3</v>
      </c>
      <c r="AJ27" s="58">
        <v>0</v>
      </c>
      <c r="AK27" s="58">
        <f t="shared" si="0"/>
        <v>7.7800000000000013E-3</v>
      </c>
      <c r="AL27" s="58">
        <f t="shared" si="1"/>
        <v>0</v>
      </c>
      <c r="AM27" s="58">
        <v>0</v>
      </c>
      <c r="AN27" s="58">
        <v>0</v>
      </c>
      <c r="AO27" s="58">
        <f t="shared" si="2"/>
        <v>7.7800000000000013E-3</v>
      </c>
    </row>
    <row r="28" spans="2:41" s="55" customFormat="1" ht="27" customHeight="1">
      <c r="B28" s="64" t="s">
        <v>92</v>
      </c>
      <c r="C28" s="57"/>
      <c r="D28" s="58">
        <v>7.3458250000000014</v>
      </c>
      <c r="E28" s="58">
        <v>0</v>
      </c>
      <c r="F28" s="58">
        <v>0</v>
      </c>
      <c r="G28" s="58">
        <v>7.3458250000000014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7.3458250000000014</v>
      </c>
      <c r="T28" s="58">
        <v>8.610000000000001E-2</v>
      </c>
      <c r="U28" s="58">
        <v>1.1000000000000001E-3</v>
      </c>
      <c r="V28" s="58">
        <v>8.5000000000000006E-2</v>
      </c>
      <c r="W28" s="58">
        <v>7.2597250000000013</v>
      </c>
      <c r="X28" s="58">
        <v>4.3877570000000006</v>
      </c>
      <c r="Y28" s="58">
        <v>0</v>
      </c>
      <c r="Z28" s="58">
        <v>2.8719680000000007</v>
      </c>
      <c r="AA28" s="58">
        <v>2.836E-2</v>
      </c>
      <c r="AB28" s="58">
        <v>1.5215000000000006E-2</v>
      </c>
      <c r="AC28" s="58">
        <v>7.2445100000000018</v>
      </c>
      <c r="AD28" s="58">
        <v>7.0867070000000005</v>
      </c>
      <c r="AE28" s="61">
        <v>0.157803</v>
      </c>
      <c r="AF28" s="58">
        <v>0</v>
      </c>
      <c r="AG28" s="60">
        <v>7.0867070000000005</v>
      </c>
      <c r="AH28" s="58">
        <v>0.24390300000000001</v>
      </c>
      <c r="AI28" s="58">
        <v>7.0867070000000005</v>
      </c>
      <c r="AJ28" s="58">
        <v>0</v>
      </c>
      <c r="AK28" s="58">
        <f t="shared" si="0"/>
        <v>7.3458250000000014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7.1675900000000015</v>
      </c>
    </row>
    <row r="29" spans="2:41" s="55" customFormat="1" ht="27" customHeight="1">
      <c r="B29" s="64" t="s">
        <v>93</v>
      </c>
      <c r="C29" s="57"/>
      <c r="D29" s="58">
        <v>34.890304999999984</v>
      </c>
      <c r="E29" s="58">
        <v>0</v>
      </c>
      <c r="F29" s="58">
        <v>0</v>
      </c>
      <c r="G29" s="58">
        <v>34.890304999999991</v>
      </c>
      <c r="H29" s="58">
        <v>0</v>
      </c>
      <c r="I29" s="58">
        <v>0</v>
      </c>
      <c r="J29" s="58">
        <v>0</v>
      </c>
      <c r="K29" s="58">
        <v>3.4755700000000012</v>
      </c>
      <c r="L29" s="58">
        <v>0</v>
      </c>
      <c r="M29" s="58">
        <v>0</v>
      </c>
      <c r="N29" s="58">
        <v>0</v>
      </c>
      <c r="O29" s="58">
        <v>3.4755700000000012</v>
      </c>
      <c r="P29" s="58">
        <v>3.4755700000000047</v>
      </c>
      <c r="Q29" s="58">
        <v>0</v>
      </c>
      <c r="R29" s="58">
        <v>0</v>
      </c>
      <c r="S29" s="60">
        <v>31.414734999999983</v>
      </c>
      <c r="T29" s="58">
        <v>2.2585999999999999</v>
      </c>
      <c r="U29" s="58">
        <v>0.90666000000000002</v>
      </c>
      <c r="V29" s="58">
        <v>1.3519399999999999</v>
      </c>
      <c r="W29" s="58">
        <v>29.156134999999985</v>
      </c>
      <c r="X29" s="58">
        <v>27.805057999999988</v>
      </c>
      <c r="Y29" s="58">
        <v>2.7670000000000004E-3</v>
      </c>
      <c r="Z29" s="58">
        <v>1.3510769999999983</v>
      </c>
      <c r="AA29" s="58">
        <v>0.17514199999999999</v>
      </c>
      <c r="AB29" s="58">
        <v>0.10946799999997125</v>
      </c>
      <c r="AC29" s="58">
        <v>29.046667000000014</v>
      </c>
      <c r="AD29" s="58">
        <v>27.608555000000013</v>
      </c>
      <c r="AE29" s="61">
        <v>1.4381120000000012</v>
      </c>
      <c r="AF29" s="58">
        <v>0</v>
      </c>
      <c r="AG29" s="60">
        <v>31.084125000000007</v>
      </c>
      <c r="AH29" s="58">
        <v>3.6967120000000011</v>
      </c>
      <c r="AI29" s="58">
        <v>31.084125</v>
      </c>
      <c r="AJ29" s="58">
        <v>0</v>
      </c>
      <c r="AK29" s="58">
        <f t="shared" si="0"/>
        <v>34.890304999999991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28.124215999999986</v>
      </c>
    </row>
    <row r="30" spans="2:41" s="55" customFormat="1" ht="27" customHeight="1">
      <c r="B30" s="64" t="s">
        <v>94</v>
      </c>
      <c r="C30" s="57"/>
      <c r="D30" s="58">
        <v>8.710660000000189</v>
      </c>
      <c r="E30" s="58">
        <v>0</v>
      </c>
      <c r="F30" s="58">
        <v>0</v>
      </c>
      <c r="G30" s="58">
        <v>8.7106600000000753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8.7106600000000043</v>
      </c>
      <c r="T30" s="58">
        <v>7.1360000000000099</v>
      </c>
      <c r="U30" s="58">
        <v>0</v>
      </c>
      <c r="V30" s="58">
        <v>7.1360000000000099</v>
      </c>
      <c r="W30" s="58">
        <v>1.5746599999999997</v>
      </c>
      <c r="X30" s="58">
        <v>1.0212999999999999</v>
      </c>
      <c r="Y30" s="58">
        <v>0</v>
      </c>
      <c r="Z30" s="58">
        <v>0.55335999999999996</v>
      </c>
      <c r="AA30" s="58">
        <v>0</v>
      </c>
      <c r="AB30" s="58">
        <v>4.3599999999996975E-3</v>
      </c>
      <c r="AC30" s="58">
        <v>1.5703</v>
      </c>
      <c r="AD30" s="58">
        <v>1.5703</v>
      </c>
      <c r="AE30" s="61">
        <v>0</v>
      </c>
      <c r="AF30" s="58">
        <v>0</v>
      </c>
      <c r="AG30" s="60">
        <v>1.5702999999999747</v>
      </c>
      <c r="AH30" s="58">
        <v>7.1360000000000099</v>
      </c>
      <c r="AI30" s="58">
        <v>1.570299999999861</v>
      </c>
      <c r="AJ30" s="58">
        <v>0</v>
      </c>
      <c r="AK30" s="58">
        <f t="shared" si="0"/>
        <v>8.7106600000000753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-48.457489999999929</v>
      </c>
    </row>
    <row r="31" spans="2:41" s="55" customFormat="1" ht="27" customHeight="1">
      <c r="B31" s="64" t="s">
        <v>95</v>
      </c>
      <c r="C31" s="57"/>
      <c r="D31" s="58">
        <v>490.31922499999985</v>
      </c>
      <c r="E31" s="58">
        <v>0</v>
      </c>
      <c r="F31" s="58">
        <v>0</v>
      </c>
      <c r="G31" s="58">
        <v>490.31922499999985</v>
      </c>
      <c r="H31" s="58">
        <v>0</v>
      </c>
      <c r="I31" s="58">
        <v>0</v>
      </c>
      <c r="J31" s="58">
        <v>0</v>
      </c>
      <c r="K31" s="58">
        <v>22.677623999999998</v>
      </c>
      <c r="L31" s="58">
        <v>0</v>
      </c>
      <c r="M31" s="58">
        <v>0</v>
      </c>
      <c r="N31" s="58">
        <v>0</v>
      </c>
      <c r="O31" s="58">
        <v>22.677623999999998</v>
      </c>
      <c r="P31" s="58">
        <v>22.677623999999998</v>
      </c>
      <c r="Q31" s="58">
        <v>0</v>
      </c>
      <c r="R31" s="58">
        <v>0</v>
      </c>
      <c r="S31" s="60">
        <v>467.64160099999981</v>
      </c>
      <c r="T31" s="58">
        <v>8.6116519999999976</v>
      </c>
      <c r="U31" s="58">
        <v>8.5696399999999979</v>
      </c>
      <c r="V31" s="58">
        <v>4.2011999999999994E-2</v>
      </c>
      <c r="W31" s="58">
        <v>459.02994899999982</v>
      </c>
      <c r="X31" s="58">
        <v>457.66423199999974</v>
      </c>
      <c r="Y31" s="58">
        <v>1.2999999999999999E-3</v>
      </c>
      <c r="Z31" s="58">
        <v>1.3657169999999996</v>
      </c>
      <c r="AA31" s="58">
        <v>0</v>
      </c>
      <c r="AB31" s="58">
        <v>1.3009999995574617E-3</v>
      </c>
      <c r="AC31" s="58">
        <v>459.02864800000015</v>
      </c>
      <c r="AD31" s="58">
        <v>457.16078500000015</v>
      </c>
      <c r="AE31" s="61">
        <v>1.8678630000000007</v>
      </c>
      <c r="AF31" s="58">
        <v>0</v>
      </c>
      <c r="AG31" s="60">
        <v>479.83840900000007</v>
      </c>
      <c r="AH31" s="58">
        <v>10.479514999999997</v>
      </c>
      <c r="AI31" s="58">
        <v>479.83840900000007</v>
      </c>
      <c r="AJ31" s="58">
        <v>0</v>
      </c>
      <c r="AK31" s="58">
        <f t="shared" si="0"/>
        <v>490.31922499999985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469.87239499999987</v>
      </c>
    </row>
    <row r="32" spans="2:41" s="55" customFormat="1" ht="27" customHeight="1">
      <c r="B32" s="64" t="s">
        <v>96</v>
      </c>
      <c r="C32" s="57"/>
      <c r="D32" s="58">
        <v>0.86045100000001185</v>
      </c>
      <c r="E32" s="58">
        <v>0</v>
      </c>
      <c r="F32" s="58">
        <v>0</v>
      </c>
      <c r="G32" s="58">
        <v>0.86045100000001185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0.86045100000001185</v>
      </c>
      <c r="T32" s="58">
        <v>0.8604510000000003</v>
      </c>
      <c r="U32" s="58">
        <v>0</v>
      </c>
      <c r="V32" s="58">
        <v>0.8604510000000003</v>
      </c>
      <c r="W32" s="58">
        <v>1.4210854715202004E-14</v>
      </c>
      <c r="X32" s="58">
        <v>1.4210854715202004E-14</v>
      </c>
      <c r="Y32" s="58">
        <v>0</v>
      </c>
      <c r="Z32" s="58">
        <v>0</v>
      </c>
      <c r="AA32" s="58">
        <v>0</v>
      </c>
      <c r="AB32" s="58">
        <v>1.4210854715202004E-14</v>
      </c>
      <c r="AC32" s="58">
        <v>0</v>
      </c>
      <c r="AD32" s="58">
        <v>0</v>
      </c>
      <c r="AE32" s="61">
        <v>0</v>
      </c>
      <c r="AF32" s="58">
        <v>0</v>
      </c>
      <c r="AG32" s="60">
        <v>0</v>
      </c>
      <c r="AH32" s="58">
        <v>0.8604510000000003</v>
      </c>
      <c r="AI32" s="58">
        <v>0</v>
      </c>
      <c r="AJ32" s="58">
        <v>0</v>
      </c>
      <c r="AK32" s="58">
        <f t="shared" si="0"/>
        <v>0.86045100000001185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-0.13629899999998818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-3.7675E-2</v>
      </c>
      <c r="AC33" s="58">
        <v>3.7675E-2</v>
      </c>
      <c r="AD33" s="58">
        <v>0</v>
      </c>
      <c r="AE33" s="61">
        <v>3.7675E-2</v>
      </c>
      <c r="AF33" s="58">
        <v>0</v>
      </c>
      <c r="AG33" s="60">
        <v>0</v>
      </c>
      <c r="AH33" s="58">
        <v>3.7675E-2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91.361000000000004</v>
      </c>
      <c r="E34" s="58">
        <v>0</v>
      </c>
      <c r="F34" s="58">
        <v>0</v>
      </c>
      <c r="G34" s="58">
        <v>91.361000000000004</v>
      </c>
      <c r="H34" s="58">
        <v>91.361000000000004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91.361000000000004</v>
      </c>
      <c r="AH34" s="58">
        <v>0</v>
      </c>
      <c r="AI34" s="58">
        <v>91.361000000000004</v>
      </c>
      <c r="AJ34" s="58">
        <v>0</v>
      </c>
      <c r="AK34" s="58">
        <f t="shared" si="0"/>
        <v>91.361000000000004</v>
      </c>
      <c r="AL34" s="58">
        <f t="shared" si="1"/>
        <v>0</v>
      </c>
      <c r="AM34" s="58">
        <v>0</v>
      </c>
      <c r="AN34" s="58">
        <v>0</v>
      </c>
      <c r="AO34" s="58">
        <f t="shared" si="2"/>
        <v>91.361000000000004</v>
      </c>
    </row>
    <row r="35" spans="2:41" s="55" customFormat="1" ht="27" customHeight="1">
      <c r="B35" s="64" t="s">
        <v>99</v>
      </c>
      <c r="C35" s="57"/>
      <c r="D35" s="58">
        <v>5.1770000000000004E-2</v>
      </c>
      <c r="E35" s="58">
        <v>0</v>
      </c>
      <c r="F35" s="58">
        <v>0</v>
      </c>
      <c r="G35" s="58">
        <v>5.1770000000000004E-2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5.1770000000000004E-2</v>
      </c>
      <c r="T35" s="58">
        <v>0</v>
      </c>
      <c r="U35" s="58">
        <v>0</v>
      </c>
      <c r="V35" s="58">
        <v>0</v>
      </c>
      <c r="W35" s="58">
        <v>5.1770000000000004E-2</v>
      </c>
      <c r="X35" s="58">
        <v>0</v>
      </c>
      <c r="Y35" s="58">
        <v>0</v>
      </c>
      <c r="Z35" s="58">
        <v>5.1770000000000004E-2</v>
      </c>
      <c r="AA35" s="58">
        <v>0</v>
      </c>
      <c r="AB35" s="58">
        <v>0</v>
      </c>
      <c r="AC35" s="58">
        <v>5.1770000000000004E-2</v>
      </c>
      <c r="AD35" s="58">
        <v>5.1770000000000004E-2</v>
      </c>
      <c r="AE35" s="61">
        <v>0</v>
      </c>
      <c r="AF35" s="58">
        <v>0</v>
      </c>
      <c r="AG35" s="60">
        <v>5.1770000000000004E-2</v>
      </c>
      <c r="AH35" s="58">
        <v>0</v>
      </c>
      <c r="AI35" s="58">
        <v>5.1770000000000004E-2</v>
      </c>
      <c r="AJ35" s="58">
        <v>0</v>
      </c>
      <c r="AK35" s="58">
        <f t="shared" si="0"/>
        <v>5.1770000000000004E-2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4.5901000000000004E-2</v>
      </c>
    </row>
    <row r="36" spans="2:41" s="55" customFormat="1" ht="27" customHeight="1">
      <c r="B36" s="64" t="s">
        <v>100</v>
      </c>
      <c r="C36" s="57"/>
      <c r="D36" s="58">
        <v>20.364570999999977</v>
      </c>
      <c r="E36" s="58">
        <v>0</v>
      </c>
      <c r="F36" s="58">
        <v>0</v>
      </c>
      <c r="G36" s="58">
        <v>20.364570999999977</v>
      </c>
      <c r="H36" s="58">
        <v>0</v>
      </c>
      <c r="I36" s="58">
        <v>0</v>
      </c>
      <c r="J36" s="58">
        <v>0</v>
      </c>
      <c r="K36" s="58">
        <v>0.64336000000000126</v>
      </c>
      <c r="L36" s="58">
        <v>0</v>
      </c>
      <c r="M36" s="58">
        <v>8.8817841970012523E-16</v>
      </c>
      <c r="N36" s="58">
        <v>0</v>
      </c>
      <c r="O36" s="58">
        <v>0.64336000000000038</v>
      </c>
      <c r="P36" s="58">
        <v>0</v>
      </c>
      <c r="Q36" s="58">
        <v>0</v>
      </c>
      <c r="R36" s="65">
        <v>0</v>
      </c>
      <c r="S36" s="60">
        <v>20.364570999999977</v>
      </c>
      <c r="T36" s="58">
        <v>2.3527099999999983</v>
      </c>
      <c r="U36" s="58">
        <v>2.3380000000000178E-2</v>
      </c>
      <c r="V36" s="58">
        <v>2.3293299999999988</v>
      </c>
      <c r="W36" s="58">
        <v>18.011860999999982</v>
      </c>
      <c r="X36" s="58">
        <v>15.024771999999988</v>
      </c>
      <c r="Y36" s="58">
        <v>1.5885569999999993</v>
      </c>
      <c r="Z36" s="58">
        <v>2.9870889999999988</v>
      </c>
      <c r="AA36" s="58">
        <v>1.7419065000000007</v>
      </c>
      <c r="AB36" s="58">
        <v>4.9907489999999939</v>
      </c>
      <c r="AC36" s="58">
        <v>13.021111999999995</v>
      </c>
      <c r="AD36" s="58">
        <v>3.9683839999999995</v>
      </c>
      <c r="AE36" s="58">
        <v>9.052727999999993</v>
      </c>
      <c r="AF36" s="58">
        <v>0</v>
      </c>
      <c r="AG36" s="60">
        <v>3.9683839999999986</v>
      </c>
      <c r="AH36" s="58">
        <v>11.40543799999999</v>
      </c>
      <c r="AI36" s="58">
        <v>3.9683839999999986</v>
      </c>
      <c r="AJ36" s="58">
        <v>0</v>
      </c>
      <c r="AK36" s="58">
        <f t="shared" si="0"/>
        <v>20.364570999999977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-13.503696000000019</v>
      </c>
    </row>
    <row r="37" spans="2:41" s="55" customFormat="1" ht="27" customHeight="1">
      <c r="B37" s="66">
        <v>0</v>
      </c>
      <c r="C37" s="67" t="s">
        <v>101</v>
      </c>
      <c r="D37" s="68">
        <v>3.2414339999999986</v>
      </c>
      <c r="E37" s="69">
        <v>0</v>
      </c>
      <c r="F37" s="68">
        <v>0</v>
      </c>
      <c r="G37" s="68">
        <v>3.2414339999999986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3.2414339999999986</v>
      </c>
      <c r="T37" s="68">
        <v>0</v>
      </c>
      <c r="U37" s="68">
        <v>0</v>
      </c>
      <c r="V37" s="68">
        <v>0</v>
      </c>
      <c r="W37" s="68">
        <v>3.2414339999999986</v>
      </c>
      <c r="X37" s="68">
        <v>1.5885569999999993</v>
      </c>
      <c r="Y37" s="68">
        <v>1.5885569999999993</v>
      </c>
      <c r="Z37" s="68">
        <v>1.6528769999999997</v>
      </c>
      <c r="AA37" s="68">
        <v>1.646639</v>
      </c>
      <c r="AB37" s="68">
        <v>3.6910549999999991</v>
      </c>
      <c r="AC37" s="68">
        <v>-0.44962100000000016</v>
      </c>
      <c r="AD37" s="68">
        <v>4.0959999999999998E-3</v>
      </c>
      <c r="AE37" s="68">
        <v>-0.45371700000000015</v>
      </c>
      <c r="AF37" s="70">
        <v>0</v>
      </c>
      <c r="AG37" s="71">
        <v>4.0959999999999998E-3</v>
      </c>
      <c r="AH37" s="68">
        <v>-0.45371700000000015</v>
      </c>
      <c r="AI37" s="68">
        <v>4.0959999999999998E-3</v>
      </c>
      <c r="AJ37" s="69">
        <v>0</v>
      </c>
      <c r="AK37" s="69">
        <f t="shared" si="0"/>
        <v>3.2414339999999986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-3.3841990000000011</v>
      </c>
    </row>
    <row r="38" spans="2:41" s="55" customFormat="1" ht="27" customHeight="1">
      <c r="B38" s="66">
        <v>0</v>
      </c>
      <c r="C38" s="82" t="s">
        <v>102</v>
      </c>
      <c r="D38" s="73">
        <v>16.853705999999981</v>
      </c>
      <c r="E38" s="73">
        <v>0</v>
      </c>
      <c r="F38" s="73">
        <v>0</v>
      </c>
      <c r="G38" s="73">
        <v>16.853705999999981</v>
      </c>
      <c r="H38" s="73">
        <v>0</v>
      </c>
      <c r="I38" s="73">
        <v>0</v>
      </c>
      <c r="J38" s="73">
        <v>0</v>
      </c>
      <c r="K38" s="73">
        <v>0.64336000000000126</v>
      </c>
      <c r="L38" s="73">
        <v>0</v>
      </c>
      <c r="M38" s="73">
        <v>8.8817841970012523E-16</v>
      </c>
      <c r="N38" s="73">
        <v>0</v>
      </c>
      <c r="O38" s="73">
        <v>0.64336000000000038</v>
      </c>
      <c r="P38" s="73">
        <v>0</v>
      </c>
      <c r="Q38" s="73">
        <v>0</v>
      </c>
      <c r="R38" s="74">
        <v>0</v>
      </c>
      <c r="S38" s="75">
        <v>16.853705999999981</v>
      </c>
      <c r="T38" s="73">
        <v>2.3527099999999983</v>
      </c>
      <c r="U38" s="73">
        <v>2.3380000000000178E-2</v>
      </c>
      <c r="V38" s="73">
        <v>2.3293299999999988</v>
      </c>
      <c r="W38" s="73">
        <v>14.500995999999986</v>
      </c>
      <c r="X38" s="73">
        <v>13.326135999999989</v>
      </c>
      <c r="Y38" s="73">
        <v>0</v>
      </c>
      <c r="Z38" s="73">
        <v>1.1748599999999996</v>
      </c>
      <c r="AA38" s="73">
        <v>2.1747499999999996E-2</v>
      </c>
      <c r="AB38" s="73">
        <v>1.2275569999999925</v>
      </c>
      <c r="AC38" s="73">
        <v>13.273438999999994</v>
      </c>
      <c r="AD38" s="73">
        <v>3.8319200000000002</v>
      </c>
      <c r="AE38" s="73">
        <v>9.4415189999999942</v>
      </c>
      <c r="AF38" s="74">
        <v>0</v>
      </c>
      <c r="AG38" s="75">
        <v>3.8319200000000002</v>
      </c>
      <c r="AH38" s="73">
        <v>11.794228999999991</v>
      </c>
      <c r="AI38" s="73">
        <v>3.8319200000000002</v>
      </c>
      <c r="AJ38" s="73">
        <v>0</v>
      </c>
      <c r="AK38" s="73">
        <f t="shared" si="0"/>
        <v>16.853705999999981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-10.125225000000015</v>
      </c>
    </row>
    <row r="39" spans="2:41" ht="27" customHeight="1">
      <c r="B39" s="76">
        <v>0</v>
      </c>
      <c r="C39" s="83" t="s">
        <v>100</v>
      </c>
      <c r="D39" s="78">
        <v>0.26943099999999975</v>
      </c>
      <c r="E39" s="59">
        <v>0</v>
      </c>
      <c r="F39" s="78">
        <v>0</v>
      </c>
      <c r="G39" s="78">
        <v>0.26943099999999975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0.26943099999999975</v>
      </c>
      <c r="T39" s="78">
        <v>0</v>
      </c>
      <c r="U39" s="78">
        <v>0</v>
      </c>
      <c r="V39" s="78">
        <v>0</v>
      </c>
      <c r="W39" s="78">
        <v>0.26943099999999975</v>
      </c>
      <c r="X39" s="78">
        <v>0.11007899999999993</v>
      </c>
      <c r="Y39" s="78">
        <v>0</v>
      </c>
      <c r="Z39" s="78">
        <v>0.15935199999999974</v>
      </c>
      <c r="AA39" s="78">
        <v>7.3520000000000141E-2</v>
      </c>
      <c r="AB39" s="78">
        <v>7.2137000000000562E-2</v>
      </c>
      <c r="AC39" s="78">
        <v>0.19729399999999919</v>
      </c>
      <c r="AD39" s="78">
        <v>0.13236799999999926</v>
      </c>
      <c r="AE39" s="78">
        <v>6.4925999999999998E-2</v>
      </c>
      <c r="AF39" s="79">
        <v>0</v>
      </c>
      <c r="AG39" s="80">
        <v>0.13236799999999926</v>
      </c>
      <c r="AH39" s="78">
        <v>6.4925999999999998E-2</v>
      </c>
      <c r="AI39" s="78">
        <v>0.13236799999999926</v>
      </c>
      <c r="AJ39" s="59">
        <v>0</v>
      </c>
      <c r="AK39" s="59">
        <f t="shared" si="0"/>
        <v>0.26943099999999975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5.7279999999996778E-3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2019-03-18T08:14:12Z</dcterms:created>
  <dcterms:modified xsi:type="dcterms:W3CDTF">2021-03-17T01:42:43Z</dcterms:modified>
</cp:coreProperties>
</file>