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O43" i="1"/>
  <c r="AL43" i="1"/>
  <c r="AK43" i="1"/>
  <c r="AL42" i="1"/>
  <c r="AK42" i="1"/>
  <c r="AO42" i="1" s="1"/>
  <c r="AO41" i="1"/>
  <c r="AL41" i="1"/>
  <c r="AK41" i="1"/>
  <c r="AL40" i="1"/>
  <c r="AK40" i="1"/>
  <c r="AO39" i="1"/>
  <c r="AL39" i="1"/>
  <c r="AK39" i="1"/>
  <c r="AL38" i="1"/>
  <c r="AK38" i="1"/>
  <c r="AO38" i="1" s="1"/>
  <c r="AO37" i="1"/>
  <c r="AL37" i="1"/>
  <c r="AK37" i="1"/>
  <c r="AL36" i="1"/>
  <c r="AK36" i="1"/>
  <c r="AO36" i="1" s="1"/>
  <c r="AL35" i="1"/>
  <c r="AO35" i="1" s="1"/>
  <c r="AK35" i="1"/>
  <c r="AL34" i="1"/>
  <c r="AK34" i="1"/>
  <c r="AO34" i="1" s="1"/>
  <c r="AL33" i="1"/>
  <c r="AO33" i="1" s="1"/>
  <c r="AK33" i="1"/>
  <c r="AL32" i="1"/>
  <c r="AK32" i="1"/>
  <c r="AO32" i="1" s="1"/>
  <c r="AL31" i="1"/>
  <c r="AO31" i="1" s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O16" i="1" s="1"/>
  <c r="AL15" i="1"/>
  <c r="AK15" i="1"/>
  <c r="AL14" i="1"/>
  <c r="AK14" i="1"/>
  <c r="AO14" i="1" s="1"/>
  <c r="AN13" i="1"/>
  <c r="AM13" i="1"/>
  <c r="AL13" i="1" s="1"/>
  <c r="AK13" i="1"/>
  <c r="AO13" i="1" s="1"/>
  <c r="AK12" i="1"/>
  <c r="Z8" i="1"/>
  <c r="X8" i="1"/>
  <c r="AO15" i="1" l="1"/>
  <c r="AO19" i="1"/>
  <c r="AO20" i="1"/>
  <c r="AO52" i="1"/>
  <c r="AO62" i="1"/>
  <c r="AO26" i="1"/>
  <c r="AO23" i="1"/>
  <c r="AO59" i="1"/>
  <c r="AO29" i="1"/>
  <c r="AO53" i="1"/>
  <c r="AO63" i="1"/>
  <c r="AO17" i="1"/>
  <c r="AO44" i="1"/>
  <c r="AO24" i="1"/>
  <c r="AO30" i="1"/>
  <c r="AO40" i="1"/>
  <c r="AL44" i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<sst xmlns="http://schemas.openxmlformats.org/spreadsheetml/2006/main" count="137" uniqueCount="132">
  <si>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</si>
  <si>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</si>
  <si>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</si>
  <si>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</si>
  <si>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</si>
  <si>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</si>
  <si>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</si>
  <si>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</si>
  <si>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</si>
  <si>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</si>
  <si>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</si>
  <si>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</si>
  <si>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</si>
  <si>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</si>
  <si>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</si>
  <si>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</si>
  <si>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</si>
  <si>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</si>
  <si>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</si>
  <si>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</si>
  <si>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</si>
  <si>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</si>
  <si>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</si>
  <si>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</si>
  <si>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</si>
  <si>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</si>
  <si>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</si>
  <si>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</si>
  <si>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</si>
  <si>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</si>
  <si>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</si>
  <si>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</si>
  <si>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</si>
  <si>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</si>
  <si>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</si>
  <si>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</si>
  <si>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</si>
  <si>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</si>
  <si>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</si>
  <si>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</si>
  <si>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</si>
  <si>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</si>
  <si>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</si>
  <si>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</si>
  <si>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</si>
  <si>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</si>
  <si>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</si>
  <si>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</si>
  <si>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</si>
  <si>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</si>
  <si>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</si>
  <si>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</si>
  <si>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</si>
  <si>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</si>
  <si>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</si>
  <si>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</si>
  <si>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</si>
  <si>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</si>
  <si>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</si>
  <si>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</si>
  <si>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</si>
  <si>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</si>
  <si>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</si>
  <si>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</si>
  <si>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</si>
  <si>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</si>
  <si>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</si>
  <si>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</si>
  <si>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</si>
  <si>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</si>
  <si>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</si>
  <si>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</si>
  <si>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</si>
  <si>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表5-05  発生量及び処理・処分量（業種別)　〔橋本・伊都地域〕〔全業種〕〔令和元年度〕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</si>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</sst>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96.243723000000017</v>
      </c>
      <c r="E12" s="85">
        <v>0</v>
      </c>
      <c r="F12" s="85">
        <v>0</v>
      </c>
      <c r="G12" s="85">
        <v>96.243723000000017</v>
      </c>
      <c r="H12" s="85">
        <v>4.3409999999999993</v>
      </c>
      <c r="I12" s="85">
        <v>0</v>
      </c>
      <c r="J12" s="85">
        <v>0</v>
      </c>
      <c r="K12" s="85">
        <v>32.594499999999996</v>
      </c>
      <c r="L12" s="85">
        <v>0</v>
      </c>
      <c r="M12" s="85">
        <v>26.753169999999997</v>
      </c>
      <c r="N12" s="85">
        <v>0</v>
      </c>
      <c r="O12" s="85">
        <v>5.8413299999999992</v>
      </c>
      <c r="P12" s="85">
        <v>0.2525</v>
      </c>
      <c r="Q12" s="86">
        <v>0</v>
      </c>
      <c r="R12" s="85">
        <v>0</v>
      </c>
      <c r="S12" s="87">
        <v>64.897053</v>
      </c>
      <c r="T12" s="85">
        <v>2.869227</v>
      </c>
      <c r="U12" s="85">
        <v>0.50430999999999993</v>
      </c>
      <c r="V12" s="85">
        <v>2.3649170000000002</v>
      </c>
      <c r="W12" s="85">
        <v>62.027825999999997</v>
      </c>
      <c r="X12" s="85">
        <v>49.407913999999998</v>
      </c>
      <c r="Y12" s="85">
        <v>0.25415700000000002</v>
      </c>
      <c r="Z12" s="85">
        <v>12.619912000000001</v>
      </c>
      <c r="AA12" s="85">
        <v>2.6011094999999997</v>
      </c>
      <c r="AB12" s="85">
        <v>2.1747420000000064</v>
      </c>
      <c r="AC12" s="85">
        <v>59.853083999999981</v>
      </c>
      <c r="AD12" s="85">
        <v>55.169837999999999</v>
      </c>
      <c r="AE12" s="85">
        <v>4.6832460000000005</v>
      </c>
      <c r="AF12" s="88">
        <v>0</v>
      </c>
      <c r="AG12" s="87">
        <v>59.763337999999997</v>
      </c>
      <c r="AH12" s="85">
        <v>7.5524730000000018</v>
      </c>
      <c r="AI12" s="85">
        <v>59.763337999999997</v>
      </c>
      <c r="AJ12" s="85">
        <v>0</v>
      </c>
      <c r="AK12" s="85">
        <f>G12-N12</f>
        <v>96.243723000000017</v>
      </c>
      <c r="AL12" s="85">
        <f>AM12+AN12</f>
        <v>9.0617648211947373</v>
      </c>
      <c r="AM12" s="85">
        <f>AM13+SUM(AM16:AM19)+AM44+SUM(AM51:AM64)</f>
        <v>0</v>
      </c>
      <c r="AN12" s="85">
        <f>AN13+SUM(AN16:AN19)+AN44+SUM(AN51:AN64)</f>
        <v>9.0617648211947373</v>
      </c>
      <c r="AO12" s="85">
        <f>AK12-AL12</f>
        <v>87.181958178805274</v>
      </c>
    </row>
    <row r="13" spans="2:41" s="89" customFormat="1" ht="17.25" customHeight="1" thickTop="1" x14ac:dyDescent="0.15">
      <c r="B13" s="90" t="s">
        <v>76</v>
      </c>
      <c r="C13" s="91"/>
      <c r="D13" s="92">
        <v>4.04582</v>
      </c>
      <c r="E13" s="92">
        <v>0</v>
      </c>
      <c r="F13" s="92">
        <v>0</v>
      </c>
      <c r="G13" s="92">
        <v>4.04582</v>
      </c>
      <c r="H13" s="92">
        <v>4.0149999999999997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3.082E-2</v>
      </c>
      <c r="T13" s="92">
        <v>0</v>
      </c>
      <c r="U13" s="92">
        <v>0</v>
      </c>
      <c r="V13" s="92">
        <v>0</v>
      </c>
      <c r="W13" s="92">
        <v>3.082E-2</v>
      </c>
      <c r="X13" s="92">
        <v>1.542E-2</v>
      </c>
      <c r="Y13" s="92">
        <v>0</v>
      </c>
      <c r="Z13" s="92">
        <v>1.54E-2</v>
      </c>
      <c r="AA13" s="92">
        <v>0</v>
      </c>
      <c r="AB13" s="92">
        <v>2.3050000000000015E-3</v>
      </c>
      <c r="AC13" s="92">
        <v>2.8514999999999999E-2</v>
      </c>
      <c r="AD13" s="92">
        <v>1.6038E-2</v>
      </c>
      <c r="AE13" s="92">
        <v>1.2477E-2</v>
      </c>
      <c r="AF13" s="94">
        <v>0</v>
      </c>
      <c r="AG13" s="93">
        <v>4.0310379999999997</v>
      </c>
      <c r="AH13" s="92">
        <v>1.2477E-2</v>
      </c>
      <c r="AI13" s="92">
        <v>4.0310379999999997</v>
      </c>
      <c r="AJ13" s="92">
        <v>0</v>
      </c>
      <c r="AK13" s="92">
        <f t="shared" ref="AK13:AK64" si="0">G13-N13</f>
        <v>4.04582</v>
      </c>
      <c r="AL13" s="92">
        <f t="shared" ref="AL13:AL64" si="1">AM13+AN13</f>
        <v>1.3406392898052691E-2</v>
      </c>
      <c r="AM13" s="92">
        <f>SUM(AM14:AM15)</f>
        <v>0</v>
      </c>
      <c r="AN13" s="92">
        <f>SUM(AN14:AN15)</f>
        <v>1.3406392898052691E-2</v>
      </c>
      <c r="AO13" s="92">
        <f t="shared" ref="AO13:AO64" si="2">AK13-AL13</f>
        <v>4.0324136071019474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4.04582</v>
      </c>
      <c r="E14" s="97">
        <v>0</v>
      </c>
      <c r="F14" s="97">
        <v>0</v>
      </c>
      <c r="G14" s="97">
        <v>4.04582</v>
      </c>
      <c r="H14" s="97">
        <v>4.0149999999999997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3.082E-2</v>
      </c>
      <c r="T14" s="97">
        <v>0</v>
      </c>
      <c r="U14" s="97">
        <v>0</v>
      </c>
      <c r="V14" s="97">
        <v>0</v>
      </c>
      <c r="W14" s="97">
        <v>3.082E-2</v>
      </c>
      <c r="X14" s="97">
        <v>1.542E-2</v>
      </c>
      <c r="Y14" s="97">
        <v>0</v>
      </c>
      <c r="Z14" s="97">
        <v>1.54E-2</v>
      </c>
      <c r="AA14" s="97">
        <v>0</v>
      </c>
      <c r="AB14" s="97">
        <v>2.3050000000000015E-3</v>
      </c>
      <c r="AC14" s="97">
        <v>2.8514999999999999E-2</v>
      </c>
      <c r="AD14" s="97">
        <v>1.6038E-2</v>
      </c>
      <c r="AE14" s="97">
        <v>1.2477E-2</v>
      </c>
      <c r="AF14" s="100">
        <v>0</v>
      </c>
      <c r="AG14" s="99">
        <v>4.0310379999999997</v>
      </c>
      <c r="AH14" s="97">
        <v>1.2477E-2</v>
      </c>
      <c r="AI14" s="97">
        <v>4.0310379999999997</v>
      </c>
      <c r="AJ14" s="97">
        <v>0</v>
      </c>
      <c r="AK14" s="97">
        <f t="shared" si="0"/>
        <v>4.04582</v>
      </c>
      <c r="AL14" s="97">
        <f t="shared" si="1"/>
        <v>1.3406392898052691E-2</v>
      </c>
      <c r="AM14" s="97">
        <v>0</v>
      </c>
      <c r="AN14" s="97">
        <v>1.3406392898052691E-2</v>
      </c>
      <c r="AO14" s="97">
        <f t="shared" si="2"/>
        <v>4.0324136071019474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47.056387999999998</v>
      </c>
      <c r="E18" s="92">
        <v>0</v>
      </c>
      <c r="F18" s="92">
        <v>0</v>
      </c>
      <c r="G18" s="92">
        <v>47.056387999999998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109">
        <v>0</v>
      </c>
      <c r="R18" s="92">
        <v>0</v>
      </c>
      <c r="S18" s="93">
        <v>47.056387999999998</v>
      </c>
      <c r="T18" s="92">
        <v>0.555226</v>
      </c>
      <c r="U18" s="92">
        <v>0.48119999999999996</v>
      </c>
      <c r="V18" s="92">
        <v>7.4025999999999995E-2</v>
      </c>
      <c r="W18" s="92">
        <v>46.501162000000001</v>
      </c>
      <c r="X18" s="92">
        <v>44.954005000000002</v>
      </c>
      <c r="Y18" s="92">
        <v>0</v>
      </c>
      <c r="Z18" s="92">
        <v>1.5471570000000006</v>
      </c>
      <c r="AA18" s="92">
        <v>2.66E-3</v>
      </c>
      <c r="AB18" s="92">
        <v>4.4154000000006022E-2</v>
      </c>
      <c r="AC18" s="97">
        <v>46.457007999999995</v>
      </c>
      <c r="AD18" s="92">
        <v>43.149905999999994</v>
      </c>
      <c r="AE18" s="92">
        <v>3.3071020000000004</v>
      </c>
      <c r="AF18" s="94">
        <v>0</v>
      </c>
      <c r="AG18" s="93">
        <v>43.149905999999994</v>
      </c>
      <c r="AH18" s="92">
        <v>3.8623280000000006</v>
      </c>
      <c r="AI18" s="92">
        <v>43.149905999999994</v>
      </c>
      <c r="AJ18" s="92">
        <v>0</v>
      </c>
      <c r="AK18" s="92">
        <f t="shared" si="0"/>
        <v>47.056387999999998</v>
      </c>
      <c r="AL18" s="92">
        <f t="shared" si="1"/>
        <v>3.8797176496106913</v>
      </c>
      <c r="AM18" s="92">
        <v>0</v>
      </c>
      <c r="AN18" s="92">
        <v>3.8797176496106913</v>
      </c>
      <c r="AO18" s="92">
        <f t="shared" si="2"/>
        <v>43.176670350389308</v>
      </c>
    </row>
    <row r="19" spans="2:41" s="89" customFormat="1" ht="17.25" customHeight="1" x14ac:dyDescent="0.15">
      <c r="B19" s="110" t="s">
        <v>82</v>
      </c>
      <c r="C19" s="111"/>
      <c r="D19" s="92">
        <v>14.596423000000001</v>
      </c>
      <c r="E19" s="92">
        <v>0</v>
      </c>
      <c r="F19" s="92">
        <v>0</v>
      </c>
      <c r="G19" s="92">
        <v>14.596423000000001</v>
      </c>
      <c r="H19" s="92">
        <v>0.32600000000000001</v>
      </c>
      <c r="I19" s="92">
        <v>0</v>
      </c>
      <c r="J19" s="92">
        <v>0</v>
      </c>
      <c r="K19" s="92">
        <v>5.2302</v>
      </c>
      <c r="L19" s="92">
        <v>0</v>
      </c>
      <c r="M19" s="92">
        <v>2.9220000000000002</v>
      </c>
      <c r="N19" s="92">
        <v>0</v>
      </c>
      <c r="O19" s="92">
        <v>2.3081999999999998</v>
      </c>
      <c r="P19" s="92">
        <v>0.214</v>
      </c>
      <c r="Q19" s="109">
        <v>0</v>
      </c>
      <c r="R19" s="92">
        <v>0</v>
      </c>
      <c r="S19" s="93">
        <v>11.134423</v>
      </c>
      <c r="T19" s="92">
        <v>4.2140000000000004E-2</v>
      </c>
      <c r="U19" s="92">
        <v>0</v>
      </c>
      <c r="V19" s="92">
        <v>4.2140000000000004E-2</v>
      </c>
      <c r="W19" s="92">
        <v>11.092283</v>
      </c>
      <c r="X19" s="92">
        <v>2.6793179999999999</v>
      </c>
      <c r="Y19" s="92">
        <v>0</v>
      </c>
      <c r="Z19" s="92">
        <v>8.4129649999999998</v>
      </c>
      <c r="AA19" s="92">
        <v>1.0662900000000002</v>
      </c>
      <c r="AB19" s="92">
        <v>1.1715860000000009</v>
      </c>
      <c r="AC19" s="92">
        <v>9.9206970000000023</v>
      </c>
      <c r="AD19" s="92">
        <v>9.555885</v>
      </c>
      <c r="AE19" s="92">
        <v>0.36481199999999997</v>
      </c>
      <c r="AF19" s="94">
        <v>0</v>
      </c>
      <c r="AG19" s="93">
        <v>10.095884999999999</v>
      </c>
      <c r="AH19" s="92">
        <v>0.40695200000000004</v>
      </c>
      <c r="AI19" s="92">
        <v>10.095884999999999</v>
      </c>
      <c r="AJ19" s="92">
        <v>0</v>
      </c>
      <c r="AK19" s="92">
        <f t="shared" si="0"/>
        <v>14.596423000000001</v>
      </c>
      <c r="AL19" s="92">
        <f t="shared" si="1"/>
        <v>1.297887</v>
      </c>
      <c r="AM19" s="92">
        <f>SUM(AM20:AM43)</f>
        <v>0</v>
      </c>
      <c r="AN19" s="92">
        <f>SUM(AN20:AN43)</f>
        <v>1.297887</v>
      </c>
      <c r="AO19" s="92">
        <f t="shared" si="2"/>
        <v>13.298536000000002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10.489344000000001</v>
      </c>
      <c r="E20" s="97">
        <v>0</v>
      </c>
      <c r="F20" s="97">
        <v>0</v>
      </c>
      <c r="G20" s="97">
        <v>10.489344000000001</v>
      </c>
      <c r="H20" s="97">
        <v>0.32600000000000001</v>
      </c>
      <c r="I20" s="97">
        <v>0</v>
      </c>
      <c r="J20" s="97">
        <v>0</v>
      </c>
      <c r="K20" s="97">
        <v>4.87</v>
      </c>
      <c r="L20" s="97">
        <v>0</v>
      </c>
      <c r="M20" s="97">
        <v>2.9220000000000002</v>
      </c>
      <c r="N20" s="97">
        <v>0</v>
      </c>
      <c r="O20" s="97">
        <v>1.948</v>
      </c>
      <c r="P20" s="97">
        <v>0.214</v>
      </c>
      <c r="Q20" s="98">
        <v>0</v>
      </c>
      <c r="R20" s="97">
        <v>0</v>
      </c>
      <c r="S20" s="99">
        <v>7.0273440000000003</v>
      </c>
      <c r="T20" s="97">
        <v>0</v>
      </c>
      <c r="U20" s="97">
        <v>0</v>
      </c>
      <c r="V20" s="97">
        <v>0</v>
      </c>
      <c r="W20" s="97">
        <v>7.0273440000000003</v>
      </c>
      <c r="X20" s="97">
        <v>8.6362999999999995E-2</v>
      </c>
      <c r="Y20" s="97">
        <v>0</v>
      </c>
      <c r="Z20" s="97">
        <v>6.9409809999999998</v>
      </c>
      <c r="AA20" s="97">
        <v>0.77806000000000008</v>
      </c>
      <c r="AB20" s="97">
        <v>0.29178000000000104</v>
      </c>
      <c r="AC20" s="97">
        <v>6.7355639999999992</v>
      </c>
      <c r="AD20" s="97">
        <v>6.661147999999999</v>
      </c>
      <c r="AE20" s="97">
        <v>7.4415999999999996E-2</v>
      </c>
      <c r="AF20" s="100">
        <v>0</v>
      </c>
      <c r="AG20" s="99">
        <v>7.201147999999999</v>
      </c>
      <c r="AH20" s="97">
        <v>7.4415999999999996E-2</v>
      </c>
      <c r="AI20" s="97">
        <v>7.201147999999999</v>
      </c>
      <c r="AJ20" s="97">
        <v>0</v>
      </c>
      <c r="AK20" s="97">
        <f t="shared" si="0"/>
        <v>10.489344000000001</v>
      </c>
      <c r="AL20" s="97">
        <f t="shared" si="1"/>
        <v>9.7266999999999992E-2</v>
      </c>
      <c r="AM20" s="97">
        <v>0</v>
      </c>
      <c r="AN20" s="97">
        <v>9.7266999999999992E-2</v>
      </c>
      <c r="AO20" s="97">
        <f t="shared" si="2"/>
        <v>10.392077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1.46E-2</v>
      </c>
      <c r="E21" s="113">
        <v>0</v>
      </c>
      <c r="F21" s="113">
        <v>0</v>
      </c>
      <c r="G21" s="113">
        <v>1.46E-2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1.46E-2</v>
      </c>
      <c r="T21" s="113">
        <v>0</v>
      </c>
      <c r="U21" s="113">
        <v>0</v>
      </c>
      <c r="V21" s="113">
        <v>0</v>
      </c>
      <c r="W21" s="113">
        <v>1.46E-2</v>
      </c>
      <c r="X21" s="113">
        <v>0</v>
      </c>
      <c r="Y21" s="113">
        <v>0</v>
      </c>
      <c r="Z21" s="113">
        <v>1.46E-2</v>
      </c>
      <c r="AA21" s="113">
        <v>0</v>
      </c>
      <c r="AB21" s="113">
        <v>0</v>
      </c>
      <c r="AC21" s="113">
        <v>1.46E-2</v>
      </c>
      <c r="AD21" s="113">
        <v>1.46E-2</v>
      </c>
      <c r="AE21" s="113">
        <v>0</v>
      </c>
      <c r="AF21" s="116">
        <v>0</v>
      </c>
      <c r="AG21" s="115">
        <v>1.46E-2</v>
      </c>
      <c r="AH21" s="113">
        <v>0</v>
      </c>
      <c r="AI21" s="113">
        <v>1.46E-2</v>
      </c>
      <c r="AJ21" s="113">
        <v>0</v>
      </c>
      <c r="AK21" s="113">
        <f t="shared" si="0"/>
        <v>1.46E-2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1.46E-2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5.0000000000000001E-3</v>
      </c>
      <c r="E22" s="113">
        <v>0</v>
      </c>
      <c r="F22" s="113">
        <v>0</v>
      </c>
      <c r="G22" s="113">
        <v>5.0000000000000001E-3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5.0000000000000001E-3</v>
      </c>
      <c r="T22" s="113">
        <v>0</v>
      </c>
      <c r="U22" s="113">
        <v>0</v>
      </c>
      <c r="V22" s="113">
        <v>0</v>
      </c>
      <c r="W22" s="113">
        <v>5.0000000000000001E-3</v>
      </c>
      <c r="X22" s="113">
        <v>3.3999999999999998E-3</v>
      </c>
      <c r="Y22" s="113">
        <v>0</v>
      </c>
      <c r="Z22" s="113">
        <v>1.6000000000000001E-3</v>
      </c>
      <c r="AA22" s="113">
        <v>0</v>
      </c>
      <c r="AB22" s="113">
        <v>0</v>
      </c>
      <c r="AC22" s="113">
        <v>5.0000000000000001E-3</v>
      </c>
      <c r="AD22" s="113">
        <v>5.0000000000000001E-3</v>
      </c>
      <c r="AE22" s="113">
        <v>0</v>
      </c>
      <c r="AF22" s="116">
        <v>0</v>
      </c>
      <c r="AG22" s="115">
        <v>5.0000000000000001E-3</v>
      </c>
      <c r="AH22" s="113">
        <v>0</v>
      </c>
      <c r="AI22" s="113">
        <v>5.0000000000000001E-3</v>
      </c>
      <c r="AJ22" s="113">
        <v>0</v>
      </c>
      <c r="AK22" s="113">
        <f t="shared" si="0"/>
        <v>5.0000000000000001E-3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5.0000000000000001E-3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0.10376000000000001</v>
      </c>
      <c r="E23" s="113">
        <v>0</v>
      </c>
      <c r="F23" s="113">
        <v>0</v>
      </c>
      <c r="G23" s="113">
        <v>0.10376000000000001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0.10376000000000001</v>
      </c>
      <c r="T23" s="113">
        <v>0</v>
      </c>
      <c r="U23" s="113">
        <v>0</v>
      </c>
      <c r="V23" s="113">
        <v>0</v>
      </c>
      <c r="W23" s="113">
        <v>0.10376000000000001</v>
      </c>
      <c r="X23" s="113">
        <v>0</v>
      </c>
      <c r="Y23" s="113">
        <v>0</v>
      </c>
      <c r="Z23" s="113">
        <v>0.10376000000000001</v>
      </c>
      <c r="AA23" s="113">
        <v>0</v>
      </c>
      <c r="AB23" s="113">
        <v>0</v>
      </c>
      <c r="AC23" s="113">
        <v>0.10375999999999999</v>
      </c>
      <c r="AD23" s="113">
        <v>7.0343000000000003E-2</v>
      </c>
      <c r="AE23" s="113">
        <v>3.3416999999999995E-2</v>
      </c>
      <c r="AF23" s="116">
        <v>0</v>
      </c>
      <c r="AG23" s="115">
        <v>7.0343000000000003E-2</v>
      </c>
      <c r="AH23" s="113">
        <v>3.3416999999999995E-2</v>
      </c>
      <c r="AI23" s="113">
        <v>7.0343000000000003E-2</v>
      </c>
      <c r="AJ23" s="113">
        <v>0</v>
      </c>
      <c r="AK23" s="113">
        <f t="shared" si="0"/>
        <v>0.10376000000000001</v>
      </c>
      <c r="AL23" s="113">
        <f t="shared" si="1"/>
        <v>3.3416999999999995E-2</v>
      </c>
      <c r="AM23" s="113">
        <v>0</v>
      </c>
      <c r="AN23" s="113">
        <v>3.3416999999999995E-2</v>
      </c>
      <c r="AO23" s="113">
        <f t="shared" si="2"/>
        <v>7.0343000000000017E-2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6">
        <v>0</v>
      </c>
      <c r="AG24" s="115">
        <v>0</v>
      </c>
      <c r="AH24" s="113">
        <v>0</v>
      </c>
      <c r="AI24" s="113">
        <v>0</v>
      </c>
      <c r="AJ24" s="113">
        <v>0</v>
      </c>
      <c r="AK24" s="113">
        <f t="shared" si="0"/>
        <v>0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0.47269000000000005</v>
      </c>
      <c r="E25" s="113">
        <v>0</v>
      </c>
      <c r="F25" s="113">
        <v>0</v>
      </c>
      <c r="G25" s="113">
        <v>0.47269000000000005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0.47269000000000005</v>
      </c>
      <c r="T25" s="113">
        <v>2.4E-2</v>
      </c>
      <c r="U25" s="113">
        <v>0</v>
      </c>
      <c r="V25" s="113">
        <v>2.4E-2</v>
      </c>
      <c r="W25" s="113">
        <v>0.44869000000000003</v>
      </c>
      <c r="X25" s="113">
        <v>0.4</v>
      </c>
      <c r="Y25" s="113">
        <v>0</v>
      </c>
      <c r="Z25" s="113">
        <v>4.8689999999999997E-2</v>
      </c>
      <c r="AA25" s="113">
        <v>0.03</v>
      </c>
      <c r="AB25" s="113">
        <v>2.8904000000000041E-2</v>
      </c>
      <c r="AC25" s="113">
        <v>0.41978599999999999</v>
      </c>
      <c r="AD25" s="113">
        <v>0.41597000000000001</v>
      </c>
      <c r="AE25" s="113">
        <v>3.8159999999999999E-3</v>
      </c>
      <c r="AF25" s="116">
        <v>0</v>
      </c>
      <c r="AG25" s="115">
        <v>0.41597000000000001</v>
      </c>
      <c r="AH25" s="113">
        <v>2.7816E-2</v>
      </c>
      <c r="AI25" s="113">
        <v>0.41597000000000001</v>
      </c>
      <c r="AJ25" s="113">
        <v>0</v>
      </c>
      <c r="AK25" s="113">
        <f t="shared" si="0"/>
        <v>0.47269000000000005</v>
      </c>
      <c r="AL25" s="113">
        <f t="shared" si="1"/>
        <v>5.672E-2</v>
      </c>
      <c r="AM25" s="113">
        <v>0</v>
      </c>
      <c r="AN25" s="113">
        <v>5.672E-2</v>
      </c>
      <c r="AO25" s="113">
        <f t="shared" si="2"/>
        <v>0.41597000000000006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1.1496840000000002</v>
      </c>
      <c r="E27" s="113">
        <v>0</v>
      </c>
      <c r="F27" s="113">
        <v>0</v>
      </c>
      <c r="G27" s="113">
        <v>1.1496840000000002</v>
      </c>
      <c r="H27" s="113">
        <v>0</v>
      </c>
      <c r="I27" s="113">
        <v>0</v>
      </c>
      <c r="J27" s="113">
        <v>0</v>
      </c>
      <c r="K27" s="113">
        <v>0.36019999999999996</v>
      </c>
      <c r="L27" s="113">
        <v>0</v>
      </c>
      <c r="M27" s="113">
        <v>0</v>
      </c>
      <c r="N27" s="113">
        <v>0</v>
      </c>
      <c r="O27" s="113">
        <v>0.36019999999999996</v>
      </c>
      <c r="P27" s="113">
        <v>0</v>
      </c>
      <c r="Q27" s="114">
        <v>0</v>
      </c>
      <c r="R27" s="113">
        <v>0</v>
      </c>
      <c r="S27" s="115">
        <v>1.1496840000000002</v>
      </c>
      <c r="T27" s="113">
        <v>5.9999999999999995E-5</v>
      </c>
      <c r="U27" s="113">
        <v>0</v>
      </c>
      <c r="V27" s="113">
        <v>5.9999999999999995E-5</v>
      </c>
      <c r="W27" s="113">
        <v>1.1496240000000002</v>
      </c>
      <c r="X27" s="113">
        <v>0.10687999999999999</v>
      </c>
      <c r="Y27" s="113">
        <v>0</v>
      </c>
      <c r="Z27" s="113">
        <v>1.0427440000000001</v>
      </c>
      <c r="AA27" s="113">
        <v>0.25583</v>
      </c>
      <c r="AB27" s="113">
        <v>0.66878600000000021</v>
      </c>
      <c r="AC27" s="113">
        <v>0.48083799999999999</v>
      </c>
      <c r="AD27" s="113">
        <v>0.30962999999999996</v>
      </c>
      <c r="AE27" s="113">
        <v>0.171208</v>
      </c>
      <c r="AF27" s="116">
        <v>0</v>
      </c>
      <c r="AG27" s="115">
        <v>0.30962999999999996</v>
      </c>
      <c r="AH27" s="113">
        <v>0.171268</v>
      </c>
      <c r="AI27" s="113">
        <v>0.30962999999999996</v>
      </c>
      <c r="AJ27" s="113">
        <v>0</v>
      </c>
      <c r="AK27" s="113">
        <f t="shared" si="0"/>
        <v>1.1496840000000002</v>
      </c>
      <c r="AL27" s="113">
        <f t="shared" si="1"/>
        <v>0.84005400000000008</v>
      </c>
      <c r="AM27" s="113">
        <v>0</v>
      </c>
      <c r="AN27" s="113">
        <v>0.84005400000000008</v>
      </c>
      <c r="AO27" s="113">
        <f t="shared" si="2"/>
        <v>0.30963000000000007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6">
        <v>0</v>
      </c>
      <c r="AG28" s="115">
        <v>0</v>
      </c>
      <c r="AH28" s="113">
        <v>0</v>
      </c>
      <c r="AI28" s="113">
        <v>0</v>
      </c>
      <c r="AJ28" s="113">
        <v>0</v>
      </c>
      <c r="AK28" s="113">
        <f t="shared" si="0"/>
        <v>0</v>
      </c>
      <c r="AL28" s="113">
        <f t="shared" si="1"/>
        <v>0</v>
      </c>
      <c r="AM28" s="113">
        <v>0</v>
      </c>
      <c r="AN28" s="113">
        <v>0</v>
      </c>
      <c r="AO28" s="113">
        <f t="shared" si="2"/>
        <v>0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1.9901859999999998</v>
      </c>
      <c r="E32" s="113">
        <v>0</v>
      </c>
      <c r="F32" s="113">
        <v>0</v>
      </c>
      <c r="G32" s="113">
        <v>1.9901859999999998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1.9901859999999998</v>
      </c>
      <c r="T32" s="113">
        <v>1.2999999999999999E-2</v>
      </c>
      <c r="U32" s="113">
        <v>0</v>
      </c>
      <c r="V32" s="113">
        <v>1.2999999999999999E-2</v>
      </c>
      <c r="W32" s="113">
        <v>1.9771859999999999</v>
      </c>
      <c r="X32" s="113">
        <v>1.9771859999999999</v>
      </c>
      <c r="Y32" s="113">
        <v>0</v>
      </c>
      <c r="Z32" s="113">
        <v>0</v>
      </c>
      <c r="AA32" s="113">
        <v>0</v>
      </c>
      <c r="AB32" s="113">
        <v>1.1721999999999566E-2</v>
      </c>
      <c r="AC32" s="113">
        <v>1.9654640000000003</v>
      </c>
      <c r="AD32" s="113">
        <v>1.9650820000000002</v>
      </c>
      <c r="AE32" s="113">
        <v>3.820000000000075E-4</v>
      </c>
      <c r="AF32" s="116">
        <v>0</v>
      </c>
      <c r="AG32" s="115">
        <v>1.9650820000000002</v>
      </c>
      <c r="AH32" s="113">
        <v>1.3382000000000007E-2</v>
      </c>
      <c r="AI32" s="113">
        <v>1.9650820000000002</v>
      </c>
      <c r="AJ32" s="113">
        <v>0</v>
      </c>
      <c r="AK32" s="113">
        <f t="shared" si="0"/>
        <v>1.9901859999999998</v>
      </c>
      <c r="AL32" s="113">
        <f t="shared" si="1"/>
        <v>1.3382000000000007E-2</v>
      </c>
      <c r="AM32" s="113">
        <v>0</v>
      </c>
      <c r="AN32" s="113">
        <v>1.3382000000000007E-2</v>
      </c>
      <c r="AO32" s="113">
        <f t="shared" si="2"/>
        <v>1.9768039999999998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2.6960000000000001E-2</v>
      </c>
      <c r="E33" s="113">
        <v>0</v>
      </c>
      <c r="F33" s="113">
        <v>0</v>
      </c>
      <c r="G33" s="113">
        <v>2.6960000000000001E-2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2.6960000000000001E-2</v>
      </c>
      <c r="T33" s="113">
        <v>0</v>
      </c>
      <c r="U33" s="113">
        <v>0</v>
      </c>
      <c r="V33" s="113">
        <v>0</v>
      </c>
      <c r="W33" s="113">
        <v>2.6960000000000001E-2</v>
      </c>
      <c r="X33" s="113">
        <v>2.4560000000000002E-2</v>
      </c>
      <c r="Y33" s="113">
        <v>0</v>
      </c>
      <c r="Z33" s="113">
        <v>2.3999999999999998E-3</v>
      </c>
      <c r="AA33" s="113">
        <v>2.3999999999999998E-3</v>
      </c>
      <c r="AB33" s="113">
        <v>2.1600000000000022E-3</v>
      </c>
      <c r="AC33" s="113">
        <v>2.4799999999999999E-2</v>
      </c>
      <c r="AD33" s="113">
        <v>2.14E-3</v>
      </c>
      <c r="AE33" s="113">
        <v>2.266E-2</v>
      </c>
      <c r="AF33" s="116">
        <v>0</v>
      </c>
      <c r="AG33" s="115">
        <v>2.14E-3</v>
      </c>
      <c r="AH33" s="113">
        <v>2.266E-2</v>
      </c>
      <c r="AI33" s="113">
        <v>2.14E-3</v>
      </c>
      <c r="AJ33" s="113">
        <v>0</v>
      </c>
      <c r="AK33" s="113">
        <f t="shared" si="0"/>
        <v>2.6960000000000001E-2</v>
      </c>
      <c r="AL33" s="113">
        <f t="shared" si="1"/>
        <v>2.4820000000000002E-2</v>
      </c>
      <c r="AM33" s="113">
        <v>0</v>
      </c>
      <c r="AN33" s="113">
        <v>2.4820000000000002E-2</v>
      </c>
      <c r="AO33" s="113">
        <f t="shared" si="2"/>
        <v>2.1399999999999995E-3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0.21955999999999998</v>
      </c>
      <c r="E35" s="113">
        <v>0</v>
      </c>
      <c r="F35" s="113">
        <v>0</v>
      </c>
      <c r="G35" s="113">
        <v>0.21955999999999998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0.21955999999999998</v>
      </c>
      <c r="T35" s="113">
        <v>0</v>
      </c>
      <c r="U35" s="113">
        <v>0</v>
      </c>
      <c r="V35" s="113">
        <v>0</v>
      </c>
      <c r="W35" s="113">
        <v>0.21955999999999998</v>
      </c>
      <c r="X35" s="113">
        <v>0</v>
      </c>
      <c r="Y35" s="113">
        <v>0</v>
      </c>
      <c r="Z35" s="113">
        <v>0.21955999999999998</v>
      </c>
      <c r="AA35" s="113">
        <v>0</v>
      </c>
      <c r="AB35" s="113">
        <v>0.16788399999999998</v>
      </c>
      <c r="AC35" s="113">
        <v>5.1676E-2</v>
      </c>
      <c r="AD35" s="113">
        <v>3.2024000000000004E-2</v>
      </c>
      <c r="AE35" s="113">
        <v>1.9651999999999996E-2</v>
      </c>
      <c r="AF35" s="116">
        <v>0</v>
      </c>
      <c r="AG35" s="115">
        <v>3.2024000000000004E-2</v>
      </c>
      <c r="AH35" s="113">
        <v>1.9651999999999996E-2</v>
      </c>
      <c r="AI35" s="113">
        <v>3.2024000000000004E-2</v>
      </c>
      <c r="AJ35" s="113">
        <v>0</v>
      </c>
      <c r="AK35" s="113">
        <f t="shared" si="0"/>
        <v>0.21955999999999998</v>
      </c>
      <c r="AL35" s="113">
        <f t="shared" si="1"/>
        <v>0.18753600000000001</v>
      </c>
      <c r="AM35" s="113">
        <v>0</v>
      </c>
      <c r="AN35" s="113">
        <v>0.18753600000000001</v>
      </c>
      <c r="AO35" s="113">
        <f t="shared" si="2"/>
        <v>3.2023999999999969E-2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3.9899999999999996E-3</v>
      </c>
      <c r="E39" s="113">
        <v>0</v>
      </c>
      <c r="F39" s="113">
        <v>0</v>
      </c>
      <c r="G39" s="113">
        <v>3.9899999999999996E-3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3.9899999999999996E-3</v>
      </c>
      <c r="T39" s="113">
        <v>0</v>
      </c>
      <c r="U39" s="113">
        <v>0</v>
      </c>
      <c r="V39" s="113">
        <v>0</v>
      </c>
      <c r="W39" s="113">
        <v>3.9899999999999996E-3</v>
      </c>
      <c r="X39" s="113">
        <v>3.5899999999999999E-3</v>
      </c>
      <c r="Y39" s="113">
        <v>0</v>
      </c>
      <c r="Z39" s="113">
        <v>4.0000000000000002E-4</v>
      </c>
      <c r="AA39" s="113">
        <v>0</v>
      </c>
      <c r="AB39" s="113">
        <v>0</v>
      </c>
      <c r="AC39" s="113">
        <v>3.9899999999999996E-3</v>
      </c>
      <c r="AD39" s="113">
        <v>3.2000000000000003E-4</v>
      </c>
      <c r="AE39" s="113">
        <v>3.6699999999999997E-3</v>
      </c>
      <c r="AF39" s="116">
        <v>0</v>
      </c>
      <c r="AG39" s="115">
        <v>3.2000000000000003E-4</v>
      </c>
      <c r="AH39" s="113">
        <v>3.6699999999999997E-3</v>
      </c>
      <c r="AI39" s="113">
        <v>3.2000000000000003E-4</v>
      </c>
      <c r="AJ39" s="113">
        <v>0</v>
      </c>
      <c r="AK39" s="113">
        <f t="shared" si="0"/>
        <v>3.9899999999999996E-3</v>
      </c>
      <c r="AL39" s="113">
        <f t="shared" si="1"/>
        <v>3.6699999999999997E-3</v>
      </c>
      <c r="AM39" s="113">
        <v>0</v>
      </c>
      <c r="AN39" s="113">
        <v>3.6699999999999997E-3</v>
      </c>
      <c r="AO39" s="113">
        <f t="shared" si="2"/>
        <v>3.1999999999999997E-4</v>
      </c>
    </row>
    <row r="40" spans="2:41" ht="17.25" customHeight="1" x14ac:dyDescent="0.15">
      <c r="B40" s="95">
        <v>0</v>
      </c>
      <c r="C40" s="112" t="s">
        <v>103</v>
      </c>
      <c r="D40" s="113">
        <v>7.4900000000000001E-3</v>
      </c>
      <c r="E40" s="113">
        <v>0</v>
      </c>
      <c r="F40" s="113">
        <v>0</v>
      </c>
      <c r="G40" s="113">
        <v>7.4900000000000001E-3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7.4900000000000001E-3</v>
      </c>
      <c r="T40" s="113">
        <v>0</v>
      </c>
      <c r="U40" s="113">
        <v>0</v>
      </c>
      <c r="V40" s="113">
        <v>0</v>
      </c>
      <c r="W40" s="113">
        <v>7.4900000000000001E-3</v>
      </c>
      <c r="X40" s="113">
        <v>2.49E-3</v>
      </c>
      <c r="Y40" s="113">
        <v>0</v>
      </c>
      <c r="Z40" s="113">
        <v>5.0000000000000001E-3</v>
      </c>
      <c r="AA40" s="113">
        <v>0</v>
      </c>
      <c r="AB40" s="113">
        <v>0</v>
      </c>
      <c r="AC40" s="113">
        <v>7.4900000000000001E-3</v>
      </c>
      <c r="AD40" s="113">
        <v>2.49E-3</v>
      </c>
      <c r="AE40" s="113">
        <v>5.0000000000000001E-3</v>
      </c>
      <c r="AF40" s="116">
        <v>0</v>
      </c>
      <c r="AG40" s="115">
        <v>2.49E-3</v>
      </c>
      <c r="AH40" s="113">
        <v>5.0000000000000001E-3</v>
      </c>
      <c r="AI40" s="113">
        <v>2.49E-3</v>
      </c>
      <c r="AJ40" s="113">
        <v>0</v>
      </c>
      <c r="AK40" s="113">
        <f t="shared" si="0"/>
        <v>7.4900000000000001E-3</v>
      </c>
      <c r="AL40" s="113">
        <f t="shared" si="1"/>
        <v>5.0000000000000001E-3</v>
      </c>
      <c r="AM40" s="113">
        <v>0</v>
      </c>
      <c r="AN40" s="113">
        <v>5.0000000000000001E-3</v>
      </c>
      <c r="AO40" s="113">
        <f t="shared" si="2"/>
        <v>2.49E-3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0.11315899999999998</v>
      </c>
      <c r="E43" s="103">
        <v>0</v>
      </c>
      <c r="F43" s="103">
        <v>0</v>
      </c>
      <c r="G43" s="103">
        <v>0.11315899999999998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4">
        <v>0</v>
      </c>
      <c r="R43" s="103">
        <v>0</v>
      </c>
      <c r="S43" s="105">
        <v>0.11315899999999998</v>
      </c>
      <c r="T43" s="103">
        <v>5.0800000000000003E-3</v>
      </c>
      <c r="U43" s="103">
        <v>0</v>
      </c>
      <c r="V43" s="103">
        <v>5.0800000000000003E-3</v>
      </c>
      <c r="W43" s="103">
        <v>0.10807899999999998</v>
      </c>
      <c r="X43" s="103">
        <v>7.4848999999999985E-2</v>
      </c>
      <c r="Y43" s="103">
        <v>0</v>
      </c>
      <c r="Z43" s="103">
        <v>3.3230000000000003E-2</v>
      </c>
      <c r="AA43" s="103">
        <v>0</v>
      </c>
      <c r="AB43" s="113">
        <v>3.4999999999997533E-4</v>
      </c>
      <c r="AC43" s="113">
        <v>0.10772900000000001</v>
      </c>
      <c r="AD43" s="113">
        <v>7.7138000000000012E-2</v>
      </c>
      <c r="AE43" s="103">
        <v>3.0590999999999997E-2</v>
      </c>
      <c r="AF43" s="106">
        <v>0</v>
      </c>
      <c r="AG43" s="105">
        <v>7.7138000000000012E-2</v>
      </c>
      <c r="AH43" s="103">
        <v>3.5670999999999994E-2</v>
      </c>
      <c r="AI43" s="103">
        <v>7.7138000000000012E-2</v>
      </c>
      <c r="AJ43" s="103">
        <v>0</v>
      </c>
      <c r="AK43" s="103">
        <f t="shared" si="0"/>
        <v>0.11315899999999998</v>
      </c>
      <c r="AL43" s="103">
        <f t="shared" si="1"/>
        <v>3.6020999999999997E-2</v>
      </c>
      <c r="AM43" s="103">
        <v>0</v>
      </c>
      <c r="AN43" s="103">
        <v>3.6020999999999997E-2</v>
      </c>
      <c r="AO43" s="103">
        <f t="shared" si="2"/>
        <v>7.7137999999999984E-2</v>
      </c>
    </row>
    <row r="44" spans="2:41" ht="17.25" customHeight="1" x14ac:dyDescent="0.15">
      <c r="B44" s="110" t="s">
        <v>107</v>
      </c>
      <c r="C44" s="111"/>
      <c r="D44" s="92">
        <v>27.542168999999994</v>
      </c>
      <c r="E44" s="92">
        <v>0</v>
      </c>
      <c r="F44" s="92">
        <v>0</v>
      </c>
      <c r="G44" s="92">
        <v>27.542168999999994</v>
      </c>
      <c r="H44" s="92">
        <v>0</v>
      </c>
      <c r="I44" s="92">
        <v>0</v>
      </c>
      <c r="J44" s="92">
        <v>0</v>
      </c>
      <c r="K44" s="92">
        <v>27.3643</v>
      </c>
      <c r="L44" s="92">
        <v>0</v>
      </c>
      <c r="M44" s="92">
        <v>23.831169999999997</v>
      </c>
      <c r="N44" s="92">
        <v>0</v>
      </c>
      <c r="O44" s="92">
        <v>3.5331299999999999</v>
      </c>
      <c r="P44" s="92">
        <v>3.85E-2</v>
      </c>
      <c r="Q44" s="109">
        <v>0</v>
      </c>
      <c r="R44" s="92">
        <v>0</v>
      </c>
      <c r="S44" s="93">
        <v>3.6724990000000002</v>
      </c>
      <c r="T44" s="92">
        <v>1.76509</v>
      </c>
      <c r="U44" s="92">
        <v>0</v>
      </c>
      <c r="V44" s="92">
        <v>1.76509</v>
      </c>
      <c r="W44" s="92">
        <v>1.9074089999999997</v>
      </c>
      <c r="X44" s="92">
        <v>0.40384900000000001</v>
      </c>
      <c r="Y44" s="92">
        <v>0</v>
      </c>
      <c r="Z44" s="92">
        <v>1.5035599999999998</v>
      </c>
      <c r="AA44" s="92">
        <v>1.1948599999999998</v>
      </c>
      <c r="AB44" s="92">
        <v>0.29661599999999999</v>
      </c>
      <c r="AC44" s="92">
        <v>1.6107929999999997</v>
      </c>
      <c r="AD44" s="92">
        <v>1.6088549999999997</v>
      </c>
      <c r="AE44" s="92">
        <v>1.9380000000000003E-3</v>
      </c>
      <c r="AF44" s="94">
        <v>0</v>
      </c>
      <c r="AG44" s="93">
        <v>1.6473549999999997</v>
      </c>
      <c r="AH44" s="92">
        <v>1.767028</v>
      </c>
      <c r="AI44" s="92">
        <v>1.6473549999999997</v>
      </c>
      <c r="AJ44" s="92">
        <v>0</v>
      </c>
      <c r="AK44" s="92">
        <f t="shared" si="0"/>
        <v>27.542168999999994</v>
      </c>
      <c r="AL44" s="92">
        <f t="shared" si="1"/>
        <v>1.767028</v>
      </c>
      <c r="AM44" s="92">
        <f>SUM(AM45:AM50)</f>
        <v>0</v>
      </c>
      <c r="AN44" s="92">
        <f>SUM(AN45:AN50)</f>
        <v>1.767028</v>
      </c>
      <c r="AO44" s="92">
        <f t="shared" si="2"/>
        <v>25.775140999999994</v>
      </c>
    </row>
    <row r="45" spans="2:41" ht="17.25" customHeight="1" x14ac:dyDescent="0.15">
      <c r="B45" s="95">
        <v>0</v>
      </c>
      <c r="C45" s="96" t="s">
        <v>108</v>
      </c>
      <c r="D45" s="97">
        <v>4.0299000000000001E-2</v>
      </c>
      <c r="E45" s="97">
        <v>0</v>
      </c>
      <c r="F45" s="97">
        <v>0</v>
      </c>
      <c r="G45" s="97">
        <v>4.0299000000000001E-2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4.0299000000000001E-2</v>
      </c>
      <c r="T45" s="97">
        <v>0</v>
      </c>
      <c r="U45" s="97">
        <v>0</v>
      </c>
      <c r="V45" s="97">
        <v>0</v>
      </c>
      <c r="W45" s="97">
        <v>4.0299000000000001E-2</v>
      </c>
      <c r="X45" s="97">
        <v>6.0490000000000006E-3</v>
      </c>
      <c r="Y45" s="97">
        <v>0</v>
      </c>
      <c r="Z45" s="97">
        <v>3.4250000000000003E-2</v>
      </c>
      <c r="AA45" s="97">
        <v>0</v>
      </c>
      <c r="AB45" s="113">
        <v>0</v>
      </c>
      <c r="AC45" s="113">
        <v>4.0299000000000008E-2</v>
      </c>
      <c r="AD45" s="113">
        <v>3.8361000000000006E-2</v>
      </c>
      <c r="AE45" s="97">
        <v>1.9380000000000003E-3</v>
      </c>
      <c r="AF45" s="100">
        <v>0</v>
      </c>
      <c r="AG45" s="99">
        <v>3.8361000000000006E-2</v>
      </c>
      <c r="AH45" s="97">
        <v>1.9380000000000003E-3</v>
      </c>
      <c r="AI45" s="97">
        <v>3.8361000000000006E-2</v>
      </c>
      <c r="AJ45" s="97">
        <v>0</v>
      </c>
      <c r="AK45" s="97">
        <f t="shared" si="0"/>
        <v>4.0299000000000001E-2</v>
      </c>
      <c r="AL45" s="97">
        <f t="shared" si="1"/>
        <v>1.9380000000000003E-3</v>
      </c>
      <c r="AM45" s="97">
        <v>0</v>
      </c>
      <c r="AN45" s="97">
        <v>1.9380000000000003E-3</v>
      </c>
      <c r="AO45" s="97">
        <f t="shared" si="2"/>
        <v>3.8360999999999999E-2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1.21</v>
      </c>
      <c r="E48" s="113">
        <v>0</v>
      </c>
      <c r="F48" s="113">
        <v>0</v>
      </c>
      <c r="G48" s="113">
        <v>1.21</v>
      </c>
      <c r="H48" s="113">
        <v>0</v>
      </c>
      <c r="I48" s="113">
        <v>0</v>
      </c>
      <c r="J48" s="113">
        <v>0</v>
      </c>
      <c r="K48" s="113">
        <v>3.9E-2</v>
      </c>
      <c r="L48" s="113">
        <v>0</v>
      </c>
      <c r="M48" s="113">
        <v>5.0000000000000044E-4</v>
      </c>
      <c r="N48" s="113">
        <v>0</v>
      </c>
      <c r="O48" s="113">
        <v>3.85E-2</v>
      </c>
      <c r="P48" s="113">
        <v>3.85E-2</v>
      </c>
      <c r="Q48" s="114">
        <v>0</v>
      </c>
      <c r="R48" s="113">
        <v>0</v>
      </c>
      <c r="S48" s="115">
        <v>1.171</v>
      </c>
      <c r="T48" s="113">
        <v>1.171</v>
      </c>
      <c r="U48" s="113">
        <v>0</v>
      </c>
      <c r="V48" s="113">
        <v>1.171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3.85E-2</v>
      </c>
      <c r="AH48" s="113">
        <v>1.171</v>
      </c>
      <c r="AI48" s="113">
        <v>3.85E-2</v>
      </c>
      <c r="AJ48" s="113">
        <v>0</v>
      </c>
      <c r="AK48" s="113">
        <f t="shared" si="0"/>
        <v>1.21</v>
      </c>
      <c r="AL48" s="113">
        <f t="shared" si="1"/>
        <v>1.171</v>
      </c>
      <c r="AM48" s="113">
        <v>0</v>
      </c>
      <c r="AN48" s="113">
        <v>1.171</v>
      </c>
      <c r="AO48" s="113">
        <f t="shared" si="2"/>
        <v>3.8999999999999924E-2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26.291869999999996</v>
      </c>
      <c r="E50" s="103">
        <v>0</v>
      </c>
      <c r="F50" s="103">
        <v>0</v>
      </c>
      <c r="G50" s="103">
        <v>26.291869999999996</v>
      </c>
      <c r="H50" s="103">
        <v>0</v>
      </c>
      <c r="I50" s="103">
        <v>0</v>
      </c>
      <c r="J50" s="103">
        <v>0</v>
      </c>
      <c r="K50" s="103">
        <v>27.325299999999999</v>
      </c>
      <c r="L50" s="103">
        <v>0</v>
      </c>
      <c r="M50" s="103">
        <v>23.830669999999998</v>
      </c>
      <c r="N50" s="103">
        <v>0</v>
      </c>
      <c r="O50" s="103">
        <v>3.4946299999999999</v>
      </c>
      <c r="P50" s="103">
        <v>0</v>
      </c>
      <c r="Q50" s="104">
        <v>0</v>
      </c>
      <c r="R50" s="103">
        <v>0</v>
      </c>
      <c r="S50" s="105">
        <v>2.4611999999999998</v>
      </c>
      <c r="T50" s="103">
        <v>0.59409000000000001</v>
      </c>
      <c r="U50" s="103">
        <v>0</v>
      </c>
      <c r="V50" s="103">
        <v>0.59409000000000001</v>
      </c>
      <c r="W50" s="103">
        <v>1.8671099999999996</v>
      </c>
      <c r="X50" s="103">
        <v>0.39779999999999999</v>
      </c>
      <c r="Y50" s="103">
        <v>0</v>
      </c>
      <c r="Z50" s="103">
        <v>1.4693099999999997</v>
      </c>
      <c r="AA50" s="103">
        <v>1.1948599999999998</v>
      </c>
      <c r="AB50" s="103">
        <v>0.29661599999999999</v>
      </c>
      <c r="AC50" s="103">
        <v>1.5704939999999996</v>
      </c>
      <c r="AD50" s="103">
        <v>1.5704939999999996</v>
      </c>
      <c r="AE50" s="103">
        <v>0</v>
      </c>
      <c r="AF50" s="106">
        <v>0</v>
      </c>
      <c r="AG50" s="105">
        <v>1.5704939999999996</v>
      </c>
      <c r="AH50" s="103">
        <v>0.59409000000000001</v>
      </c>
      <c r="AI50" s="103">
        <v>1.5704939999999996</v>
      </c>
      <c r="AJ50" s="103">
        <v>0</v>
      </c>
      <c r="AK50" s="103">
        <f t="shared" si="0"/>
        <v>26.291869999999996</v>
      </c>
      <c r="AL50" s="103">
        <f t="shared" si="1"/>
        <v>0.59409000000000001</v>
      </c>
      <c r="AM50" s="103">
        <v>0</v>
      </c>
      <c r="AN50" s="103">
        <v>0.59409000000000001</v>
      </c>
      <c r="AO50" s="103">
        <f t="shared" si="2"/>
        <v>25.697779999999995</v>
      </c>
    </row>
    <row r="51" spans="2:41" ht="17.25" customHeight="1" x14ac:dyDescent="0.15">
      <c r="B51" s="107" t="s">
        <v>114</v>
      </c>
      <c r="C51" s="108"/>
      <c r="D51" s="92">
        <v>2.5200000000000001E-3</v>
      </c>
      <c r="E51" s="92">
        <v>0</v>
      </c>
      <c r="F51" s="92">
        <v>0</v>
      </c>
      <c r="G51" s="92">
        <v>2.5200000000000001E-3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2.5200000000000001E-3</v>
      </c>
      <c r="T51" s="92">
        <v>0</v>
      </c>
      <c r="U51" s="92">
        <v>0</v>
      </c>
      <c r="V51" s="92">
        <v>0</v>
      </c>
      <c r="W51" s="92">
        <v>2.5200000000000001E-3</v>
      </c>
      <c r="X51" s="92">
        <v>0</v>
      </c>
      <c r="Y51" s="92">
        <v>0</v>
      </c>
      <c r="Z51" s="92">
        <v>2.5200000000000001E-3</v>
      </c>
      <c r="AA51" s="92">
        <v>0</v>
      </c>
      <c r="AB51" s="92">
        <v>0</v>
      </c>
      <c r="AC51" s="92">
        <v>2.5200000000000001E-3</v>
      </c>
      <c r="AD51" s="92">
        <v>2.5200000000000001E-3</v>
      </c>
      <c r="AE51" s="92">
        <v>0</v>
      </c>
      <c r="AF51" s="94">
        <v>0</v>
      </c>
      <c r="AG51" s="93">
        <v>2.5200000000000001E-3</v>
      </c>
      <c r="AH51" s="92">
        <v>0</v>
      </c>
      <c r="AI51" s="92">
        <v>2.5200000000000001E-3</v>
      </c>
      <c r="AJ51" s="92">
        <v>0</v>
      </c>
      <c r="AK51" s="92">
        <f t="shared" si="0"/>
        <v>2.5200000000000001E-3</v>
      </c>
      <c r="AL51" s="92">
        <f t="shared" si="1"/>
        <v>0</v>
      </c>
      <c r="AM51" s="92">
        <v>0</v>
      </c>
      <c r="AN51" s="92">
        <v>0</v>
      </c>
      <c r="AO51" s="92">
        <f t="shared" si="2"/>
        <v>2.5200000000000001E-3</v>
      </c>
    </row>
    <row r="52" spans="2:41" ht="17.25" customHeight="1" x14ac:dyDescent="0.15">
      <c r="B52" s="107" t="s">
        <v>115</v>
      </c>
      <c r="C52" s="108"/>
      <c r="D52" s="92">
        <v>3.8264000000000006E-2</v>
      </c>
      <c r="E52" s="92">
        <v>0</v>
      </c>
      <c r="F52" s="92">
        <v>0</v>
      </c>
      <c r="G52" s="92">
        <v>3.8264000000000006E-2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3.8264000000000006E-2</v>
      </c>
      <c r="T52" s="92">
        <v>5.9900000000000005E-3</v>
      </c>
      <c r="U52" s="92">
        <v>5.9900000000000005E-3</v>
      </c>
      <c r="V52" s="92">
        <v>0</v>
      </c>
      <c r="W52" s="92">
        <v>3.2274000000000004E-2</v>
      </c>
      <c r="X52" s="92">
        <v>3.1484000000000005E-2</v>
      </c>
      <c r="Y52" s="92">
        <v>0</v>
      </c>
      <c r="Z52" s="92">
        <v>7.9000000000000001E-4</v>
      </c>
      <c r="AA52" s="92">
        <v>0</v>
      </c>
      <c r="AB52" s="92">
        <v>1.5680000000000104E-3</v>
      </c>
      <c r="AC52" s="92">
        <v>3.0705999999999994E-2</v>
      </c>
      <c r="AD52" s="92">
        <v>2.9931999999999993E-2</v>
      </c>
      <c r="AE52" s="92">
        <v>7.7399999999999995E-4</v>
      </c>
      <c r="AF52" s="94">
        <v>0</v>
      </c>
      <c r="AG52" s="93">
        <v>2.9931999999999993E-2</v>
      </c>
      <c r="AH52" s="92">
        <v>6.7640000000000009E-3</v>
      </c>
      <c r="AI52" s="92">
        <v>2.9931999999999993E-2</v>
      </c>
      <c r="AJ52" s="92">
        <v>0</v>
      </c>
      <c r="AK52" s="92">
        <f t="shared" si="0"/>
        <v>3.8264000000000006E-2</v>
      </c>
      <c r="AL52" s="92">
        <f t="shared" si="1"/>
        <v>8.3320000000000009E-3</v>
      </c>
      <c r="AM52" s="92">
        <v>0</v>
      </c>
      <c r="AN52" s="92">
        <v>8.3320000000000009E-3</v>
      </c>
      <c r="AO52" s="92">
        <f t="shared" si="2"/>
        <v>2.9932000000000007E-2</v>
      </c>
    </row>
    <row r="53" spans="2:41" ht="17.25" customHeight="1" x14ac:dyDescent="0.15">
      <c r="B53" s="107" t="s">
        <v>116</v>
      </c>
      <c r="C53" s="108"/>
      <c r="D53" s="92">
        <v>0.24739900000000001</v>
      </c>
      <c r="E53" s="92">
        <v>0</v>
      </c>
      <c r="F53" s="92">
        <v>0</v>
      </c>
      <c r="G53" s="92">
        <v>0.24739900000000001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0.24739900000000001</v>
      </c>
      <c r="T53" s="92">
        <v>0</v>
      </c>
      <c r="U53" s="92">
        <v>0</v>
      </c>
      <c r="V53" s="92">
        <v>0</v>
      </c>
      <c r="W53" s="92">
        <v>0.24739900000000001</v>
      </c>
      <c r="X53" s="92">
        <v>9.182499999999999E-2</v>
      </c>
      <c r="Y53" s="92">
        <v>2.4000000000000001E-5</v>
      </c>
      <c r="Z53" s="92">
        <v>0.15557400000000002</v>
      </c>
      <c r="AA53" s="92">
        <v>9.0200000000000002E-3</v>
      </c>
      <c r="AB53" s="92">
        <v>1.8396999999999997E-2</v>
      </c>
      <c r="AC53" s="92">
        <v>0.22900200000000001</v>
      </c>
      <c r="AD53" s="92">
        <v>0.20782500000000001</v>
      </c>
      <c r="AE53" s="92">
        <v>2.1176999999999998E-2</v>
      </c>
      <c r="AF53" s="94">
        <v>0</v>
      </c>
      <c r="AG53" s="93">
        <v>0.20782500000000001</v>
      </c>
      <c r="AH53" s="92">
        <v>2.1176999999999998E-2</v>
      </c>
      <c r="AI53" s="92">
        <v>0.20782500000000001</v>
      </c>
      <c r="AJ53" s="92">
        <v>0</v>
      </c>
      <c r="AK53" s="92">
        <f t="shared" si="0"/>
        <v>0.24739900000000001</v>
      </c>
      <c r="AL53" s="92">
        <f t="shared" si="1"/>
        <v>3.9534E-2</v>
      </c>
      <c r="AM53" s="92">
        <v>0</v>
      </c>
      <c r="AN53" s="92">
        <v>3.9534E-2</v>
      </c>
      <c r="AO53" s="92">
        <f t="shared" si="2"/>
        <v>0.20786500000000002</v>
      </c>
    </row>
    <row r="54" spans="2:41" ht="17.25" customHeight="1" x14ac:dyDescent="0.15">
      <c r="B54" s="107" t="s">
        <v>117</v>
      </c>
      <c r="C54" s="108"/>
      <c r="D54" s="92">
        <v>6.2059999999999997E-3</v>
      </c>
      <c r="E54" s="92">
        <v>0</v>
      </c>
      <c r="F54" s="92">
        <v>0</v>
      </c>
      <c r="G54" s="92">
        <v>6.2059999999999997E-3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6.2059999999999997E-3</v>
      </c>
      <c r="T54" s="92">
        <v>0</v>
      </c>
      <c r="U54" s="92">
        <v>0</v>
      </c>
      <c r="V54" s="92">
        <v>0</v>
      </c>
      <c r="W54" s="92">
        <v>6.2059999999999997E-3</v>
      </c>
      <c r="X54" s="92">
        <v>5.0460000000000001E-3</v>
      </c>
      <c r="Y54" s="92">
        <v>0</v>
      </c>
      <c r="Z54" s="92">
        <v>1.16E-3</v>
      </c>
      <c r="AA54" s="92">
        <v>0</v>
      </c>
      <c r="AB54" s="92">
        <v>0</v>
      </c>
      <c r="AC54" s="92">
        <v>6.2059999999999997E-3</v>
      </c>
      <c r="AD54" s="92">
        <v>5.3140000000000001E-3</v>
      </c>
      <c r="AE54" s="92">
        <v>8.92E-4</v>
      </c>
      <c r="AF54" s="94">
        <v>0</v>
      </c>
      <c r="AG54" s="93">
        <v>5.3140000000000001E-3</v>
      </c>
      <c r="AH54" s="92">
        <v>8.92E-4</v>
      </c>
      <c r="AI54" s="92">
        <v>5.3140000000000001E-3</v>
      </c>
      <c r="AJ54" s="92">
        <v>0</v>
      </c>
      <c r="AK54" s="92">
        <f t="shared" si="0"/>
        <v>6.2059999999999997E-3</v>
      </c>
      <c r="AL54" s="92">
        <f t="shared" si="1"/>
        <v>8.92E-4</v>
      </c>
      <c r="AM54" s="92">
        <v>0</v>
      </c>
      <c r="AN54" s="92">
        <v>8.92E-4</v>
      </c>
      <c r="AO54" s="92">
        <f t="shared" si="2"/>
        <v>5.3139999999999993E-3</v>
      </c>
    </row>
    <row r="55" spans="2:41" ht="17.25" customHeight="1" x14ac:dyDescent="0.15">
      <c r="B55" s="107" t="s">
        <v>118</v>
      </c>
      <c r="C55" s="108"/>
      <c r="D55" s="92">
        <v>4.3709999999999999E-2</v>
      </c>
      <c r="E55" s="92">
        <v>0</v>
      </c>
      <c r="F55" s="92">
        <v>0</v>
      </c>
      <c r="G55" s="92">
        <v>4.3709999999999999E-2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4.3709999999999999E-2</v>
      </c>
      <c r="T55" s="92">
        <v>0</v>
      </c>
      <c r="U55" s="92">
        <v>0</v>
      </c>
      <c r="V55" s="92">
        <v>0</v>
      </c>
      <c r="W55" s="92">
        <v>4.3709999999999999E-2</v>
      </c>
      <c r="X55" s="92">
        <v>3.3610000000000001E-2</v>
      </c>
      <c r="Y55" s="92">
        <v>0</v>
      </c>
      <c r="Z55" s="92">
        <v>1.01E-2</v>
      </c>
      <c r="AA55" s="92">
        <v>0</v>
      </c>
      <c r="AB55" s="92">
        <v>0</v>
      </c>
      <c r="AC55" s="92">
        <v>4.3709999999999999E-2</v>
      </c>
      <c r="AD55" s="92">
        <v>0</v>
      </c>
      <c r="AE55" s="92">
        <v>4.3709999999999999E-2</v>
      </c>
      <c r="AF55" s="94">
        <v>0</v>
      </c>
      <c r="AG55" s="93">
        <v>0</v>
      </c>
      <c r="AH55" s="92">
        <v>4.3709999999999999E-2</v>
      </c>
      <c r="AI55" s="92">
        <v>0</v>
      </c>
      <c r="AJ55" s="92">
        <v>0</v>
      </c>
      <c r="AK55" s="92">
        <f t="shared" si="0"/>
        <v>4.3709999999999999E-2</v>
      </c>
      <c r="AL55" s="92">
        <f t="shared" si="1"/>
        <v>4.3709999999999999E-2</v>
      </c>
      <c r="AM55" s="92">
        <v>0</v>
      </c>
      <c r="AN55" s="92">
        <v>4.3709999999999999E-2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5.6999999999999998E-4</v>
      </c>
      <c r="E56" s="92">
        <v>0</v>
      </c>
      <c r="F56" s="92">
        <v>0</v>
      </c>
      <c r="G56" s="92">
        <v>5.6999999999999998E-4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5.6999999999999998E-4</v>
      </c>
      <c r="T56" s="92">
        <v>0</v>
      </c>
      <c r="U56" s="92">
        <v>0</v>
      </c>
      <c r="V56" s="92">
        <v>0</v>
      </c>
      <c r="W56" s="92">
        <v>5.6999999999999998E-4</v>
      </c>
      <c r="X56" s="92">
        <v>0</v>
      </c>
      <c r="Y56" s="92">
        <v>0</v>
      </c>
      <c r="Z56" s="92">
        <v>5.6999999999999998E-4</v>
      </c>
      <c r="AA56" s="92">
        <v>5.6999999999999998E-4</v>
      </c>
      <c r="AB56" s="92">
        <v>5.2099999999999998E-4</v>
      </c>
      <c r="AC56" s="92">
        <v>4.9000000000000005E-5</v>
      </c>
      <c r="AD56" s="92">
        <v>0</v>
      </c>
      <c r="AE56" s="92">
        <v>4.9000000000000005E-5</v>
      </c>
      <c r="AF56" s="94">
        <v>0</v>
      </c>
      <c r="AG56" s="93">
        <v>0</v>
      </c>
      <c r="AH56" s="92">
        <v>4.9000000000000005E-5</v>
      </c>
      <c r="AI56" s="92">
        <v>0</v>
      </c>
      <c r="AJ56" s="92">
        <v>0</v>
      </c>
      <c r="AK56" s="92">
        <f t="shared" si="0"/>
        <v>5.6999999999999998E-4</v>
      </c>
      <c r="AL56" s="92">
        <f t="shared" si="1"/>
        <v>5.6999999999999998E-4</v>
      </c>
      <c r="AM56" s="92">
        <v>0</v>
      </c>
      <c r="AN56" s="92">
        <v>5.6999999999999998E-4</v>
      </c>
      <c r="AO56" s="92">
        <f t="shared" si="2"/>
        <v>0</v>
      </c>
    </row>
    <row r="57" spans="2:41" ht="17.25" customHeight="1" x14ac:dyDescent="0.15">
      <c r="B57" s="107" t="s">
        <v>120</v>
      </c>
      <c r="C57" s="108"/>
      <c r="D57" s="92">
        <v>3.6857000000000001E-2</v>
      </c>
      <c r="E57" s="92">
        <v>0</v>
      </c>
      <c r="F57" s="92">
        <v>0</v>
      </c>
      <c r="G57" s="92">
        <v>3.6857000000000001E-2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3.6857000000000001E-2</v>
      </c>
      <c r="T57" s="92">
        <v>0</v>
      </c>
      <c r="U57" s="92">
        <v>0</v>
      </c>
      <c r="V57" s="92">
        <v>0</v>
      </c>
      <c r="W57" s="92">
        <v>3.6857000000000001E-2</v>
      </c>
      <c r="X57" s="92">
        <v>0</v>
      </c>
      <c r="Y57" s="92">
        <v>0</v>
      </c>
      <c r="Z57" s="92">
        <v>3.6857000000000001E-2</v>
      </c>
      <c r="AA57" s="92">
        <v>1.75E-4</v>
      </c>
      <c r="AB57" s="92">
        <v>9.9249999999999998E-3</v>
      </c>
      <c r="AC57" s="92">
        <v>2.6932000000000001E-2</v>
      </c>
      <c r="AD57" s="92">
        <v>2.4472000000000001E-2</v>
      </c>
      <c r="AE57" s="92">
        <v>2.4599999999999999E-3</v>
      </c>
      <c r="AF57" s="94">
        <v>0</v>
      </c>
      <c r="AG57" s="93">
        <v>2.4472000000000001E-2</v>
      </c>
      <c r="AH57" s="92">
        <v>2.4599999999999999E-3</v>
      </c>
      <c r="AI57" s="92">
        <v>2.4472000000000001E-2</v>
      </c>
      <c r="AJ57" s="92">
        <v>0</v>
      </c>
      <c r="AK57" s="92">
        <f t="shared" si="0"/>
        <v>3.6857000000000001E-2</v>
      </c>
      <c r="AL57" s="92">
        <f t="shared" si="1"/>
        <v>1.2385000000000002E-2</v>
      </c>
      <c r="AM57" s="92">
        <v>0</v>
      </c>
      <c r="AN57" s="92">
        <v>1.2385000000000002E-2</v>
      </c>
      <c r="AO57" s="92">
        <f t="shared" si="2"/>
        <v>2.4472000000000001E-2</v>
      </c>
    </row>
    <row r="58" spans="2:41" ht="17.25" customHeight="1" x14ac:dyDescent="0.15">
      <c r="B58" s="107" t="s">
        <v>121</v>
      </c>
      <c r="C58" s="108"/>
      <c r="D58" s="92">
        <v>4.9200000000000008E-3</v>
      </c>
      <c r="E58" s="92">
        <v>0</v>
      </c>
      <c r="F58" s="92">
        <v>0</v>
      </c>
      <c r="G58" s="92">
        <v>4.9200000000000008E-3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4.9200000000000008E-3</v>
      </c>
      <c r="T58" s="92">
        <v>0</v>
      </c>
      <c r="U58" s="92">
        <v>0</v>
      </c>
      <c r="V58" s="92">
        <v>0</v>
      </c>
      <c r="W58" s="92">
        <v>4.9200000000000008E-3</v>
      </c>
      <c r="X58" s="92">
        <v>0</v>
      </c>
      <c r="Y58" s="92">
        <v>0</v>
      </c>
      <c r="Z58" s="92">
        <v>4.9200000000000008E-3</v>
      </c>
      <c r="AA58" s="92">
        <v>1.8450000000000003E-3</v>
      </c>
      <c r="AB58" s="92">
        <v>4.608000000000001E-3</v>
      </c>
      <c r="AC58" s="92">
        <v>3.1199999999999999E-4</v>
      </c>
      <c r="AD58" s="92">
        <v>0</v>
      </c>
      <c r="AE58" s="92">
        <v>3.1199999999999999E-4</v>
      </c>
      <c r="AF58" s="94">
        <v>0</v>
      </c>
      <c r="AG58" s="93">
        <v>0</v>
      </c>
      <c r="AH58" s="92">
        <v>3.1199999999999999E-4</v>
      </c>
      <c r="AI58" s="92">
        <v>0</v>
      </c>
      <c r="AJ58" s="92">
        <v>0</v>
      </c>
      <c r="AK58" s="92">
        <f t="shared" si="0"/>
        <v>4.9200000000000008E-3</v>
      </c>
      <c r="AL58" s="92">
        <f t="shared" si="1"/>
        <v>4.9200000000000008E-3</v>
      </c>
      <c r="AM58" s="92">
        <v>0</v>
      </c>
      <c r="AN58" s="92">
        <v>4.9200000000000008E-3</v>
      </c>
      <c r="AO58" s="92">
        <f t="shared" si="2"/>
        <v>0</v>
      </c>
    </row>
    <row r="59" spans="2:41" ht="17.25" customHeight="1" x14ac:dyDescent="0.15">
      <c r="B59" s="107" t="s">
        <v>122</v>
      </c>
      <c r="C59" s="108"/>
      <c r="D59" s="92">
        <v>2.4419999999999997E-3</v>
      </c>
      <c r="E59" s="92">
        <v>0</v>
      </c>
      <c r="F59" s="92">
        <v>0</v>
      </c>
      <c r="G59" s="92">
        <v>2.4419999999999997E-3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2.4419999999999997E-3</v>
      </c>
      <c r="T59" s="92">
        <v>0</v>
      </c>
      <c r="U59" s="92">
        <v>0</v>
      </c>
      <c r="V59" s="92">
        <v>0</v>
      </c>
      <c r="W59" s="92">
        <v>2.4419999999999997E-3</v>
      </c>
      <c r="X59" s="92">
        <v>8.5400000000000005E-4</v>
      </c>
      <c r="Y59" s="92">
        <v>0</v>
      </c>
      <c r="Z59" s="92">
        <v>1.5879999999999996E-3</v>
      </c>
      <c r="AA59" s="92">
        <v>9.4000000000000008E-5</v>
      </c>
      <c r="AB59" s="92">
        <v>1.0099999999999953E-4</v>
      </c>
      <c r="AC59" s="92">
        <v>2.3410000000000002E-3</v>
      </c>
      <c r="AD59" s="92">
        <v>2.1440000000000001E-3</v>
      </c>
      <c r="AE59" s="92">
        <v>1.9700000000000002E-4</v>
      </c>
      <c r="AF59" s="94">
        <v>0</v>
      </c>
      <c r="AG59" s="93">
        <v>2.1440000000000001E-3</v>
      </c>
      <c r="AH59" s="92">
        <v>1.9700000000000002E-4</v>
      </c>
      <c r="AI59" s="92">
        <v>2.1440000000000001E-3</v>
      </c>
      <c r="AJ59" s="92">
        <v>0</v>
      </c>
      <c r="AK59" s="92">
        <f t="shared" si="0"/>
        <v>2.4419999999999997E-3</v>
      </c>
      <c r="AL59" s="92">
        <f t="shared" si="1"/>
        <v>2.9800000000000003E-4</v>
      </c>
      <c r="AM59" s="92">
        <v>0</v>
      </c>
      <c r="AN59" s="92">
        <v>2.9800000000000003E-4</v>
      </c>
      <c r="AO59" s="92">
        <f t="shared" si="2"/>
        <v>2.1439999999999996E-3</v>
      </c>
    </row>
    <row r="60" spans="2:41" ht="17.25" customHeight="1" x14ac:dyDescent="0.15">
      <c r="B60" s="107" t="s">
        <v>123</v>
      </c>
      <c r="C60" s="108"/>
      <c r="D60" s="92">
        <v>0.51555699999999993</v>
      </c>
      <c r="E60" s="92">
        <v>0</v>
      </c>
      <c r="F60" s="92">
        <v>0</v>
      </c>
      <c r="G60" s="92">
        <v>0.51555699999999993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0.51555699999999993</v>
      </c>
      <c r="T60" s="92">
        <v>1.4999999999999999E-4</v>
      </c>
      <c r="U60" s="92">
        <v>0</v>
      </c>
      <c r="V60" s="92">
        <v>1.4999999999999999E-4</v>
      </c>
      <c r="W60" s="92">
        <v>0.51540699999999995</v>
      </c>
      <c r="X60" s="92">
        <v>0.267206</v>
      </c>
      <c r="Y60" s="92">
        <v>0.25370100000000001</v>
      </c>
      <c r="Z60" s="92">
        <v>0.24820099999999995</v>
      </c>
      <c r="AA60" s="92">
        <v>0.23816699999999996</v>
      </c>
      <c r="AB60" s="92">
        <v>0.43279799999999991</v>
      </c>
      <c r="AC60" s="92">
        <v>8.260900000000003E-2</v>
      </c>
      <c r="AD60" s="92">
        <v>5.1590000000000004E-3</v>
      </c>
      <c r="AE60" s="92">
        <v>7.7450000000000033E-2</v>
      </c>
      <c r="AF60" s="94">
        <v>0</v>
      </c>
      <c r="AG60" s="93">
        <v>5.1590000000000004E-3</v>
      </c>
      <c r="AH60" s="92">
        <v>7.760000000000003E-2</v>
      </c>
      <c r="AI60" s="92">
        <v>5.1590000000000004E-3</v>
      </c>
      <c r="AJ60" s="92">
        <v>0</v>
      </c>
      <c r="AK60" s="92">
        <f t="shared" si="0"/>
        <v>0.51555699999999993</v>
      </c>
      <c r="AL60" s="92">
        <f t="shared" si="1"/>
        <v>0.51039799999999991</v>
      </c>
      <c r="AM60" s="92">
        <v>0</v>
      </c>
      <c r="AN60" s="92">
        <v>0.51039799999999991</v>
      </c>
      <c r="AO60" s="92">
        <f t="shared" si="2"/>
        <v>5.1590000000000247E-3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2.0296989999999995</v>
      </c>
      <c r="E62" s="92">
        <v>0</v>
      </c>
      <c r="F62" s="92">
        <v>0</v>
      </c>
      <c r="G62" s="92">
        <v>2.0296989999999995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2.0296989999999995</v>
      </c>
      <c r="T62" s="92">
        <v>0.45563100000000001</v>
      </c>
      <c r="U62" s="92">
        <v>1.7119999999999996E-2</v>
      </c>
      <c r="V62" s="92">
        <v>0.43851099999999998</v>
      </c>
      <c r="W62" s="92">
        <v>1.5740679999999996</v>
      </c>
      <c r="X62" s="92">
        <v>0.89581799999999989</v>
      </c>
      <c r="Y62" s="92">
        <v>4.2300000000000004E-4</v>
      </c>
      <c r="Z62" s="92">
        <v>0.6782499999999998</v>
      </c>
      <c r="AA62" s="92">
        <v>8.7128500000000011E-2</v>
      </c>
      <c r="AB62" s="92">
        <v>0.19188599999999978</v>
      </c>
      <c r="AC62" s="92">
        <v>1.3821819999999998</v>
      </c>
      <c r="AD62" s="92">
        <v>0.54371799999999992</v>
      </c>
      <c r="AE62" s="92">
        <v>0.83846399999999988</v>
      </c>
      <c r="AF62" s="94">
        <v>0</v>
      </c>
      <c r="AG62" s="93">
        <v>0.54371799999999992</v>
      </c>
      <c r="AH62" s="92">
        <v>1.294095</v>
      </c>
      <c r="AI62" s="92">
        <v>0.54371799999999992</v>
      </c>
      <c r="AJ62" s="92">
        <v>0</v>
      </c>
      <c r="AK62" s="92">
        <f t="shared" si="0"/>
        <v>2.0296989999999995</v>
      </c>
      <c r="AL62" s="92">
        <f t="shared" si="1"/>
        <v>1.425977778685994</v>
      </c>
      <c r="AM62" s="92">
        <v>0</v>
      </c>
      <c r="AN62" s="92">
        <v>1.425977778685994</v>
      </c>
      <c r="AO62" s="92">
        <f t="shared" si="2"/>
        <v>0.60372122131400552</v>
      </c>
    </row>
    <row r="63" spans="2:41" ht="17.25" customHeight="1" x14ac:dyDescent="0.15">
      <c r="B63" s="107" t="s">
        <v>126</v>
      </c>
      <c r="C63" s="108"/>
      <c r="D63" s="92">
        <v>7.4778999999999998E-2</v>
      </c>
      <c r="E63" s="92">
        <v>0</v>
      </c>
      <c r="F63" s="92">
        <v>0</v>
      </c>
      <c r="G63" s="92">
        <v>7.4778999999999998E-2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7.4778999999999998E-2</v>
      </c>
      <c r="T63" s="92">
        <v>4.4999999999999998E-2</v>
      </c>
      <c r="U63" s="92">
        <v>0</v>
      </c>
      <c r="V63" s="92">
        <v>4.4999999999999998E-2</v>
      </c>
      <c r="W63" s="92">
        <v>2.9779E-2</v>
      </c>
      <c r="X63" s="92">
        <v>2.9478999999999998E-2</v>
      </c>
      <c r="Y63" s="92">
        <v>9.0000000000000002E-6</v>
      </c>
      <c r="Z63" s="92">
        <v>2.9999999999999997E-4</v>
      </c>
      <c r="AA63" s="92">
        <v>2.9999999999999997E-4</v>
      </c>
      <c r="AB63" s="92">
        <v>2.7699999999999947E-4</v>
      </c>
      <c r="AC63" s="92">
        <v>2.9502E-2</v>
      </c>
      <c r="AD63" s="92">
        <v>1.8069999999999999E-2</v>
      </c>
      <c r="AE63" s="92">
        <v>1.1431999999999999E-2</v>
      </c>
      <c r="AF63" s="94">
        <v>0</v>
      </c>
      <c r="AG63" s="93">
        <v>1.8069999999999999E-2</v>
      </c>
      <c r="AH63" s="92">
        <v>5.6431999999999996E-2</v>
      </c>
      <c r="AI63" s="92">
        <v>1.8069999999999999E-2</v>
      </c>
      <c r="AJ63" s="92">
        <v>0</v>
      </c>
      <c r="AK63" s="92">
        <f t="shared" si="0"/>
        <v>7.4778999999999998E-2</v>
      </c>
      <c r="AL63" s="92">
        <f t="shared" si="1"/>
        <v>5.6709000000000002E-2</v>
      </c>
      <c r="AM63" s="92">
        <v>0</v>
      </c>
      <c r="AN63" s="92">
        <v>5.6709000000000002E-2</v>
      </c>
      <c r="AO63" s="92">
        <f t="shared" si="2"/>
        <v>1.8069999999999996E-2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2021-03-16T06:37:30Z</dcterms:created>
  <dcterms:modified xsi:type="dcterms:W3CDTF">2021-03-16T06:37:30Z</dcterms:modified>
</cp:coreProperties>
</file>