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L35" i="1"/>
  <c r="AK35" i="1"/>
  <c r="AO34" i="1"/>
  <c r="AL34" i="1"/>
  <c r="AK34" i="1"/>
  <c r="AL33" i="1"/>
  <c r="AK33" i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L14" i="1" s="1"/>
  <c r="AK14" i="1"/>
  <c r="AO14" i="1" s="1"/>
  <c r="AN12" i="1"/>
  <c r="AL13" i="1"/>
  <c r="AK13" i="1"/>
  <c r="AO13" i="1" s="1"/>
  <c r="AK12" i="1"/>
  <c r="AO12" i="1" s="1"/>
  <c r="Z8" i="1"/>
  <c r="X8" i="1"/>
  <c r="AO33" i="1" l="1"/>
  <c r="AO39" i="1"/>
  <c r="AO17" i="1"/>
  <c r="AO21" i="1"/>
  <c r="AO37" i="1"/>
  <c r="AO28" i="1"/>
  <c r="AO25" i="1"/>
  <c r="AO31" i="1"/>
  <c r="AO38" i="1"/>
  <c r="AO35" i="1"/>
  <c r="AO16" i="1"/>
  <c r="AO36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<sst xmlns="http://schemas.openxmlformats.org/spreadsheetml/2006/main" count="111" uniqueCount="105">
  <si>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</si>
  <si>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</si>
  <si>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</si>
  <si>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</si>
  <si>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</si>
  <si>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</si>
  <si>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</si>
  <si>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</si>
  <si>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</si>
  <si>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</si>
  <si>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</si>
  <si>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</si>
  <si>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</si>
  <si>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</si>
  <si>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</si>
  <si>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</si>
  <si>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</si>
  <si>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</si>
  <si>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</si>
  <si>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</si>
  <si>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</si>
  <si>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</si>
  <si>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</si>
  <si>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</si>
  <si>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</si>
  <si>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</si>
  <si>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</si>
  <si>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</si>
  <si>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</si>
  <si>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</si>
  <si>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</si>
  <si>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</si>
  <si>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</si>
  <si>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</si>
  <si>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</si>
  <si>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</si>
  <si>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</si>
  <si>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</si>
  <si>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</si>
  <si>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</si>
  <si>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</si>
  <si>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</si>
  <si>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</si>
  <si>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</si>
  <si>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</si>
  <si>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</si>
  <si>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</si>
  <si>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</si>
  <si>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</si>
  <si>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</si>
  <si>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</si>
  <si>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</si>
  <si>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</si>
  <si>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</si>
  <si>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</si>
  <si>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</si>
  <si>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</si>
  <si>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</si>
  <si>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</si>
  <si>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</si>
  <si>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</si>
  <si>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</si>
  <si>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</si>
  <si>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</si>
  <si>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</si>
  <si>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</si>
  <si>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</si>
  <si>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</si>
  <si>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</si>
  <si>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</si>
  <si>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</si>
  <si>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</si>
  <si>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表2-26  発生量及び処理・処分量（種類別：変換）　〔パルプ・紙〕〔全地域〕〔令和元年度〕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</si>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</sst>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1.1625160000000001</v>
      </c>
      <c r="E12" s="90">
        <v>0</v>
      </c>
      <c r="F12" s="90">
        <v>0</v>
      </c>
      <c r="G12" s="90">
        <v>1.1625160000000001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1.1625160000000001</v>
      </c>
      <c r="T12" s="90">
        <v>2.4E-2</v>
      </c>
      <c r="U12" s="90">
        <v>0</v>
      </c>
      <c r="V12" s="90">
        <v>2.4E-2</v>
      </c>
      <c r="W12" s="90">
        <v>1.1385160000000001</v>
      </c>
      <c r="X12" s="90">
        <v>1.0805260000000001</v>
      </c>
      <c r="Y12" s="90">
        <v>0</v>
      </c>
      <c r="Z12" s="90">
        <v>5.799E-2</v>
      </c>
      <c r="AA12" s="90">
        <v>3.04E-2</v>
      </c>
      <c r="AB12" s="90">
        <v>3.6758999999999958E-2</v>
      </c>
      <c r="AC12" s="90">
        <v>1.1017570000000001</v>
      </c>
      <c r="AD12" s="90">
        <v>1.0771160000000002</v>
      </c>
      <c r="AE12" s="90">
        <v>2.4641000000000003E-2</v>
      </c>
      <c r="AF12" s="90">
        <v>0</v>
      </c>
      <c r="AG12" s="91">
        <v>1.0771160000000002</v>
      </c>
      <c r="AH12" s="90">
        <v>4.8641000000000004E-2</v>
      </c>
      <c r="AI12" s="90">
        <v>1.0771160000000002</v>
      </c>
      <c r="AJ12" s="90">
        <v>0</v>
      </c>
      <c r="AK12" s="90">
        <f>G12-N12</f>
        <v>1.1625160000000001</v>
      </c>
      <c r="AL12" s="90">
        <f>AM12+AN12</f>
        <v>8.5400000000000004E-2</v>
      </c>
      <c r="AM12" s="90">
        <f>SUM(AM13:AM14)+SUM(AM18:AM36)</f>
        <v>0</v>
      </c>
      <c r="AN12" s="90">
        <f>SUM(AN13:AN14)+SUM(AN18:AN36)</f>
        <v>8.5400000000000004E-2</v>
      </c>
      <c r="AO12" s="90">
        <f>AK12-AL12</f>
        <v>1.0771160000000002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-3.2000000000000002E-3</v>
      </c>
      <c r="AC13" s="95">
        <v>3.2000000000000002E-3</v>
      </c>
      <c r="AD13" s="95">
        <v>0</v>
      </c>
      <c r="AE13" s="98">
        <v>3.2000000000000002E-3</v>
      </c>
      <c r="AF13" s="95">
        <v>0</v>
      </c>
      <c r="AG13" s="99">
        <v>0</v>
      </c>
      <c r="AH13" s="100">
        <v>3.2000000000000002E-3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1.2020000000000001E-2</v>
      </c>
      <c r="E14" s="95">
        <v>0</v>
      </c>
      <c r="F14" s="95">
        <v>0</v>
      </c>
      <c r="G14" s="95">
        <v>1.2020000000000001E-2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1.2020000000000001E-2</v>
      </c>
      <c r="T14" s="95">
        <v>0</v>
      </c>
      <c r="U14" s="95">
        <v>0</v>
      </c>
      <c r="V14" s="95">
        <v>0</v>
      </c>
      <c r="W14" s="95">
        <v>1.2020000000000001E-2</v>
      </c>
      <c r="X14" s="95">
        <v>0</v>
      </c>
      <c r="Y14" s="95">
        <v>0</v>
      </c>
      <c r="Z14" s="95">
        <v>1.2020000000000001E-2</v>
      </c>
      <c r="AA14" s="95">
        <v>4.0000000000000002E-4</v>
      </c>
      <c r="AB14" s="95">
        <v>9.9590000000000008E-3</v>
      </c>
      <c r="AC14" s="95">
        <v>2.0609999999999999E-3</v>
      </c>
      <c r="AD14" s="95">
        <v>0</v>
      </c>
      <c r="AE14" s="95">
        <v>2.0609999999999999E-3</v>
      </c>
      <c r="AF14" s="95">
        <v>0</v>
      </c>
      <c r="AG14" s="97">
        <v>0</v>
      </c>
      <c r="AH14" s="95">
        <v>2.0609999999999999E-3</v>
      </c>
      <c r="AI14" s="95">
        <v>0</v>
      </c>
      <c r="AJ14" s="95">
        <v>0</v>
      </c>
      <c r="AK14" s="95">
        <f t="shared" si="0"/>
        <v>1.2020000000000001E-2</v>
      </c>
      <c r="AL14" s="95">
        <f t="shared" si="1"/>
        <v>1.2020000000000001E-2</v>
      </c>
      <c r="AM14" s="95">
        <f>SUM(AM15:AM17)</f>
        <v>0</v>
      </c>
      <c r="AN14" s="95">
        <f>SUM(AN15:AN17)</f>
        <v>1.2020000000000001E-2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1.2020000000000001E-2</v>
      </c>
      <c r="E15" s="106">
        <v>0</v>
      </c>
      <c r="F15" s="105">
        <v>0</v>
      </c>
      <c r="G15" s="105">
        <v>1.2020000000000001E-2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1.2020000000000001E-2</v>
      </c>
      <c r="T15" s="105">
        <v>0</v>
      </c>
      <c r="U15" s="105">
        <v>0</v>
      </c>
      <c r="V15" s="105">
        <v>0</v>
      </c>
      <c r="W15" s="105">
        <v>1.2020000000000001E-2</v>
      </c>
      <c r="X15" s="105">
        <v>0</v>
      </c>
      <c r="Y15" s="105">
        <v>0</v>
      </c>
      <c r="Z15" s="105">
        <v>1.2020000000000001E-2</v>
      </c>
      <c r="AA15" s="105">
        <v>4.0000000000000002E-4</v>
      </c>
      <c r="AB15" s="105">
        <v>9.9590000000000008E-3</v>
      </c>
      <c r="AC15" s="105">
        <v>2.0609999999999999E-3</v>
      </c>
      <c r="AD15" s="105">
        <v>0</v>
      </c>
      <c r="AE15" s="105">
        <v>2.0609999999999999E-3</v>
      </c>
      <c r="AF15" s="107">
        <v>0</v>
      </c>
      <c r="AG15" s="108">
        <v>0</v>
      </c>
      <c r="AH15" s="105">
        <v>2.0609999999999999E-3</v>
      </c>
      <c r="AI15" s="105">
        <v>0</v>
      </c>
      <c r="AJ15" s="106">
        <v>0</v>
      </c>
      <c r="AK15" s="106">
        <f t="shared" si="0"/>
        <v>1.2020000000000001E-2</v>
      </c>
      <c r="AL15" s="106">
        <f t="shared" si="1"/>
        <v>1.2020000000000001E-2</v>
      </c>
      <c r="AM15" s="106">
        <v>0</v>
      </c>
      <c r="AN15" s="106">
        <v>1.2020000000000001E-2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3.5999999999999997E-4</v>
      </c>
      <c r="E18" s="95">
        <v>0</v>
      </c>
      <c r="F18" s="95">
        <v>0</v>
      </c>
      <c r="G18" s="95">
        <v>3.5999999999999997E-4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3.5999999999999997E-4</v>
      </c>
      <c r="T18" s="95">
        <v>0</v>
      </c>
      <c r="U18" s="95">
        <v>0</v>
      </c>
      <c r="V18" s="95">
        <v>0</v>
      </c>
      <c r="W18" s="95">
        <v>3.5999999999999997E-4</v>
      </c>
      <c r="X18" s="95">
        <v>3.5999999999999997E-4</v>
      </c>
      <c r="Y18" s="95">
        <v>0</v>
      </c>
      <c r="Z18" s="95">
        <v>0</v>
      </c>
      <c r="AA18" s="95">
        <v>0</v>
      </c>
      <c r="AB18" s="95">
        <v>0</v>
      </c>
      <c r="AC18" s="95">
        <v>3.5999999999999997E-4</v>
      </c>
      <c r="AD18" s="95">
        <v>3.5999999999999997E-4</v>
      </c>
      <c r="AE18" s="98">
        <v>0</v>
      </c>
      <c r="AF18" s="95">
        <v>0</v>
      </c>
      <c r="AG18" s="97">
        <v>3.5999999999999997E-4</v>
      </c>
      <c r="AH18" s="95">
        <v>0</v>
      </c>
      <c r="AI18" s="95">
        <v>3.5999999999999997E-4</v>
      </c>
      <c r="AJ18" s="95">
        <v>0</v>
      </c>
      <c r="AK18" s="95">
        <f t="shared" si="0"/>
        <v>3.5999999999999997E-4</v>
      </c>
      <c r="AL18" s="95">
        <f t="shared" si="1"/>
        <v>0</v>
      </c>
      <c r="AM18" s="95">
        <v>0</v>
      </c>
      <c r="AN18" s="95">
        <v>0</v>
      </c>
      <c r="AO18" s="95">
        <f t="shared" si="2"/>
        <v>3.5999999999999997E-4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0.41169</v>
      </c>
      <c r="E21" s="95">
        <v>0</v>
      </c>
      <c r="F21" s="95">
        <v>0</v>
      </c>
      <c r="G21" s="95">
        <v>0.41169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0.41169</v>
      </c>
      <c r="T21" s="95">
        <v>0</v>
      </c>
      <c r="U21" s="95">
        <v>0</v>
      </c>
      <c r="V21" s="95">
        <v>0</v>
      </c>
      <c r="W21" s="95">
        <v>0.41169</v>
      </c>
      <c r="X21" s="95">
        <v>0.40168999999999999</v>
      </c>
      <c r="Y21" s="95">
        <v>0</v>
      </c>
      <c r="Z21" s="95">
        <v>0.01</v>
      </c>
      <c r="AA21" s="95">
        <v>0.01</v>
      </c>
      <c r="AB21" s="95">
        <v>9.9999999999999534E-3</v>
      </c>
      <c r="AC21" s="95">
        <v>0.40169000000000005</v>
      </c>
      <c r="AD21" s="95">
        <v>0.4</v>
      </c>
      <c r="AE21" s="98">
        <v>1.6899999999999999E-3</v>
      </c>
      <c r="AF21" s="95">
        <v>0</v>
      </c>
      <c r="AG21" s="97">
        <v>0.4</v>
      </c>
      <c r="AH21" s="95">
        <v>1.6899999999999999E-3</v>
      </c>
      <c r="AI21" s="95">
        <v>0.4</v>
      </c>
      <c r="AJ21" s="95">
        <v>0</v>
      </c>
      <c r="AK21" s="95">
        <f t="shared" si="0"/>
        <v>0.41169</v>
      </c>
      <c r="AL21" s="95">
        <f t="shared" si="1"/>
        <v>1.1689999999999999E-2</v>
      </c>
      <c r="AM21" s="95">
        <v>0</v>
      </c>
      <c r="AN21" s="95">
        <v>1.1689999999999999E-2</v>
      </c>
      <c r="AO21" s="95">
        <f t="shared" si="2"/>
        <v>0.4</v>
      </c>
    </row>
    <row r="22" spans="2:41" s="92" customFormat="1" ht="27" customHeight="1" x14ac:dyDescent="0.15">
      <c r="B22" s="101" t="s">
        <v>87</v>
      </c>
      <c r="C22" s="94"/>
      <c r="D22" s="95">
        <v>0.02</v>
      </c>
      <c r="E22" s="95">
        <v>0</v>
      </c>
      <c r="F22" s="95">
        <v>0</v>
      </c>
      <c r="G22" s="95">
        <v>0.02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0.02</v>
      </c>
      <c r="T22" s="95">
        <v>0</v>
      </c>
      <c r="U22" s="95">
        <v>0</v>
      </c>
      <c r="V22" s="95">
        <v>0</v>
      </c>
      <c r="W22" s="95">
        <v>0.02</v>
      </c>
      <c r="X22" s="95">
        <v>0</v>
      </c>
      <c r="Y22" s="95">
        <v>0</v>
      </c>
      <c r="Z22" s="95">
        <v>0.02</v>
      </c>
      <c r="AA22" s="95">
        <v>0.02</v>
      </c>
      <c r="AB22" s="95">
        <v>0.02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0.02</v>
      </c>
      <c r="AL22" s="95">
        <f t="shared" si="1"/>
        <v>0.02</v>
      </c>
      <c r="AM22" s="95">
        <v>0</v>
      </c>
      <c r="AN22" s="95">
        <v>0.02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5.8646000000000004E-2</v>
      </c>
      <c r="E23" s="95">
        <v>0</v>
      </c>
      <c r="F23" s="95">
        <v>0</v>
      </c>
      <c r="G23" s="95">
        <v>5.8646000000000004E-2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5.8646000000000004E-2</v>
      </c>
      <c r="T23" s="95">
        <v>0</v>
      </c>
      <c r="U23" s="95">
        <v>0</v>
      </c>
      <c r="V23" s="95">
        <v>0</v>
      </c>
      <c r="W23" s="95">
        <v>5.8646000000000004E-2</v>
      </c>
      <c r="X23" s="95">
        <v>4.2675999999999999E-2</v>
      </c>
      <c r="Y23" s="95">
        <v>0</v>
      </c>
      <c r="Z23" s="95">
        <v>1.5970000000000002E-2</v>
      </c>
      <c r="AA23" s="95">
        <v>0</v>
      </c>
      <c r="AB23" s="95">
        <v>0</v>
      </c>
      <c r="AC23" s="95">
        <v>5.8646000000000004E-2</v>
      </c>
      <c r="AD23" s="95">
        <v>4.8646000000000002E-2</v>
      </c>
      <c r="AE23" s="98">
        <v>0.01</v>
      </c>
      <c r="AF23" s="95">
        <v>0</v>
      </c>
      <c r="AG23" s="97">
        <v>4.8646000000000002E-2</v>
      </c>
      <c r="AH23" s="95">
        <v>0.01</v>
      </c>
      <c r="AI23" s="95">
        <v>4.8646000000000002E-2</v>
      </c>
      <c r="AJ23" s="95">
        <v>0</v>
      </c>
      <c r="AK23" s="95">
        <f t="shared" si="0"/>
        <v>5.8646000000000004E-2</v>
      </c>
      <c r="AL23" s="95">
        <f t="shared" si="1"/>
        <v>0.01</v>
      </c>
      <c r="AM23" s="95">
        <v>0</v>
      </c>
      <c r="AN23" s="95">
        <v>0.01</v>
      </c>
      <c r="AO23" s="95">
        <f t="shared" si="2"/>
        <v>4.8646000000000002E-2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0.62811000000000006</v>
      </c>
      <c r="E29" s="95">
        <v>0</v>
      </c>
      <c r="F29" s="95">
        <v>0</v>
      </c>
      <c r="G29" s="95">
        <v>0.62811000000000006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0.62811000000000006</v>
      </c>
      <c r="T29" s="95">
        <v>0</v>
      </c>
      <c r="U29" s="95">
        <v>0</v>
      </c>
      <c r="V29" s="95">
        <v>0</v>
      </c>
      <c r="W29" s="95">
        <v>0.62811000000000006</v>
      </c>
      <c r="X29" s="95">
        <v>0.62811000000000006</v>
      </c>
      <c r="Y29" s="95">
        <v>0</v>
      </c>
      <c r="Z29" s="95">
        <v>0</v>
      </c>
      <c r="AA29" s="95">
        <v>0</v>
      </c>
      <c r="AB29" s="95">
        <v>0</v>
      </c>
      <c r="AC29" s="95">
        <v>0.62811000000000006</v>
      </c>
      <c r="AD29" s="95">
        <v>0.62811000000000006</v>
      </c>
      <c r="AE29" s="98">
        <v>0</v>
      </c>
      <c r="AF29" s="95">
        <v>0</v>
      </c>
      <c r="AG29" s="97">
        <v>0.62811000000000006</v>
      </c>
      <c r="AH29" s="95">
        <v>0</v>
      </c>
      <c r="AI29" s="95">
        <v>0.62811000000000006</v>
      </c>
      <c r="AJ29" s="95">
        <v>0</v>
      </c>
      <c r="AK29" s="95">
        <f t="shared" si="0"/>
        <v>0.62811000000000006</v>
      </c>
      <c r="AL29" s="95">
        <f t="shared" si="1"/>
        <v>0</v>
      </c>
      <c r="AM29" s="95">
        <v>0</v>
      </c>
      <c r="AN29" s="95">
        <v>0</v>
      </c>
      <c r="AO29" s="95">
        <f t="shared" si="2"/>
        <v>0.62811000000000006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3.1690000000000003E-2</v>
      </c>
      <c r="E36" s="95">
        <v>0</v>
      </c>
      <c r="F36" s="95">
        <v>0</v>
      </c>
      <c r="G36" s="95">
        <v>3.1690000000000003E-2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3.1690000000000003E-2</v>
      </c>
      <c r="T36" s="95">
        <v>2.4E-2</v>
      </c>
      <c r="U36" s="95">
        <v>0</v>
      </c>
      <c r="V36" s="95">
        <v>2.4E-2</v>
      </c>
      <c r="W36" s="95">
        <v>7.6900000000000007E-3</v>
      </c>
      <c r="X36" s="95">
        <v>7.6900000000000007E-3</v>
      </c>
      <c r="Y36" s="95">
        <v>0</v>
      </c>
      <c r="Z36" s="95">
        <v>0</v>
      </c>
      <c r="AA36" s="95">
        <v>0</v>
      </c>
      <c r="AB36" s="95">
        <v>0</v>
      </c>
      <c r="AC36" s="95">
        <v>7.6900000000000007E-3</v>
      </c>
      <c r="AD36" s="95">
        <v>0</v>
      </c>
      <c r="AE36" s="95">
        <v>7.6900000000000007E-3</v>
      </c>
      <c r="AF36" s="95">
        <v>0</v>
      </c>
      <c r="AG36" s="97">
        <v>0</v>
      </c>
      <c r="AH36" s="95">
        <v>3.1690000000000003E-2</v>
      </c>
      <c r="AI36" s="95">
        <v>0</v>
      </c>
      <c r="AJ36" s="95">
        <v>0</v>
      </c>
      <c r="AK36" s="95">
        <f t="shared" si="0"/>
        <v>3.1690000000000003E-2</v>
      </c>
      <c r="AL36" s="95">
        <f t="shared" si="1"/>
        <v>3.1690000000000003E-2</v>
      </c>
      <c r="AM36" s="95">
        <f>SUM(AM37:AM39)</f>
        <v>0</v>
      </c>
      <c r="AN36" s="95">
        <f>SUM(AN37:AN39)</f>
        <v>3.1690000000000003E-2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3.1690000000000003E-2</v>
      </c>
      <c r="E38" s="110">
        <v>0</v>
      </c>
      <c r="F38" s="110">
        <v>0</v>
      </c>
      <c r="G38" s="110">
        <v>3.1690000000000003E-2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3.1690000000000003E-2</v>
      </c>
      <c r="T38" s="110">
        <v>2.4E-2</v>
      </c>
      <c r="U38" s="110">
        <v>0</v>
      </c>
      <c r="V38" s="110">
        <v>2.4E-2</v>
      </c>
      <c r="W38" s="110">
        <v>7.6900000000000007E-3</v>
      </c>
      <c r="X38" s="110">
        <v>7.6900000000000007E-3</v>
      </c>
      <c r="Y38" s="110">
        <v>0</v>
      </c>
      <c r="Z38" s="110">
        <v>0</v>
      </c>
      <c r="AA38" s="110">
        <v>0</v>
      </c>
      <c r="AB38" s="110">
        <v>0</v>
      </c>
      <c r="AC38" s="110">
        <v>7.6900000000000007E-3</v>
      </c>
      <c r="AD38" s="110">
        <v>0</v>
      </c>
      <c r="AE38" s="110">
        <v>7.6900000000000007E-3</v>
      </c>
      <c r="AF38" s="111">
        <v>0</v>
      </c>
      <c r="AG38" s="112">
        <v>0</v>
      </c>
      <c r="AH38" s="110">
        <v>3.1690000000000003E-2</v>
      </c>
      <c r="AI38" s="110">
        <v>0</v>
      </c>
      <c r="AJ38" s="110">
        <v>0</v>
      </c>
      <c r="AK38" s="110">
        <f t="shared" si="0"/>
        <v>3.1690000000000003E-2</v>
      </c>
      <c r="AL38" s="110">
        <f t="shared" si="1"/>
        <v>3.1690000000000003E-2</v>
      </c>
      <c r="AM38" s="110">
        <v>0</v>
      </c>
      <c r="AN38" s="110">
        <v>3.1690000000000003E-2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2021-03-16T06:10:01Z</dcterms:created>
  <dcterms:modified xsi:type="dcterms:W3CDTF">2021-03-16T06:10:01Z</dcterms:modified>
</cp:coreProperties>
</file>