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360" yWindow="120" windowWidth="28035" windowHeight="1255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L17" i="1"/>
  <c r="AK17" i="1"/>
  <c r="AO17" i="1" s="1"/>
  <c r="AL16" i="1"/>
  <c r="AK16" i="1"/>
  <c r="AL15" i="1"/>
  <c r="AK15" i="1"/>
  <c r="AN14" i="1"/>
  <c r="AM14" i="1"/>
  <c r="AL14" i="1" s="1"/>
  <c r="AK14" i="1"/>
  <c r="AL13" i="1"/>
  <c r="AK13" i="1"/>
  <c r="AO13" i="1" s="1"/>
  <c r="AN12" i="1"/>
  <c r="AM12" i="1"/>
  <c r="AL12" i="1" s="1"/>
  <c r="AK12" i="1"/>
  <c r="Z8" i="1"/>
  <c r="X8" i="1"/>
  <c r="AO12" i="1" l="1"/>
  <c r="AO25" i="1"/>
  <c r="AO33" i="1"/>
  <c r="AO16" i="1"/>
  <c r="AO24" i="1"/>
  <c r="AO32" i="1"/>
  <c r="AO14" i="1"/>
  <c r="AO18" i="1"/>
  <c r="AO19" i="1"/>
  <c r="AO20" i="1"/>
  <c r="AO28" i="1"/>
  <c r="AO29" i="1"/>
  <c r="AO38" i="1"/>
  <c r="AO15" i="1"/>
  <c r="AO39" i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<sst xmlns="http://schemas.openxmlformats.org/spreadsheetml/2006/main" count="111" uniqueCount="105">
  <si>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</si>
  <si>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</si>
  <si>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</si>
  <si>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</si>
  <si>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</si>
  <si>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</si>
  <si>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</si>
  <si>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</si>
  <si>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</si>
  <si>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</si>
  <si>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</si>
  <si>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</si>
  <si>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</si>
  <si>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</si>
  <si>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</si>
  <si>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</si>
  <si>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</si>
  <si>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</si>
  <si>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</si>
  <si>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</si>
  <si>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</si>
  <si>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</si>
  <si>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</si>
  <si>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</si>
  <si>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</si>
  <si>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</si>
  <si>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</si>
  <si>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</si>
  <si>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</si>
  <si>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</si>
  <si>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</si>
  <si>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</si>
  <si>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</si>
  <si>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</si>
  <si>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</si>
  <si>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</si>
  <si>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</si>
  <si>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</si>
  <si>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</si>
  <si>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</si>
  <si>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</si>
  <si>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</si>
  <si>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</si>
  <si>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</si>
  <si>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</si>
  <si>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</si>
  <si>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</si>
  <si>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</si>
  <si>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</si>
  <si>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</si>
  <si>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</si>
  <si>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</si>
  <si>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</si>
  <si>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</si>
  <si>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</si>
  <si>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</si>
  <si>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</si>
  <si>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</si>
  <si>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</si>
  <si>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</si>
  <si>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</si>
  <si>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</si>
  <si>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</si>
  <si>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</si>
  <si>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</si>
  <si>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</si>
  <si>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</si>
  <si>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</si>
  <si>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</si>
  <si>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</si>
  <si>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</si>
  <si>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</si>
  <si>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</si>
  <si>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</si>
  <si>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</si>
  <si>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</si>
  <si>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</si>
  <si>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</si>
  <si>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</si>
  <si>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</si>
  <si>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</si>
  <si>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</si>
  <si>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</si>
  <si>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</si>
  <si>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</si>
  <si>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</si>
  <si>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</si>
  <si>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</si>
  <si>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</si>
  <si>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</si>
  <si>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</si>
  <si>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</si>
  <si>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</si>
  <si>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</si>
  <si>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</si>
  <si>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</si>
  <si>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</si>
  <si>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</si>
  <si>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</si>
  <si>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</si>
  <si>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</si>
  <si>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</si>
  <si>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</si>
  <si>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</si>
  <si>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表7-01　発生量及び処理・処分量（種類別：変換）〔多量排出事業所〕〔令和元年度〕</t>
    <rPh sb="35" eb="37">
      <t>レイワ</t>
    </rPh>
    <rPh sb="37" eb="39">
      <t>ガンネン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</si>
</sst>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104" t="s">
        <v>0</v>
      </c>
      <c r="C5" s="105"/>
      <c r="D5" s="6" t="s">
        <v>73</v>
      </c>
      <c r="E5" s="6" t="s">
        <v>1</v>
      </c>
      <c r="F5" s="7" t="s">
        <v>2</v>
      </c>
      <c r="G5" s="6" t="s">
        <v>103</v>
      </c>
      <c r="H5" s="110" t="s">
        <v>3</v>
      </c>
      <c r="I5" s="111"/>
      <c r="J5" s="11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6"/>
      <c r="C6" s="107"/>
      <c r="D6" s="15"/>
      <c r="E6" s="15"/>
      <c r="F6" s="16"/>
      <c r="G6" s="15"/>
      <c r="H6" s="113"/>
      <c r="I6" s="114"/>
      <c r="J6" s="115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7"/>
      <c r="AH6" s="86"/>
      <c r="AI6" s="86"/>
      <c r="AJ6" s="103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6"/>
      <c r="C7" s="107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7"/>
      <c r="AH7" s="86"/>
      <c r="AI7" s="86"/>
      <c r="AJ7" s="103"/>
      <c r="AK7" s="86"/>
      <c r="AL7" s="15"/>
      <c r="AM7" s="15"/>
      <c r="AN7" s="15"/>
      <c r="AO7" s="86"/>
    </row>
    <row r="8" spans="2:41" ht="13.5" customHeight="1">
      <c r="B8" s="106"/>
      <c r="C8" s="107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6"/>
      <c r="C9" s="107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6"/>
      <c r="C10" s="107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8"/>
      <c r="C11" s="109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3634.4530619999996</v>
      </c>
      <c r="E12" s="53">
        <v>1188.5790000000002</v>
      </c>
      <c r="F12" s="53">
        <v>0</v>
      </c>
      <c r="G12" s="53">
        <v>2445.8740619999994</v>
      </c>
      <c r="H12" s="53">
        <v>6.8887299999999998</v>
      </c>
      <c r="I12" s="53">
        <v>0</v>
      </c>
      <c r="J12" s="53">
        <v>0</v>
      </c>
      <c r="K12" s="53">
        <v>1947.2778430000001</v>
      </c>
      <c r="L12" s="53">
        <v>0</v>
      </c>
      <c r="M12" s="53">
        <v>868.79764999999998</v>
      </c>
      <c r="N12" s="53">
        <v>0</v>
      </c>
      <c r="O12" s="53">
        <v>1078.4801930000001</v>
      </c>
      <c r="P12" s="53">
        <v>1051.1174229999999</v>
      </c>
      <c r="Q12" s="53">
        <v>0</v>
      </c>
      <c r="R12" s="53">
        <v>0</v>
      </c>
      <c r="S12" s="54">
        <v>519.07025899999974</v>
      </c>
      <c r="T12" s="53">
        <v>90.424809999999994</v>
      </c>
      <c r="U12" s="53">
        <v>2.4240499999999998</v>
      </c>
      <c r="V12" s="53">
        <v>88.00076</v>
      </c>
      <c r="W12" s="53">
        <v>428.6454489999997</v>
      </c>
      <c r="X12" s="53">
        <v>362.00900199999973</v>
      </c>
      <c r="Y12" s="53">
        <v>7.3389760000000006</v>
      </c>
      <c r="Z12" s="53">
        <v>66.636447000000018</v>
      </c>
      <c r="AA12" s="53">
        <v>12.4058815</v>
      </c>
      <c r="AB12" s="53">
        <v>22.031374000000028</v>
      </c>
      <c r="AC12" s="53">
        <v>406.61407499999973</v>
      </c>
      <c r="AD12" s="53">
        <v>397.2090569999998</v>
      </c>
      <c r="AE12" s="53">
        <v>9.4050180000000019</v>
      </c>
      <c r="AF12" s="53">
        <v>0</v>
      </c>
      <c r="AG12" s="54">
        <v>1455.2152099999998</v>
      </c>
      <c r="AH12" s="53">
        <v>99.829827999999992</v>
      </c>
      <c r="AI12" s="53">
        <v>2643.7942100000005</v>
      </c>
      <c r="AJ12" s="53">
        <v>0</v>
      </c>
      <c r="AK12" s="53">
        <f>G12-N12</f>
        <v>2445.8740619999994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2286.2228821156982</v>
      </c>
    </row>
    <row r="13" spans="2:41" s="55" customFormat="1" ht="27" customHeight="1" thickTop="1">
      <c r="B13" s="56" t="s">
        <v>77</v>
      </c>
      <c r="C13" s="57"/>
      <c r="D13" s="58">
        <v>0.47080000000000005</v>
      </c>
      <c r="E13" s="58">
        <v>0</v>
      </c>
      <c r="F13" s="58">
        <v>0</v>
      </c>
      <c r="G13" s="59">
        <v>0.47080000000000005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0.47080000000000005</v>
      </c>
      <c r="T13" s="58">
        <v>5.7400000000000007E-2</v>
      </c>
      <c r="U13" s="58">
        <v>0</v>
      </c>
      <c r="V13" s="58">
        <v>5.7400000000000007E-2</v>
      </c>
      <c r="W13" s="58">
        <v>0.41340000000000005</v>
      </c>
      <c r="X13" s="58">
        <v>0</v>
      </c>
      <c r="Y13" s="58">
        <v>0</v>
      </c>
      <c r="Z13" s="58">
        <v>0.41340000000000005</v>
      </c>
      <c r="AA13" s="58">
        <v>0.39882000000000006</v>
      </c>
      <c r="AB13" s="58">
        <v>0</v>
      </c>
      <c r="AC13" s="58">
        <v>0.41340000000000005</v>
      </c>
      <c r="AD13" s="58">
        <v>0.40640000000000004</v>
      </c>
      <c r="AE13" s="61">
        <v>7.0000000000000001E-3</v>
      </c>
      <c r="AF13" s="58">
        <v>0</v>
      </c>
      <c r="AG13" s="62">
        <v>0.40640000000000004</v>
      </c>
      <c r="AH13" s="63">
        <v>6.4400000000000013E-2</v>
      </c>
      <c r="AI13" s="63">
        <v>0.40640000000000004</v>
      </c>
      <c r="AJ13" s="58">
        <v>0</v>
      </c>
      <c r="AK13" s="58">
        <f t="shared" ref="AK13:AK39" si="0">G13-N13</f>
        <v>0.47080000000000005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0.28781000000000001</v>
      </c>
    </row>
    <row r="14" spans="2:41" s="55" customFormat="1" ht="27" customHeight="1">
      <c r="B14" s="64" t="s">
        <v>78</v>
      </c>
      <c r="C14" s="57"/>
      <c r="D14" s="58">
        <v>211.72939900000003</v>
      </c>
      <c r="E14" s="58">
        <v>0</v>
      </c>
      <c r="F14" s="58">
        <v>0</v>
      </c>
      <c r="G14" s="58">
        <v>211.72939900000003</v>
      </c>
      <c r="H14" s="58">
        <v>0.504</v>
      </c>
      <c r="I14" s="58">
        <v>0</v>
      </c>
      <c r="J14" s="58">
        <v>0</v>
      </c>
      <c r="K14" s="58">
        <v>166.54978</v>
      </c>
      <c r="L14" s="58">
        <v>0</v>
      </c>
      <c r="M14" s="58">
        <v>157.16107</v>
      </c>
      <c r="N14" s="58">
        <v>0</v>
      </c>
      <c r="O14" s="58">
        <v>9.3887099999999997</v>
      </c>
      <c r="P14" s="58">
        <v>0.1951</v>
      </c>
      <c r="Q14" s="58">
        <v>0</v>
      </c>
      <c r="R14" s="65">
        <v>0</v>
      </c>
      <c r="S14" s="60">
        <v>53.869229000000026</v>
      </c>
      <c r="T14" s="58">
        <v>3.1527500000000002</v>
      </c>
      <c r="U14" s="58">
        <v>0</v>
      </c>
      <c r="V14" s="58">
        <v>3.1527500000000002</v>
      </c>
      <c r="W14" s="58">
        <v>50.716479000000021</v>
      </c>
      <c r="X14" s="58">
        <v>40.55091400000002</v>
      </c>
      <c r="Y14" s="58">
        <v>3.7023000000000001</v>
      </c>
      <c r="Z14" s="58">
        <v>10.165565000000001</v>
      </c>
      <c r="AA14" s="58">
        <v>3.5187539999999995</v>
      </c>
      <c r="AB14" s="58">
        <v>6.3280660000000086</v>
      </c>
      <c r="AC14" s="58">
        <v>44.388413000000014</v>
      </c>
      <c r="AD14" s="58">
        <v>43.336223000000011</v>
      </c>
      <c r="AE14" s="58">
        <v>1.0521899999999997</v>
      </c>
      <c r="AF14" s="58">
        <v>0</v>
      </c>
      <c r="AG14" s="60">
        <v>44.035323000000012</v>
      </c>
      <c r="AH14" s="58">
        <v>4.2049399999999997</v>
      </c>
      <c r="AI14" s="58">
        <v>44.035323000000012</v>
      </c>
      <c r="AJ14" s="58">
        <v>0</v>
      </c>
      <c r="AK14" s="58">
        <f t="shared" si="0"/>
        <v>211.72939900000003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192.82445381815626</v>
      </c>
    </row>
    <row r="15" spans="2:41" s="55" customFormat="1" ht="27" hidden="1" customHeight="1">
      <c r="B15" s="66">
        <v>0</v>
      </c>
      <c r="C15" s="67" t="s">
        <v>79</v>
      </c>
      <c r="D15" s="68">
        <v>92.077794999999995</v>
      </c>
      <c r="E15" s="69">
        <v>0</v>
      </c>
      <c r="F15" s="68">
        <v>0</v>
      </c>
      <c r="G15" s="68">
        <v>92.077794999999995</v>
      </c>
      <c r="H15" s="69">
        <v>0</v>
      </c>
      <c r="I15" s="69">
        <v>0</v>
      </c>
      <c r="J15" s="69">
        <v>0</v>
      </c>
      <c r="K15" s="69">
        <v>82.336679999999987</v>
      </c>
      <c r="L15" s="69">
        <v>0</v>
      </c>
      <c r="M15" s="69">
        <v>79.651729999999986</v>
      </c>
      <c r="N15" s="69">
        <v>0</v>
      </c>
      <c r="O15" s="69">
        <v>2.6849499999999997</v>
      </c>
      <c r="P15" s="68">
        <v>0</v>
      </c>
      <c r="Q15" s="68">
        <v>0</v>
      </c>
      <c r="R15" s="70">
        <v>0</v>
      </c>
      <c r="S15" s="71">
        <v>12.426065000000003</v>
      </c>
      <c r="T15" s="68">
        <v>1.3046500000000001</v>
      </c>
      <c r="U15" s="68">
        <v>0</v>
      </c>
      <c r="V15" s="68">
        <v>1.3046500000000001</v>
      </c>
      <c r="W15" s="68">
        <v>11.121415000000002</v>
      </c>
      <c r="X15" s="68">
        <v>1.9155199999999999</v>
      </c>
      <c r="Y15" s="68">
        <v>0</v>
      </c>
      <c r="Z15" s="68">
        <v>9.2058950000000017</v>
      </c>
      <c r="AA15" s="68">
        <v>3.3332529999999996</v>
      </c>
      <c r="AB15" s="68">
        <v>2.5093070000000015</v>
      </c>
      <c r="AC15" s="68">
        <v>8.612108000000001</v>
      </c>
      <c r="AD15" s="68">
        <v>7.6109940000000007</v>
      </c>
      <c r="AE15" s="68">
        <v>1.0011139999999998</v>
      </c>
      <c r="AF15" s="70">
        <v>0</v>
      </c>
      <c r="AG15" s="71">
        <v>7.6109940000000007</v>
      </c>
      <c r="AH15" s="68">
        <v>2.3057639999999999</v>
      </c>
      <c r="AI15" s="68">
        <v>7.6109940000000007</v>
      </c>
      <c r="AJ15" s="69">
        <v>0</v>
      </c>
      <c r="AK15" s="69">
        <f t="shared" si="0"/>
        <v>92.077794999999995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86.444592</v>
      </c>
    </row>
    <row r="16" spans="2:41" s="55" customFormat="1" ht="27" hidden="1" customHeight="1">
      <c r="B16" s="66">
        <v>0</v>
      </c>
      <c r="C16" s="72" t="s">
        <v>80</v>
      </c>
      <c r="D16" s="73">
        <v>119.65160400000003</v>
      </c>
      <c r="E16" s="73">
        <v>0</v>
      </c>
      <c r="F16" s="73">
        <v>0</v>
      </c>
      <c r="G16" s="73">
        <v>119.65160400000003</v>
      </c>
      <c r="H16" s="73">
        <v>0.504</v>
      </c>
      <c r="I16" s="73">
        <v>0</v>
      </c>
      <c r="J16" s="73">
        <v>0</v>
      </c>
      <c r="K16" s="73">
        <v>84.213100000000011</v>
      </c>
      <c r="L16" s="73">
        <v>0</v>
      </c>
      <c r="M16" s="73">
        <v>77.509340000000009</v>
      </c>
      <c r="N16" s="73">
        <v>0</v>
      </c>
      <c r="O16" s="73">
        <v>6.7037599999999999</v>
      </c>
      <c r="P16" s="73">
        <v>0.1951</v>
      </c>
      <c r="Q16" s="73">
        <v>0</v>
      </c>
      <c r="R16" s="74">
        <v>0</v>
      </c>
      <c r="S16" s="75">
        <v>41.443164000000024</v>
      </c>
      <c r="T16" s="73">
        <v>1.8480999999999999</v>
      </c>
      <c r="U16" s="73">
        <v>0</v>
      </c>
      <c r="V16" s="73">
        <v>1.8480999999999999</v>
      </c>
      <c r="W16" s="73">
        <v>39.595064000000022</v>
      </c>
      <c r="X16" s="73">
        <v>38.635394000000019</v>
      </c>
      <c r="Y16" s="73">
        <v>3.7023000000000001</v>
      </c>
      <c r="Z16" s="73">
        <v>0.95967000000000002</v>
      </c>
      <c r="AA16" s="73">
        <v>0.185501</v>
      </c>
      <c r="AB16" s="73">
        <v>3.8187590000000071</v>
      </c>
      <c r="AC16" s="73">
        <v>35.776305000000015</v>
      </c>
      <c r="AD16" s="73">
        <v>35.725229000000013</v>
      </c>
      <c r="AE16" s="73">
        <v>5.1075999999999996E-2</v>
      </c>
      <c r="AF16" s="74">
        <v>0</v>
      </c>
      <c r="AG16" s="75">
        <v>36.424329000000014</v>
      </c>
      <c r="AH16" s="73">
        <v>1.8991759999999998</v>
      </c>
      <c r="AI16" s="73">
        <v>36.424329000000014</v>
      </c>
      <c r="AJ16" s="73">
        <v>0</v>
      </c>
      <c r="AK16" s="73">
        <f t="shared" si="0"/>
        <v>119.65160400000003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106.37986181815627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25.351302000000008</v>
      </c>
      <c r="E18" s="58">
        <v>0</v>
      </c>
      <c r="F18" s="58">
        <v>0</v>
      </c>
      <c r="G18" s="58">
        <v>25.351302000000008</v>
      </c>
      <c r="H18" s="58">
        <v>2.15</v>
      </c>
      <c r="I18" s="58">
        <v>0</v>
      </c>
      <c r="J18" s="58">
        <v>0</v>
      </c>
      <c r="K18" s="58">
        <v>6.4989999999999997</v>
      </c>
      <c r="L18" s="58">
        <v>0</v>
      </c>
      <c r="M18" s="58">
        <v>6.26</v>
      </c>
      <c r="N18" s="58">
        <v>0</v>
      </c>
      <c r="O18" s="58">
        <v>0.23899999999999999</v>
      </c>
      <c r="P18" s="58">
        <v>0</v>
      </c>
      <c r="Q18" s="58">
        <v>0</v>
      </c>
      <c r="R18" s="58">
        <v>0</v>
      </c>
      <c r="S18" s="60">
        <v>16.941302000000007</v>
      </c>
      <c r="T18" s="58">
        <v>0.2311</v>
      </c>
      <c r="U18" s="58">
        <v>0</v>
      </c>
      <c r="V18" s="58">
        <v>0.2311</v>
      </c>
      <c r="W18" s="58">
        <v>16.710202000000006</v>
      </c>
      <c r="X18" s="58">
        <v>0.80618199999999995</v>
      </c>
      <c r="Y18" s="58">
        <v>0.13100000000000001</v>
      </c>
      <c r="Z18" s="58">
        <v>15.904020000000004</v>
      </c>
      <c r="AA18" s="58">
        <v>0.78815599999999997</v>
      </c>
      <c r="AB18" s="58">
        <v>1.0290210000000055</v>
      </c>
      <c r="AC18" s="58">
        <v>15.681181</v>
      </c>
      <c r="AD18" s="58">
        <v>15.67079</v>
      </c>
      <c r="AE18" s="61">
        <v>1.0390999999999996E-2</v>
      </c>
      <c r="AF18" s="58">
        <v>0</v>
      </c>
      <c r="AG18" s="60">
        <v>17.820789999999999</v>
      </c>
      <c r="AH18" s="58">
        <v>0.24149099999999998</v>
      </c>
      <c r="AI18" s="58">
        <v>17.820789999999999</v>
      </c>
      <c r="AJ18" s="58">
        <v>0</v>
      </c>
      <c r="AK18" s="58">
        <f t="shared" si="0"/>
        <v>25.351302000000008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23.268943968479448</v>
      </c>
    </row>
    <row r="19" spans="2:41" s="55" customFormat="1" ht="27" customHeight="1">
      <c r="B19" s="64" t="s">
        <v>83</v>
      </c>
      <c r="C19" s="57"/>
      <c r="D19" s="58">
        <v>29.700820999999998</v>
      </c>
      <c r="E19" s="58">
        <v>0</v>
      </c>
      <c r="F19" s="58">
        <v>0</v>
      </c>
      <c r="G19" s="58">
        <v>29.700820999999998</v>
      </c>
      <c r="H19" s="58">
        <v>0.17299999999999999</v>
      </c>
      <c r="I19" s="58">
        <v>0</v>
      </c>
      <c r="J19" s="58">
        <v>0</v>
      </c>
      <c r="K19" s="58">
        <v>24.501999999999999</v>
      </c>
      <c r="L19" s="58">
        <v>0</v>
      </c>
      <c r="M19" s="58">
        <v>24.29</v>
      </c>
      <c r="N19" s="58">
        <v>0</v>
      </c>
      <c r="O19" s="58">
        <v>0.21199999999999999</v>
      </c>
      <c r="P19" s="58">
        <v>0</v>
      </c>
      <c r="Q19" s="58">
        <v>0</v>
      </c>
      <c r="R19" s="58">
        <v>0</v>
      </c>
      <c r="S19" s="60">
        <v>5.2378209999999985</v>
      </c>
      <c r="T19" s="58">
        <v>0</v>
      </c>
      <c r="U19" s="58">
        <v>0</v>
      </c>
      <c r="V19" s="58">
        <v>0</v>
      </c>
      <c r="W19" s="58">
        <v>5.2378209999999985</v>
      </c>
      <c r="X19" s="58">
        <v>0.98230999999999991</v>
      </c>
      <c r="Y19" s="58">
        <v>0.13930999999999999</v>
      </c>
      <c r="Z19" s="58">
        <v>4.2555109999999985</v>
      </c>
      <c r="AA19" s="58">
        <v>0.40334300000000001</v>
      </c>
      <c r="AB19" s="58">
        <v>2.3307169999999982</v>
      </c>
      <c r="AC19" s="58">
        <v>2.9071040000000004</v>
      </c>
      <c r="AD19" s="58">
        <v>2.8899700000000004</v>
      </c>
      <c r="AE19" s="61">
        <v>1.7134E-2</v>
      </c>
      <c r="AF19" s="58">
        <v>0</v>
      </c>
      <c r="AG19" s="60">
        <v>3.0629700000000004</v>
      </c>
      <c r="AH19" s="58">
        <v>1.7134E-2</v>
      </c>
      <c r="AI19" s="58">
        <v>3.0629700000000004</v>
      </c>
      <c r="AJ19" s="58">
        <v>0</v>
      </c>
      <c r="AK19" s="58">
        <f t="shared" si="0"/>
        <v>29.700820999999998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26.273876999999999</v>
      </c>
    </row>
    <row r="20" spans="2:41" s="55" customFormat="1" ht="27" customHeight="1">
      <c r="B20" s="64" t="s">
        <v>84</v>
      </c>
      <c r="C20" s="57"/>
      <c r="D20" s="58">
        <v>30.557727</v>
      </c>
      <c r="E20" s="58">
        <v>0</v>
      </c>
      <c r="F20" s="58">
        <v>0</v>
      </c>
      <c r="G20" s="58">
        <v>30.557727</v>
      </c>
      <c r="H20" s="58">
        <v>0.188</v>
      </c>
      <c r="I20" s="58">
        <v>0</v>
      </c>
      <c r="J20" s="58">
        <v>0</v>
      </c>
      <c r="K20" s="58">
        <v>20.329979999999999</v>
      </c>
      <c r="L20" s="58">
        <v>0</v>
      </c>
      <c r="M20" s="58">
        <v>19.077489999999997</v>
      </c>
      <c r="N20" s="58">
        <v>0</v>
      </c>
      <c r="O20" s="58">
        <v>1.2524900000000001</v>
      </c>
      <c r="P20" s="58">
        <v>8.9999999999999993E-3</v>
      </c>
      <c r="Q20" s="58">
        <v>0</v>
      </c>
      <c r="R20" s="58">
        <v>0</v>
      </c>
      <c r="S20" s="60">
        <v>11.283237000000003</v>
      </c>
      <c r="T20" s="58">
        <v>0</v>
      </c>
      <c r="U20" s="58">
        <v>0</v>
      </c>
      <c r="V20" s="58">
        <v>0</v>
      </c>
      <c r="W20" s="58">
        <v>11.283237000000003</v>
      </c>
      <c r="X20" s="58">
        <v>0</v>
      </c>
      <c r="Y20" s="58">
        <v>0</v>
      </c>
      <c r="Z20" s="58">
        <v>11.283237000000003</v>
      </c>
      <c r="AA20" s="58">
        <v>5.2301639999999994</v>
      </c>
      <c r="AB20" s="58">
        <v>8.7207070000000027</v>
      </c>
      <c r="AC20" s="58">
        <v>2.5625300000000002</v>
      </c>
      <c r="AD20" s="58">
        <v>2.4789240000000001</v>
      </c>
      <c r="AE20" s="61">
        <v>8.3605999999999986E-2</v>
      </c>
      <c r="AF20" s="58">
        <v>0</v>
      </c>
      <c r="AG20" s="60">
        <v>2.6759240000000002</v>
      </c>
      <c r="AH20" s="58">
        <v>8.3605999999999986E-2</v>
      </c>
      <c r="AI20" s="58">
        <v>2.6759240000000002</v>
      </c>
      <c r="AJ20" s="58">
        <v>0</v>
      </c>
      <c r="AK20" s="58">
        <f t="shared" si="0"/>
        <v>30.557727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23.425507228759855</v>
      </c>
    </row>
    <row r="21" spans="2:41" s="55" customFormat="1" ht="27" customHeight="1">
      <c r="B21" s="64" t="s">
        <v>85</v>
      </c>
      <c r="C21" s="57"/>
      <c r="D21" s="58">
        <v>5.325145</v>
      </c>
      <c r="E21" s="58">
        <v>0</v>
      </c>
      <c r="F21" s="58">
        <v>0</v>
      </c>
      <c r="G21" s="58">
        <v>5.325145</v>
      </c>
      <c r="H21" s="58">
        <v>0</v>
      </c>
      <c r="I21" s="58">
        <v>0</v>
      </c>
      <c r="J21" s="58">
        <v>0</v>
      </c>
      <c r="K21" s="58">
        <v>0.66593999999999998</v>
      </c>
      <c r="L21" s="58">
        <v>0</v>
      </c>
      <c r="M21" s="58">
        <v>0.23399999999999999</v>
      </c>
      <c r="N21" s="58">
        <v>0</v>
      </c>
      <c r="O21" s="58">
        <v>0.43193999999999999</v>
      </c>
      <c r="P21" s="58">
        <v>2.3039999999999998E-2</v>
      </c>
      <c r="Q21" s="58">
        <v>0</v>
      </c>
      <c r="R21" s="58">
        <v>0</v>
      </c>
      <c r="S21" s="60">
        <v>5.0681050000000001</v>
      </c>
      <c r="T21" s="58">
        <v>6.0179999999999997E-2</v>
      </c>
      <c r="U21" s="58">
        <v>8.5999999999999998E-4</v>
      </c>
      <c r="V21" s="58">
        <v>5.9319999999999998E-2</v>
      </c>
      <c r="W21" s="58">
        <v>5.0079250000000002</v>
      </c>
      <c r="X21" s="58">
        <v>4.2669890000000006</v>
      </c>
      <c r="Y21" s="58">
        <v>1.2894520000000003</v>
      </c>
      <c r="Z21" s="58">
        <v>0.74093600000000004</v>
      </c>
      <c r="AA21" s="58">
        <v>0.197686</v>
      </c>
      <c r="AB21" s="58">
        <v>0.4402159999999995</v>
      </c>
      <c r="AC21" s="58">
        <v>4.5677090000000007</v>
      </c>
      <c r="AD21" s="58">
        <v>3.1583440000000009</v>
      </c>
      <c r="AE21" s="61">
        <v>1.4093649999999998</v>
      </c>
      <c r="AF21" s="58">
        <v>0</v>
      </c>
      <c r="AG21" s="60">
        <v>3.1813840000000009</v>
      </c>
      <c r="AH21" s="58">
        <v>1.4695449999999997</v>
      </c>
      <c r="AI21" s="58">
        <v>3.1813840000000009</v>
      </c>
      <c r="AJ21" s="58">
        <v>0</v>
      </c>
      <c r="AK21" s="58">
        <f t="shared" si="0"/>
        <v>5.325145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-1.2836816037578807</v>
      </c>
    </row>
    <row r="22" spans="2:41" s="55" customFormat="1" ht="27" customHeight="1">
      <c r="B22" s="64" t="s">
        <v>86</v>
      </c>
      <c r="C22" s="57"/>
      <c r="D22" s="58">
        <v>0.10091600000000001</v>
      </c>
      <c r="E22" s="58">
        <v>0</v>
      </c>
      <c r="F22" s="58">
        <v>0</v>
      </c>
      <c r="G22" s="58">
        <v>0.10091600000000001</v>
      </c>
      <c r="H22" s="58">
        <v>0</v>
      </c>
      <c r="I22" s="58">
        <v>0</v>
      </c>
      <c r="J22" s="58">
        <v>0</v>
      </c>
      <c r="K22" s="58">
        <v>2.3510000000000003E-2</v>
      </c>
      <c r="L22" s="58">
        <v>0</v>
      </c>
      <c r="M22" s="58">
        <v>0</v>
      </c>
      <c r="N22" s="58">
        <v>0</v>
      </c>
      <c r="O22" s="58">
        <v>2.3510000000000003E-2</v>
      </c>
      <c r="P22" s="58">
        <v>2.3510000000000003E-2</v>
      </c>
      <c r="Q22" s="58">
        <v>0</v>
      </c>
      <c r="R22" s="58">
        <v>0</v>
      </c>
      <c r="S22" s="60">
        <v>7.7406000000000003E-2</v>
      </c>
      <c r="T22" s="58">
        <v>0</v>
      </c>
      <c r="U22" s="58">
        <v>0</v>
      </c>
      <c r="V22" s="58">
        <v>0</v>
      </c>
      <c r="W22" s="58">
        <v>7.7406000000000003E-2</v>
      </c>
      <c r="X22" s="58">
        <v>7.5336E-2</v>
      </c>
      <c r="Y22" s="58">
        <v>0</v>
      </c>
      <c r="Z22" s="58">
        <v>2.0699999999999998E-3</v>
      </c>
      <c r="AA22" s="58">
        <v>4.6999999999999999E-4</v>
      </c>
      <c r="AB22" s="58">
        <v>6.2299999999998468E-4</v>
      </c>
      <c r="AC22" s="58">
        <v>7.6783000000000018E-2</v>
      </c>
      <c r="AD22" s="58">
        <v>4.9374000000000008E-2</v>
      </c>
      <c r="AE22" s="61">
        <v>2.7409000000000003E-2</v>
      </c>
      <c r="AF22" s="58">
        <v>0</v>
      </c>
      <c r="AG22" s="60">
        <v>7.2884000000000004E-2</v>
      </c>
      <c r="AH22" s="58">
        <v>2.7409000000000003E-2</v>
      </c>
      <c r="AI22" s="58">
        <v>7.2884000000000004E-2</v>
      </c>
      <c r="AJ22" s="58">
        <v>0</v>
      </c>
      <c r="AK22" s="58">
        <f t="shared" si="0"/>
        <v>0.10091600000000001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4.9558390857974845E-2</v>
      </c>
    </row>
    <row r="23" spans="2:41" s="55" customFormat="1" ht="27" customHeight="1">
      <c r="B23" s="64" t="s">
        <v>87</v>
      </c>
      <c r="C23" s="57"/>
      <c r="D23" s="58">
        <v>17.634317999999993</v>
      </c>
      <c r="E23" s="58">
        <v>0</v>
      </c>
      <c r="F23" s="58">
        <v>0</v>
      </c>
      <c r="G23" s="58">
        <v>17.634317999999993</v>
      </c>
      <c r="H23" s="58">
        <v>0</v>
      </c>
      <c r="I23" s="58">
        <v>0</v>
      </c>
      <c r="J23" s="58">
        <v>0</v>
      </c>
      <c r="K23" s="58">
        <v>1.6650630000000002</v>
      </c>
      <c r="L23" s="58">
        <v>0</v>
      </c>
      <c r="M23" s="58">
        <v>0</v>
      </c>
      <c r="N23" s="58">
        <v>0</v>
      </c>
      <c r="O23" s="58">
        <v>1.6650630000000002</v>
      </c>
      <c r="P23" s="58">
        <v>1.5340230000000001</v>
      </c>
      <c r="Q23" s="58">
        <v>0</v>
      </c>
      <c r="R23" s="58">
        <v>0</v>
      </c>
      <c r="S23" s="60">
        <v>16.100294999999992</v>
      </c>
      <c r="T23" s="58">
        <v>0</v>
      </c>
      <c r="U23" s="58">
        <v>0</v>
      </c>
      <c r="V23" s="58">
        <v>0</v>
      </c>
      <c r="W23" s="58">
        <v>16.100294999999992</v>
      </c>
      <c r="X23" s="58">
        <v>15.736054999999993</v>
      </c>
      <c r="Y23" s="58">
        <v>1.0800000000000001E-2</v>
      </c>
      <c r="Z23" s="58">
        <v>0.36424000000000001</v>
      </c>
      <c r="AA23" s="58">
        <v>1.2700000000000001E-3</v>
      </c>
      <c r="AB23" s="58">
        <v>3.2850999999997299E-2</v>
      </c>
      <c r="AC23" s="58">
        <v>16.067443999999995</v>
      </c>
      <c r="AD23" s="58">
        <v>15.793994999999995</v>
      </c>
      <c r="AE23" s="61">
        <v>0.27344899999999994</v>
      </c>
      <c r="AF23" s="58">
        <v>0</v>
      </c>
      <c r="AG23" s="60">
        <v>17.328017999999997</v>
      </c>
      <c r="AH23" s="58">
        <v>0.27344899999999994</v>
      </c>
      <c r="AI23" s="58">
        <v>17.328017999999997</v>
      </c>
      <c r="AJ23" s="58">
        <v>0</v>
      </c>
      <c r="AK23" s="58">
        <f t="shared" si="0"/>
        <v>17.634317999999993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16.086378313203369</v>
      </c>
    </row>
    <row r="24" spans="2:41" s="55" customFormat="1" ht="27" customHeight="1">
      <c r="B24" s="64" t="s">
        <v>88</v>
      </c>
      <c r="C24" s="57"/>
      <c r="D24" s="58">
        <v>0.108475</v>
      </c>
      <c r="E24" s="58">
        <v>0</v>
      </c>
      <c r="F24" s="58">
        <v>0</v>
      </c>
      <c r="G24" s="58">
        <v>0.108475</v>
      </c>
      <c r="H24" s="58">
        <v>0</v>
      </c>
      <c r="I24" s="58">
        <v>0</v>
      </c>
      <c r="J24" s="58">
        <v>0</v>
      </c>
      <c r="K24" s="58">
        <v>1E-4</v>
      </c>
      <c r="L24" s="58">
        <v>0</v>
      </c>
      <c r="M24" s="58">
        <v>0</v>
      </c>
      <c r="N24" s="58">
        <v>0</v>
      </c>
      <c r="O24" s="58">
        <v>1E-4</v>
      </c>
      <c r="P24" s="58">
        <v>1E-4</v>
      </c>
      <c r="Q24" s="58">
        <v>0</v>
      </c>
      <c r="R24" s="58">
        <v>0</v>
      </c>
      <c r="S24" s="60">
        <v>0.108375</v>
      </c>
      <c r="T24" s="58">
        <v>0</v>
      </c>
      <c r="U24" s="58">
        <v>0</v>
      </c>
      <c r="V24" s="58">
        <v>0</v>
      </c>
      <c r="W24" s="58">
        <v>0.108375</v>
      </c>
      <c r="X24" s="58">
        <v>8.1455E-2</v>
      </c>
      <c r="Y24" s="58">
        <v>0</v>
      </c>
      <c r="Z24" s="58">
        <v>2.6920000000000003E-2</v>
      </c>
      <c r="AA24" s="58">
        <v>0</v>
      </c>
      <c r="AB24" s="58">
        <v>0</v>
      </c>
      <c r="AC24" s="58">
        <v>0.108375</v>
      </c>
      <c r="AD24" s="58">
        <v>9.2441999999999996E-2</v>
      </c>
      <c r="AE24" s="61">
        <v>1.5933000000000003E-2</v>
      </c>
      <c r="AF24" s="58">
        <v>0</v>
      </c>
      <c r="AG24" s="60">
        <v>9.2541999999999999E-2</v>
      </c>
      <c r="AH24" s="58">
        <v>1.5933000000000003E-2</v>
      </c>
      <c r="AI24" s="58">
        <v>9.2541999999999999E-2</v>
      </c>
      <c r="AJ24" s="58">
        <v>0</v>
      </c>
      <c r="AK24" s="58">
        <f t="shared" si="0"/>
        <v>0.108475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6.7456000000000002E-2</v>
      </c>
    </row>
    <row r="25" spans="2:41" s="55" customFormat="1" ht="27" customHeight="1">
      <c r="B25" s="64" t="s">
        <v>89</v>
      </c>
      <c r="C25" s="57"/>
      <c r="D25" s="58">
        <v>23.426359999999995</v>
      </c>
      <c r="E25" s="58">
        <v>0</v>
      </c>
      <c r="F25" s="58">
        <v>0</v>
      </c>
      <c r="G25" s="58">
        <v>23.426359999999995</v>
      </c>
      <c r="H25" s="58">
        <v>0</v>
      </c>
      <c r="I25" s="58">
        <v>0</v>
      </c>
      <c r="J25" s="58">
        <v>0</v>
      </c>
      <c r="K25" s="58">
        <v>6.0810900000000006</v>
      </c>
      <c r="L25" s="58">
        <v>0</v>
      </c>
      <c r="M25" s="58">
        <v>6.0810900000000006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17.345269999999996</v>
      </c>
      <c r="T25" s="58">
        <v>0</v>
      </c>
      <c r="U25" s="58">
        <v>0</v>
      </c>
      <c r="V25" s="58">
        <v>0</v>
      </c>
      <c r="W25" s="58">
        <v>17.345269999999996</v>
      </c>
      <c r="X25" s="58">
        <v>2.5459999999999998</v>
      </c>
      <c r="Y25" s="58">
        <v>0</v>
      </c>
      <c r="Z25" s="58">
        <v>14.799269999999996</v>
      </c>
      <c r="AA25" s="58">
        <v>3.6700000000000001E-3</v>
      </c>
      <c r="AB25" s="58">
        <v>3.302999999995393E-3</v>
      </c>
      <c r="AC25" s="58">
        <v>17.341967</v>
      </c>
      <c r="AD25" s="58">
        <v>17.3416</v>
      </c>
      <c r="AE25" s="61">
        <v>3.6699999999999998E-4</v>
      </c>
      <c r="AF25" s="58">
        <v>0</v>
      </c>
      <c r="AG25" s="60">
        <v>17.3416</v>
      </c>
      <c r="AH25" s="58">
        <v>3.6699999999999998E-4</v>
      </c>
      <c r="AI25" s="58">
        <v>17.3416</v>
      </c>
      <c r="AJ25" s="58">
        <v>0</v>
      </c>
      <c r="AK25" s="58">
        <f t="shared" si="0"/>
        <v>23.426359999999995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23.183969999999995</v>
      </c>
    </row>
    <row r="26" spans="2:41" s="55" customFormat="1" ht="27" customHeight="1">
      <c r="B26" s="64" t="s">
        <v>90</v>
      </c>
      <c r="C26" s="57"/>
      <c r="D26" s="58">
        <v>1.0461800000000001</v>
      </c>
      <c r="E26" s="58">
        <v>0</v>
      </c>
      <c r="F26" s="58">
        <v>0</v>
      </c>
      <c r="G26" s="58">
        <v>1.0461800000000001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1.0461800000000001</v>
      </c>
      <c r="T26" s="58">
        <v>0</v>
      </c>
      <c r="U26" s="58">
        <v>0</v>
      </c>
      <c r="V26" s="58">
        <v>0</v>
      </c>
      <c r="W26" s="58">
        <v>1.0461800000000001</v>
      </c>
      <c r="X26" s="58">
        <v>0</v>
      </c>
      <c r="Y26" s="58">
        <v>0</v>
      </c>
      <c r="Z26" s="58">
        <v>1.0461800000000001</v>
      </c>
      <c r="AA26" s="58">
        <v>0</v>
      </c>
      <c r="AB26" s="58">
        <v>0</v>
      </c>
      <c r="AC26" s="58">
        <v>1.0461800000000001</v>
      </c>
      <c r="AD26" s="58">
        <v>1.0461800000000001</v>
      </c>
      <c r="AE26" s="61">
        <v>0</v>
      </c>
      <c r="AF26" s="58">
        <v>0</v>
      </c>
      <c r="AG26" s="60">
        <v>1.0461800000000001</v>
      </c>
      <c r="AH26" s="58">
        <v>0</v>
      </c>
      <c r="AI26" s="58">
        <v>1.0461800000000001</v>
      </c>
      <c r="AJ26" s="58">
        <v>0</v>
      </c>
      <c r="AK26" s="58">
        <f t="shared" si="0"/>
        <v>1.0461800000000001</v>
      </c>
      <c r="AL26" s="58">
        <f t="shared" si="1"/>
        <v>0</v>
      </c>
      <c r="AM26" s="58">
        <v>0</v>
      </c>
      <c r="AN26" s="58">
        <v>0</v>
      </c>
      <c r="AO26" s="58">
        <f t="shared" si="2"/>
        <v>1.0461800000000001</v>
      </c>
    </row>
    <row r="27" spans="2:41" s="55" customFormat="1" ht="27" customHeight="1">
      <c r="B27" s="64" t="s">
        <v>91</v>
      </c>
      <c r="C27" s="57"/>
      <c r="D27" s="58">
        <v>1E-4</v>
      </c>
      <c r="E27" s="58">
        <v>0</v>
      </c>
      <c r="F27" s="58">
        <v>0</v>
      </c>
      <c r="G27" s="58">
        <v>1E-4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1E-4</v>
      </c>
      <c r="T27" s="58">
        <v>0</v>
      </c>
      <c r="U27" s="58">
        <v>0</v>
      </c>
      <c r="V27" s="58">
        <v>0</v>
      </c>
      <c r="W27" s="58">
        <v>1E-4</v>
      </c>
      <c r="X27" s="58">
        <v>0</v>
      </c>
      <c r="Y27" s="58">
        <v>0</v>
      </c>
      <c r="Z27" s="58">
        <v>1E-4</v>
      </c>
      <c r="AA27" s="58">
        <v>1E-4</v>
      </c>
      <c r="AB27" s="58">
        <v>9.0000000000000006E-5</v>
      </c>
      <c r="AC27" s="58">
        <v>1.0000000000000001E-5</v>
      </c>
      <c r="AD27" s="58">
        <v>1.0000000000000001E-5</v>
      </c>
      <c r="AE27" s="61">
        <v>0</v>
      </c>
      <c r="AF27" s="58">
        <v>0</v>
      </c>
      <c r="AG27" s="60">
        <v>1.0000000000000001E-5</v>
      </c>
      <c r="AH27" s="58">
        <v>0</v>
      </c>
      <c r="AI27" s="58">
        <v>1.0000000000000001E-5</v>
      </c>
      <c r="AJ27" s="58">
        <v>0</v>
      </c>
      <c r="AK27" s="58">
        <f t="shared" si="0"/>
        <v>1E-4</v>
      </c>
      <c r="AL27" s="58">
        <f t="shared" si="1"/>
        <v>0</v>
      </c>
      <c r="AM27" s="58">
        <v>0</v>
      </c>
      <c r="AN27" s="58">
        <v>0</v>
      </c>
      <c r="AO27" s="58">
        <f t="shared" si="2"/>
        <v>1E-4</v>
      </c>
    </row>
    <row r="28" spans="2:41" s="55" customFormat="1" ht="27" customHeight="1">
      <c r="B28" s="64" t="s">
        <v>92</v>
      </c>
      <c r="C28" s="57"/>
      <c r="D28" s="58">
        <v>0.22946900000000009</v>
      </c>
      <c r="E28" s="58">
        <v>0</v>
      </c>
      <c r="F28" s="58">
        <v>0</v>
      </c>
      <c r="G28" s="58">
        <v>0.22946900000000009</v>
      </c>
      <c r="H28" s="58">
        <v>0</v>
      </c>
      <c r="I28" s="58">
        <v>0</v>
      </c>
      <c r="J28" s="58">
        <v>0</v>
      </c>
      <c r="K28" s="58">
        <v>6.9500000000000004E-3</v>
      </c>
      <c r="L28" s="58">
        <v>0</v>
      </c>
      <c r="M28" s="58">
        <v>0</v>
      </c>
      <c r="N28" s="58">
        <v>0</v>
      </c>
      <c r="O28" s="58">
        <v>6.9500000000000004E-3</v>
      </c>
      <c r="P28" s="58">
        <v>6.9500000000000004E-3</v>
      </c>
      <c r="Q28" s="58">
        <v>0</v>
      </c>
      <c r="R28" s="58">
        <v>0</v>
      </c>
      <c r="S28" s="60">
        <v>0.22251900000000008</v>
      </c>
      <c r="T28" s="58">
        <v>0</v>
      </c>
      <c r="U28" s="58">
        <v>0</v>
      </c>
      <c r="V28" s="58">
        <v>0</v>
      </c>
      <c r="W28" s="58">
        <v>0.22251900000000008</v>
      </c>
      <c r="X28" s="58">
        <v>0.20966100000000007</v>
      </c>
      <c r="Y28" s="58">
        <v>0</v>
      </c>
      <c r="Z28" s="58">
        <v>1.2857999999999998E-2</v>
      </c>
      <c r="AA28" s="58">
        <v>1.0629999999999999E-3</v>
      </c>
      <c r="AB28" s="58">
        <v>6.9000000000005168E-4</v>
      </c>
      <c r="AC28" s="58">
        <v>0.22182900000000003</v>
      </c>
      <c r="AD28" s="58">
        <v>0.21550600000000003</v>
      </c>
      <c r="AE28" s="61">
        <v>6.3229999999999996E-3</v>
      </c>
      <c r="AF28" s="58">
        <v>0</v>
      </c>
      <c r="AG28" s="60">
        <v>0.22245600000000004</v>
      </c>
      <c r="AH28" s="58">
        <v>6.3229999999999996E-3</v>
      </c>
      <c r="AI28" s="58">
        <v>0.22245600000000004</v>
      </c>
      <c r="AJ28" s="58">
        <v>0</v>
      </c>
      <c r="AK28" s="58">
        <f t="shared" si="0"/>
        <v>0.22946900000000009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5.1234000000000113E-2</v>
      </c>
    </row>
    <row r="29" spans="2:41" s="55" customFormat="1" ht="27" customHeight="1">
      <c r="B29" s="64" t="s">
        <v>93</v>
      </c>
      <c r="C29" s="57"/>
      <c r="D29" s="58">
        <v>53.691688999999997</v>
      </c>
      <c r="E29" s="58">
        <v>14.371</v>
      </c>
      <c r="F29" s="58">
        <v>0</v>
      </c>
      <c r="G29" s="58">
        <v>39.320688999999994</v>
      </c>
      <c r="H29" s="58">
        <v>2.8153999999999999</v>
      </c>
      <c r="I29" s="58">
        <v>0</v>
      </c>
      <c r="J29" s="58">
        <v>0</v>
      </c>
      <c r="K29" s="58">
        <v>28.914809999999999</v>
      </c>
      <c r="L29" s="58">
        <v>0</v>
      </c>
      <c r="M29" s="58">
        <v>0</v>
      </c>
      <c r="N29" s="58">
        <v>0</v>
      </c>
      <c r="O29" s="58">
        <v>28.914809999999999</v>
      </c>
      <c r="P29" s="58">
        <v>28.91283</v>
      </c>
      <c r="Q29" s="58">
        <v>0</v>
      </c>
      <c r="R29" s="58">
        <v>0</v>
      </c>
      <c r="S29" s="60">
        <v>7.5924590000000007</v>
      </c>
      <c r="T29" s="58">
        <v>0.56856000000000007</v>
      </c>
      <c r="U29" s="58">
        <v>0.18473000000000001</v>
      </c>
      <c r="V29" s="58">
        <v>0.38383000000000006</v>
      </c>
      <c r="W29" s="58">
        <v>7.023899000000001</v>
      </c>
      <c r="X29" s="58">
        <v>6.6959320000000009</v>
      </c>
      <c r="Y29" s="58">
        <v>2.385E-3</v>
      </c>
      <c r="Z29" s="58">
        <v>0.32796700000000006</v>
      </c>
      <c r="AA29" s="58">
        <v>2.6348E-2</v>
      </c>
      <c r="AB29" s="58">
        <v>5.0000000015870683E-6</v>
      </c>
      <c r="AC29" s="58">
        <v>7.0238939999999994</v>
      </c>
      <c r="AD29" s="58">
        <v>5.773331999999999</v>
      </c>
      <c r="AE29" s="61">
        <v>1.2505620000000004</v>
      </c>
      <c r="AF29" s="58">
        <v>0</v>
      </c>
      <c r="AG29" s="60">
        <v>37.501562</v>
      </c>
      <c r="AH29" s="58">
        <v>1.8191220000000006</v>
      </c>
      <c r="AI29" s="58">
        <v>51.872562000000002</v>
      </c>
      <c r="AJ29" s="58">
        <v>0</v>
      </c>
      <c r="AK29" s="58">
        <f t="shared" si="0"/>
        <v>39.320688999999994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32.554599999999994</v>
      </c>
    </row>
    <row r="30" spans="2:41" s="55" customFormat="1" ht="27" customHeight="1">
      <c r="B30" s="64" t="s">
        <v>94</v>
      </c>
      <c r="C30" s="57"/>
      <c r="D30" s="58">
        <v>2089.5279999999998</v>
      </c>
      <c r="E30" s="58">
        <v>1116.75</v>
      </c>
      <c r="F30" s="58">
        <v>0</v>
      </c>
      <c r="G30" s="58">
        <v>972.77799999999991</v>
      </c>
      <c r="H30" s="58">
        <v>0</v>
      </c>
      <c r="I30" s="58">
        <v>0</v>
      </c>
      <c r="J30" s="58">
        <v>0</v>
      </c>
      <c r="K30" s="58">
        <v>912.47500000000002</v>
      </c>
      <c r="L30" s="58">
        <v>0</v>
      </c>
      <c r="M30" s="58">
        <v>0</v>
      </c>
      <c r="N30" s="58">
        <v>0</v>
      </c>
      <c r="O30" s="58">
        <v>912.47500000000002</v>
      </c>
      <c r="P30" s="58">
        <v>908.97799999999995</v>
      </c>
      <c r="Q30" s="58">
        <v>0</v>
      </c>
      <c r="R30" s="58">
        <v>0</v>
      </c>
      <c r="S30" s="60">
        <v>63.8</v>
      </c>
      <c r="T30" s="58">
        <v>63.8</v>
      </c>
      <c r="U30" s="58">
        <v>0</v>
      </c>
      <c r="V30" s="58">
        <v>63.8</v>
      </c>
      <c r="W30" s="58">
        <v>0</v>
      </c>
      <c r="X30" s="58">
        <v>0</v>
      </c>
      <c r="Y30" s="58">
        <v>0</v>
      </c>
      <c r="Z30" s="58">
        <v>0</v>
      </c>
      <c r="AA30" s="58">
        <v>0</v>
      </c>
      <c r="AB30" s="58">
        <v>0</v>
      </c>
      <c r="AC30" s="58">
        <v>0</v>
      </c>
      <c r="AD30" s="58">
        <v>0</v>
      </c>
      <c r="AE30" s="61">
        <v>0</v>
      </c>
      <c r="AF30" s="58">
        <v>0</v>
      </c>
      <c r="AG30" s="60">
        <v>908.97799999999995</v>
      </c>
      <c r="AH30" s="58">
        <v>63.8</v>
      </c>
      <c r="AI30" s="58">
        <v>2025.7280000000001</v>
      </c>
      <c r="AJ30" s="58">
        <v>0</v>
      </c>
      <c r="AK30" s="58">
        <f t="shared" si="0"/>
        <v>972.77799999999991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915.60984999999994</v>
      </c>
    </row>
    <row r="31" spans="2:41" s="55" customFormat="1" ht="27" customHeight="1">
      <c r="B31" s="64" t="s">
        <v>95</v>
      </c>
      <c r="C31" s="57"/>
      <c r="D31" s="58">
        <v>220.23287599999966</v>
      </c>
      <c r="E31" s="58">
        <v>0</v>
      </c>
      <c r="F31" s="58">
        <v>0</v>
      </c>
      <c r="G31" s="58">
        <v>220.23287599999966</v>
      </c>
      <c r="H31" s="58">
        <v>0.73232999999999993</v>
      </c>
      <c r="I31" s="58">
        <v>0</v>
      </c>
      <c r="J31" s="58">
        <v>0</v>
      </c>
      <c r="K31" s="58">
        <v>5.7927600000000004</v>
      </c>
      <c r="L31" s="58">
        <v>0</v>
      </c>
      <c r="M31" s="58">
        <v>0</v>
      </c>
      <c r="N31" s="58">
        <v>0</v>
      </c>
      <c r="O31" s="58">
        <v>5.7927600000000004</v>
      </c>
      <c r="P31" s="58">
        <v>2.0777700000000001</v>
      </c>
      <c r="Q31" s="58">
        <v>0</v>
      </c>
      <c r="R31" s="58">
        <v>0</v>
      </c>
      <c r="S31" s="60">
        <v>217.42277599999969</v>
      </c>
      <c r="T31" s="58">
        <v>1.4472200000000002</v>
      </c>
      <c r="U31" s="58">
        <v>1.4203700000000001</v>
      </c>
      <c r="V31" s="58">
        <v>2.6850000000000002E-2</v>
      </c>
      <c r="W31" s="58">
        <v>215.9755559999997</v>
      </c>
      <c r="X31" s="58">
        <v>214.80634599999971</v>
      </c>
      <c r="Y31" s="58">
        <v>0</v>
      </c>
      <c r="Z31" s="58">
        <v>1.1692100000000001</v>
      </c>
      <c r="AA31" s="58">
        <v>0</v>
      </c>
      <c r="AB31" s="58">
        <v>0</v>
      </c>
      <c r="AC31" s="58">
        <v>215.97555599999981</v>
      </c>
      <c r="AD31" s="58">
        <v>213.68163999999982</v>
      </c>
      <c r="AE31" s="61">
        <v>2.2939160000000003</v>
      </c>
      <c r="AF31" s="58">
        <v>0</v>
      </c>
      <c r="AG31" s="60">
        <v>216.49173999999982</v>
      </c>
      <c r="AH31" s="58">
        <v>3.7411360000000005</v>
      </c>
      <c r="AI31" s="58">
        <v>216.49173999999982</v>
      </c>
      <c r="AJ31" s="58">
        <v>0</v>
      </c>
      <c r="AK31" s="58">
        <f t="shared" si="0"/>
        <v>220.23287599999966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199.78604599999966</v>
      </c>
    </row>
    <row r="32" spans="2:41" s="55" customFormat="1" ht="27" customHeight="1">
      <c r="B32" s="64" t="s">
        <v>96</v>
      </c>
      <c r="C32" s="57"/>
      <c r="D32" s="58">
        <v>897.70316000000003</v>
      </c>
      <c r="E32" s="58">
        <v>57.457999999999998</v>
      </c>
      <c r="F32" s="58">
        <v>0</v>
      </c>
      <c r="G32" s="58">
        <v>840.24516000000006</v>
      </c>
      <c r="H32" s="58">
        <v>0</v>
      </c>
      <c r="I32" s="58">
        <v>0</v>
      </c>
      <c r="J32" s="58">
        <v>0</v>
      </c>
      <c r="K32" s="58">
        <v>768.822</v>
      </c>
      <c r="L32" s="58">
        <v>0</v>
      </c>
      <c r="M32" s="58">
        <v>652.77200000000005</v>
      </c>
      <c r="N32" s="58">
        <v>0</v>
      </c>
      <c r="O32" s="58">
        <v>116.05</v>
      </c>
      <c r="P32" s="58">
        <v>109.143</v>
      </c>
      <c r="Q32" s="58">
        <v>0</v>
      </c>
      <c r="R32" s="58">
        <v>0</v>
      </c>
      <c r="S32" s="60">
        <v>78.330159999999992</v>
      </c>
      <c r="T32" s="58">
        <v>4.3460000000000001</v>
      </c>
      <c r="U32" s="58">
        <v>0</v>
      </c>
      <c r="V32" s="58">
        <v>4.3460000000000001</v>
      </c>
      <c r="W32" s="58">
        <v>73.984159999999989</v>
      </c>
      <c r="X32" s="58">
        <v>69.696099999999987</v>
      </c>
      <c r="Y32" s="58">
        <v>0</v>
      </c>
      <c r="Z32" s="58">
        <v>4.2880600000000006</v>
      </c>
      <c r="AA32" s="58">
        <v>0.15545</v>
      </c>
      <c r="AB32" s="58">
        <v>3.0660000000182208E-3</v>
      </c>
      <c r="AC32" s="58">
        <v>73.98109399999997</v>
      </c>
      <c r="AD32" s="58">
        <v>73.965725999999975</v>
      </c>
      <c r="AE32" s="61">
        <v>1.5368E-2</v>
      </c>
      <c r="AF32" s="58">
        <v>0</v>
      </c>
      <c r="AG32" s="60">
        <v>183.10872599999999</v>
      </c>
      <c r="AH32" s="58">
        <v>4.3613679999999997</v>
      </c>
      <c r="AI32" s="58">
        <v>240.56672599999999</v>
      </c>
      <c r="AJ32" s="58">
        <v>0</v>
      </c>
      <c r="AK32" s="58">
        <f t="shared" si="0"/>
        <v>840.24516000000006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839.24841000000004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61">
        <v>0</v>
      </c>
      <c r="AF33" s="58">
        <v>0</v>
      </c>
      <c r="AG33" s="60">
        <v>0</v>
      </c>
      <c r="AH33" s="58">
        <v>0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0</v>
      </c>
      <c r="AH34" s="58">
        <v>0</v>
      </c>
      <c r="AI34" s="58">
        <v>0</v>
      </c>
      <c r="AJ34" s="58">
        <v>0</v>
      </c>
      <c r="AK34" s="58">
        <f t="shared" si="0"/>
        <v>0</v>
      </c>
      <c r="AL34" s="58">
        <f t="shared" si="1"/>
        <v>0</v>
      </c>
      <c r="AM34" s="58">
        <v>0</v>
      </c>
      <c r="AN34" s="58">
        <v>0</v>
      </c>
      <c r="AO34" s="58">
        <f t="shared" si="2"/>
        <v>0</v>
      </c>
    </row>
    <row r="35" spans="2:41" s="55" customFormat="1" ht="27" customHeight="1">
      <c r="B35" s="64" t="s">
        <v>99</v>
      </c>
      <c r="C35" s="57"/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61">
        <v>0</v>
      </c>
      <c r="AF35" s="58">
        <v>0</v>
      </c>
      <c r="AG35" s="60">
        <v>0</v>
      </c>
      <c r="AH35" s="58">
        <v>0</v>
      </c>
      <c r="AI35" s="58">
        <v>0</v>
      </c>
      <c r="AJ35" s="58">
        <v>0</v>
      </c>
      <c r="AK35" s="58">
        <f t="shared" si="0"/>
        <v>0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-5.8690000000000001E-3</v>
      </c>
    </row>
    <row r="36" spans="2:41" s="55" customFormat="1" ht="27" customHeight="1">
      <c r="B36" s="64" t="s">
        <v>100</v>
      </c>
      <c r="C36" s="57"/>
      <c r="D36" s="58">
        <v>27.616325000000003</v>
      </c>
      <c r="E36" s="58">
        <v>0</v>
      </c>
      <c r="F36" s="58">
        <v>0</v>
      </c>
      <c r="G36" s="58">
        <v>27.616325000000003</v>
      </c>
      <c r="H36" s="58">
        <v>0.32600000000000001</v>
      </c>
      <c r="I36" s="58">
        <v>0</v>
      </c>
      <c r="J36" s="58">
        <v>0</v>
      </c>
      <c r="K36" s="58">
        <v>4.9498599999999993</v>
      </c>
      <c r="L36" s="58">
        <v>0</v>
      </c>
      <c r="M36" s="58">
        <v>2.9219999999999993</v>
      </c>
      <c r="N36" s="58">
        <v>0</v>
      </c>
      <c r="O36" s="58">
        <v>2.02786</v>
      </c>
      <c r="P36" s="58">
        <v>0.21409999999999998</v>
      </c>
      <c r="Q36" s="58">
        <v>0</v>
      </c>
      <c r="R36" s="65">
        <v>0</v>
      </c>
      <c r="S36" s="60">
        <v>24.154225000000004</v>
      </c>
      <c r="T36" s="58">
        <v>16.761600000000001</v>
      </c>
      <c r="U36" s="58">
        <v>0.81808999999999987</v>
      </c>
      <c r="V36" s="58">
        <v>15.94351</v>
      </c>
      <c r="W36" s="58">
        <v>7.3926250000000033</v>
      </c>
      <c r="X36" s="58">
        <v>5.555722000000002</v>
      </c>
      <c r="Y36" s="58">
        <v>2.0637290000000004</v>
      </c>
      <c r="Z36" s="58">
        <v>1.836903</v>
      </c>
      <c r="AA36" s="58">
        <v>1.6805874999999997</v>
      </c>
      <c r="AB36" s="58">
        <v>3.1420190000000017</v>
      </c>
      <c r="AC36" s="58">
        <v>4.2506060000000012</v>
      </c>
      <c r="AD36" s="58">
        <v>1.3086010000000003</v>
      </c>
      <c r="AE36" s="58">
        <v>2.9420050000000013</v>
      </c>
      <c r="AF36" s="58">
        <v>0</v>
      </c>
      <c r="AG36" s="60">
        <v>1.8487010000000001</v>
      </c>
      <c r="AH36" s="58">
        <v>19.703605000000003</v>
      </c>
      <c r="AI36" s="58">
        <v>1.8487010000000001</v>
      </c>
      <c r="AJ36" s="58">
        <v>0</v>
      </c>
      <c r="AK36" s="58">
        <f t="shared" si="0"/>
        <v>27.616325000000003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-6.2519419999999926</v>
      </c>
    </row>
    <row r="37" spans="2:41" s="55" customFormat="1" ht="27" customHeight="1">
      <c r="B37" s="66">
        <v>0</v>
      </c>
      <c r="C37" s="67" t="s">
        <v>101</v>
      </c>
      <c r="D37" s="68">
        <v>3.5052800000000004</v>
      </c>
      <c r="E37" s="69">
        <v>0</v>
      </c>
      <c r="F37" s="68">
        <v>0</v>
      </c>
      <c r="G37" s="68">
        <v>3.5052800000000004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3.5052800000000004</v>
      </c>
      <c r="T37" s="68">
        <v>0</v>
      </c>
      <c r="U37" s="68">
        <v>0</v>
      </c>
      <c r="V37" s="68">
        <v>0</v>
      </c>
      <c r="W37" s="68">
        <v>3.5052800000000004</v>
      </c>
      <c r="X37" s="68">
        <v>2.0637290000000004</v>
      </c>
      <c r="Y37" s="68">
        <v>2.0637290000000004</v>
      </c>
      <c r="Z37" s="68">
        <v>1.441551</v>
      </c>
      <c r="AA37" s="68">
        <v>1.4415499999999999</v>
      </c>
      <c r="AB37" s="68">
        <v>3.0515630000000002</v>
      </c>
      <c r="AC37" s="68">
        <v>0.45371700000000015</v>
      </c>
      <c r="AD37" s="68">
        <v>0</v>
      </c>
      <c r="AE37" s="68">
        <v>0.45371700000000015</v>
      </c>
      <c r="AF37" s="70">
        <v>0</v>
      </c>
      <c r="AG37" s="71">
        <v>0</v>
      </c>
      <c r="AH37" s="68">
        <v>0.45371700000000015</v>
      </c>
      <c r="AI37" s="68">
        <v>0</v>
      </c>
      <c r="AJ37" s="69">
        <v>0</v>
      </c>
      <c r="AK37" s="69">
        <f t="shared" si="0"/>
        <v>3.5052800000000004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-3.1203529999999993</v>
      </c>
    </row>
    <row r="38" spans="2:41" s="55" customFormat="1" ht="27" customHeight="1">
      <c r="B38" s="66">
        <v>0</v>
      </c>
      <c r="C38" s="82" t="s">
        <v>102</v>
      </c>
      <c r="D38" s="73">
        <v>23.014526000000004</v>
      </c>
      <c r="E38" s="73">
        <v>0</v>
      </c>
      <c r="F38" s="73">
        <v>0</v>
      </c>
      <c r="G38" s="73">
        <v>23.014526000000004</v>
      </c>
      <c r="H38" s="73">
        <v>0.32600000000000001</v>
      </c>
      <c r="I38" s="73">
        <v>0</v>
      </c>
      <c r="J38" s="73">
        <v>0</v>
      </c>
      <c r="K38" s="73">
        <v>4.9495599999999991</v>
      </c>
      <c r="L38" s="73">
        <v>0</v>
      </c>
      <c r="M38" s="73">
        <v>2.9219999999999993</v>
      </c>
      <c r="N38" s="73">
        <v>0</v>
      </c>
      <c r="O38" s="73">
        <v>2.0275599999999998</v>
      </c>
      <c r="P38" s="73">
        <v>0.21409999999999998</v>
      </c>
      <c r="Q38" s="73">
        <v>0</v>
      </c>
      <c r="R38" s="74">
        <v>0</v>
      </c>
      <c r="S38" s="75">
        <v>19.552426000000004</v>
      </c>
      <c r="T38" s="73">
        <v>16.761600000000001</v>
      </c>
      <c r="U38" s="73">
        <v>0.81808999999999987</v>
      </c>
      <c r="V38" s="73">
        <v>15.94351</v>
      </c>
      <c r="W38" s="73">
        <v>2.7908260000000027</v>
      </c>
      <c r="X38" s="73">
        <v>2.6396800000000025</v>
      </c>
      <c r="Y38" s="73">
        <v>0</v>
      </c>
      <c r="Z38" s="73">
        <v>0.151146</v>
      </c>
      <c r="AA38" s="73">
        <v>5.1415000000000002E-3</v>
      </c>
      <c r="AB38" s="73">
        <v>5.3784000000001608E-2</v>
      </c>
      <c r="AC38" s="73">
        <v>2.7370420000000011</v>
      </c>
      <c r="AD38" s="73">
        <v>0.31893700000000008</v>
      </c>
      <c r="AE38" s="73">
        <v>2.4181050000000011</v>
      </c>
      <c r="AF38" s="74">
        <v>0</v>
      </c>
      <c r="AG38" s="75">
        <v>0.85903700000000005</v>
      </c>
      <c r="AH38" s="73">
        <v>19.179705000000002</v>
      </c>
      <c r="AI38" s="73">
        <v>0.85903700000000005</v>
      </c>
      <c r="AJ38" s="73">
        <v>0</v>
      </c>
      <c r="AK38" s="73">
        <f t="shared" si="0"/>
        <v>23.014526000000004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-3.9644049999999922</v>
      </c>
    </row>
    <row r="39" spans="2:41" ht="27" customHeight="1">
      <c r="B39" s="76">
        <v>0</v>
      </c>
      <c r="C39" s="83" t="s">
        <v>100</v>
      </c>
      <c r="D39" s="78">
        <v>1.096519</v>
      </c>
      <c r="E39" s="59">
        <v>0</v>
      </c>
      <c r="F39" s="78">
        <v>0</v>
      </c>
      <c r="G39" s="78">
        <v>1.096519</v>
      </c>
      <c r="H39" s="59">
        <v>0</v>
      </c>
      <c r="I39" s="59">
        <v>0</v>
      </c>
      <c r="J39" s="59">
        <v>0</v>
      </c>
      <c r="K39" s="59">
        <v>2.9999999999999997E-4</v>
      </c>
      <c r="L39" s="59">
        <v>0</v>
      </c>
      <c r="M39" s="59">
        <v>0</v>
      </c>
      <c r="N39" s="59">
        <v>0</v>
      </c>
      <c r="O39" s="59">
        <v>2.9999999999999997E-4</v>
      </c>
      <c r="P39" s="78">
        <v>0</v>
      </c>
      <c r="Q39" s="78">
        <v>0</v>
      </c>
      <c r="R39" s="79">
        <v>0</v>
      </c>
      <c r="S39" s="80">
        <v>1.096519</v>
      </c>
      <c r="T39" s="78">
        <v>0</v>
      </c>
      <c r="U39" s="78">
        <v>0</v>
      </c>
      <c r="V39" s="78">
        <v>0</v>
      </c>
      <c r="W39" s="78">
        <v>1.096519</v>
      </c>
      <c r="X39" s="78">
        <v>0.85231299999999999</v>
      </c>
      <c r="Y39" s="78">
        <v>0</v>
      </c>
      <c r="Z39" s="78">
        <v>0.24420600000000001</v>
      </c>
      <c r="AA39" s="78">
        <v>0.23389599999999999</v>
      </c>
      <c r="AB39" s="78">
        <v>3.6671999999999816E-2</v>
      </c>
      <c r="AC39" s="78">
        <v>1.0598470000000002</v>
      </c>
      <c r="AD39" s="78">
        <v>0.98966400000000021</v>
      </c>
      <c r="AE39" s="78">
        <v>7.0182999999999982E-2</v>
      </c>
      <c r="AF39" s="79">
        <v>0</v>
      </c>
      <c r="AG39" s="80">
        <v>0.98966400000000021</v>
      </c>
      <c r="AH39" s="78">
        <v>7.0182999999999982E-2</v>
      </c>
      <c r="AI39" s="78">
        <v>0.98966400000000021</v>
      </c>
      <c r="AJ39" s="59">
        <v>0</v>
      </c>
      <c r="AK39" s="59">
        <f t="shared" si="0"/>
        <v>1.096519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0.832816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cp:lastPrinted>2020-02-24T08:15:57Z</cp:lastPrinted>
  <dcterms:created xsi:type="dcterms:W3CDTF">2019-03-18T08:13:56Z</dcterms:created>
  <dcterms:modified xsi:type="dcterms:W3CDTF">2021-03-17T01:34:35Z</dcterms:modified>
</cp:coreProperties>
</file>