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N14" i="1"/>
  <c r="AL16" i="1"/>
  <c r="AK16" i="1"/>
  <c r="AO16" i="1" s="1"/>
  <c r="AL15" i="1"/>
  <c r="AK15" i="1"/>
  <c r="AO15" i="1" s="1"/>
  <c r="AK14" i="1"/>
  <c r="AN12" i="1"/>
  <c r="AL13" i="1"/>
  <c r="AK13" i="1"/>
  <c r="AO13" i="1" s="1"/>
  <c r="AK12" i="1"/>
  <c r="Z8" i="1"/>
  <c r="X8" i="1"/>
  <c r="AO20" i="1" l="1"/>
  <c r="AO27" i="1"/>
  <c r="AO17" i="1"/>
  <c r="AO21" i="1"/>
  <c r="AO37" i="1"/>
  <c r="AO28" i="1"/>
  <c r="AO25" i="1"/>
  <c r="AO31" i="1"/>
  <c r="AO38" i="1"/>
  <c r="AO35" i="1"/>
  <c r="AO32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<sst xmlns="http://schemas.openxmlformats.org/spreadsheetml/2006/main" count="111" uniqueCount="105">
  <si>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</si>
  <si>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</si>
  <si>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</si>
  <si>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</si>
  <si>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</si>
  <si>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</si>
  <si>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</si>
  <si>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</si>
  <si>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</si>
  <si>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</si>
  <si>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</si>
  <si>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</si>
  <si>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</si>
  <si>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</si>
  <si>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</si>
  <si>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</si>
  <si>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</si>
  <si>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</si>
  <si>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</si>
  <si>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</si>
  <si>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</si>
  <si>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</si>
  <si>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</si>
  <si>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</si>
  <si>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</si>
  <si>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</si>
  <si>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</si>
  <si>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</si>
  <si>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</si>
  <si>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</si>
  <si>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</si>
  <si>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</si>
  <si>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</si>
  <si>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</si>
  <si>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</si>
  <si>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</si>
  <si>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</si>
  <si>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</si>
  <si>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</si>
  <si>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</si>
  <si>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</si>
  <si>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</si>
  <si>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</si>
  <si>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</si>
  <si>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</si>
  <si>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</si>
  <si>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</si>
  <si>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</si>
  <si>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</si>
  <si>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</si>
  <si>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</si>
  <si>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</si>
  <si>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</si>
  <si>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</si>
  <si>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</si>
  <si>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</si>
  <si>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</si>
  <si>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</si>
  <si>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</si>
  <si>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</si>
  <si>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</si>
  <si>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</si>
  <si>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</si>
  <si>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</si>
  <si>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</si>
  <si>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</si>
  <si>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</si>
  <si>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</si>
  <si>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</si>
  <si>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</si>
  <si>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</si>
  <si>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</si>
  <si>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表2-43  発生量及び処理・処分量（種類別：変換）　〔輸送機器〕〔全地域〕〔令和元年度〕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</si>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</sst>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1.4188679999999998</v>
      </c>
      <c r="E12" s="90">
        <v>0</v>
      </c>
      <c r="F12" s="90">
        <v>0</v>
      </c>
      <c r="G12" s="90">
        <v>1.4188679999999998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1.4188679999999998</v>
      </c>
      <c r="T12" s="90">
        <v>0</v>
      </c>
      <c r="U12" s="90">
        <v>0</v>
      </c>
      <c r="V12" s="90">
        <v>0</v>
      </c>
      <c r="W12" s="90">
        <v>1.4188679999999998</v>
      </c>
      <c r="X12" s="90">
        <v>1.2281349999999998</v>
      </c>
      <c r="Y12" s="90">
        <v>0</v>
      </c>
      <c r="Z12" s="90">
        <v>0.19073299999999999</v>
      </c>
      <c r="AA12" s="90">
        <v>8.5485999999999993E-2</v>
      </c>
      <c r="AB12" s="90">
        <v>9.7062000000000023E-2</v>
      </c>
      <c r="AC12" s="90">
        <v>1.3218059999999998</v>
      </c>
      <c r="AD12" s="90">
        <v>1.234065</v>
      </c>
      <c r="AE12" s="90">
        <v>8.7740999999999986E-2</v>
      </c>
      <c r="AF12" s="90">
        <v>0</v>
      </c>
      <c r="AG12" s="91">
        <v>1.234065</v>
      </c>
      <c r="AH12" s="90">
        <v>8.7740999999999986E-2</v>
      </c>
      <c r="AI12" s="90">
        <v>1.234065</v>
      </c>
      <c r="AJ12" s="90">
        <v>0</v>
      </c>
      <c r="AK12" s="90">
        <f>G12-N12</f>
        <v>1.4188679999999998</v>
      </c>
      <c r="AL12" s="90">
        <f>AM12+AN12</f>
        <v>0.184803</v>
      </c>
      <c r="AM12" s="90">
        <f>SUM(AM13:AM14)+SUM(AM18:AM36)</f>
        <v>0</v>
      </c>
      <c r="AN12" s="90">
        <f>SUM(AN13:AN14)+SUM(AN18:AN36)</f>
        <v>0.184803</v>
      </c>
      <c r="AO12" s="90">
        <f>AK12-AL12</f>
        <v>1.2340649999999997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-9.8099999999999988E-4</v>
      </c>
      <c r="AC13" s="95">
        <v>9.8099999999999988E-4</v>
      </c>
      <c r="AD13" s="95">
        <v>0</v>
      </c>
      <c r="AE13" s="98">
        <v>9.8099999999999988E-4</v>
      </c>
      <c r="AF13" s="95">
        <v>0</v>
      </c>
      <c r="AG13" s="99">
        <v>0</v>
      </c>
      <c r="AH13" s="100">
        <v>9.8099999999999988E-4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0.20311800000000002</v>
      </c>
      <c r="E18" s="95">
        <v>0</v>
      </c>
      <c r="F18" s="95">
        <v>0</v>
      </c>
      <c r="G18" s="95">
        <v>0.20311800000000002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0.20311800000000002</v>
      </c>
      <c r="T18" s="95">
        <v>0</v>
      </c>
      <c r="U18" s="95">
        <v>0</v>
      </c>
      <c r="V18" s="95">
        <v>0</v>
      </c>
      <c r="W18" s="95">
        <v>0.20311800000000002</v>
      </c>
      <c r="X18" s="95">
        <v>0.105075</v>
      </c>
      <c r="Y18" s="95">
        <v>0</v>
      </c>
      <c r="Z18" s="95">
        <v>9.8043000000000005E-2</v>
      </c>
      <c r="AA18" s="95">
        <v>8.427599999999999E-2</v>
      </c>
      <c r="AB18" s="95">
        <v>9.8043000000000019E-2</v>
      </c>
      <c r="AC18" s="95">
        <v>0.105075</v>
      </c>
      <c r="AD18" s="95">
        <v>0.105075</v>
      </c>
      <c r="AE18" s="98">
        <v>0</v>
      </c>
      <c r="AF18" s="95">
        <v>0</v>
      </c>
      <c r="AG18" s="97">
        <v>0.105075</v>
      </c>
      <c r="AH18" s="95">
        <v>0</v>
      </c>
      <c r="AI18" s="95">
        <v>0.105075</v>
      </c>
      <c r="AJ18" s="95">
        <v>0</v>
      </c>
      <c r="AK18" s="95">
        <f t="shared" si="0"/>
        <v>0.20311800000000002</v>
      </c>
      <c r="AL18" s="95">
        <f t="shared" si="1"/>
        <v>9.8043000000000005E-2</v>
      </c>
      <c r="AM18" s="95">
        <v>0</v>
      </c>
      <c r="AN18" s="95">
        <v>9.8043000000000005E-2</v>
      </c>
      <c r="AO18" s="95">
        <f t="shared" si="2"/>
        <v>0.10507500000000002</v>
      </c>
    </row>
    <row r="19" spans="2:41" s="92" customFormat="1" ht="27" customHeight="1" x14ac:dyDescent="0.15">
      <c r="B19" s="101" t="s">
        <v>84</v>
      </c>
      <c r="C19" s="94"/>
      <c r="D19" s="95">
        <v>2.8799999999999997E-3</v>
      </c>
      <c r="E19" s="95">
        <v>0</v>
      </c>
      <c r="F19" s="95">
        <v>0</v>
      </c>
      <c r="G19" s="95">
        <v>2.8799999999999997E-3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2.8799999999999997E-3</v>
      </c>
      <c r="T19" s="95">
        <v>0</v>
      </c>
      <c r="U19" s="95">
        <v>0</v>
      </c>
      <c r="V19" s="95">
        <v>0</v>
      </c>
      <c r="W19" s="95">
        <v>2.8799999999999997E-3</v>
      </c>
      <c r="X19" s="95">
        <v>0</v>
      </c>
      <c r="Y19" s="95">
        <v>0</v>
      </c>
      <c r="Z19" s="95">
        <v>2.8799999999999997E-3</v>
      </c>
      <c r="AA19" s="95">
        <v>0</v>
      </c>
      <c r="AB19" s="95">
        <v>0</v>
      </c>
      <c r="AC19" s="95">
        <v>2.8799999999999997E-3</v>
      </c>
      <c r="AD19" s="95">
        <v>2.8799999999999997E-3</v>
      </c>
      <c r="AE19" s="98">
        <v>0</v>
      </c>
      <c r="AF19" s="95">
        <v>0</v>
      </c>
      <c r="AG19" s="97">
        <v>2.8799999999999997E-3</v>
      </c>
      <c r="AH19" s="95">
        <v>0</v>
      </c>
      <c r="AI19" s="95">
        <v>2.8799999999999997E-3</v>
      </c>
      <c r="AJ19" s="95">
        <v>0</v>
      </c>
      <c r="AK19" s="95">
        <f t="shared" si="0"/>
        <v>2.8799999999999997E-3</v>
      </c>
      <c r="AL19" s="95">
        <f t="shared" si="1"/>
        <v>0</v>
      </c>
      <c r="AM19" s="95">
        <v>0</v>
      </c>
      <c r="AN19" s="95">
        <v>0</v>
      </c>
      <c r="AO19" s="95">
        <f t="shared" si="2"/>
        <v>2.8799999999999997E-3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6.4329999999999998E-2</v>
      </c>
      <c r="E21" s="95">
        <v>0</v>
      </c>
      <c r="F21" s="95">
        <v>0</v>
      </c>
      <c r="G21" s="95">
        <v>6.4329999999999998E-2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6.4329999999999998E-2</v>
      </c>
      <c r="T21" s="95">
        <v>0</v>
      </c>
      <c r="U21" s="95">
        <v>0</v>
      </c>
      <c r="V21" s="95">
        <v>0</v>
      </c>
      <c r="W21" s="95">
        <v>6.4329999999999998E-2</v>
      </c>
      <c r="X21" s="95">
        <v>6.4329999999999998E-2</v>
      </c>
      <c r="Y21" s="95">
        <v>0</v>
      </c>
      <c r="Z21" s="95">
        <v>0</v>
      </c>
      <c r="AA21" s="95">
        <v>0</v>
      </c>
      <c r="AB21" s="95">
        <v>0</v>
      </c>
      <c r="AC21" s="95">
        <v>6.4329999999999998E-2</v>
      </c>
      <c r="AD21" s="95">
        <v>0</v>
      </c>
      <c r="AE21" s="98">
        <v>6.4329999999999998E-2</v>
      </c>
      <c r="AF21" s="95">
        <v>0</v>
      </c>
      <c r="AG21" s="97">
        <v>0</v>
      </c>
      <c r="AH21" s="95">
        <v>6.4329999999999998E-2</v>
      </c>
      <c r="AI21" s="95">
        <v>0</v>
      </c>
      <c r="AJ21" s="95">
        <v>0</v>
      </c>
      <c r="AK21" s="95">
        <f t="shared" si="0"/>
        <v>6.4329999999999998E-2</v>
      </c>
      <c r="AL21" s="95">
        <f t="shared" si="1"/>
        <v>6.4329999999999998E-2</v>
      </c>
      <c r="AM21" s="95">
        <v>0</v>
      </c>
      <c r="AN21" s="95">
        <v>6.4329999999999998E-2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1.821E-2</v>
      </c>
      <c r="E29" s="95">
        <v>0</v>
      </c>
      <c r="F29" s="95">
        <v>0</v>
      </c>
      <c r="G29" s="95">
        <v>1.821E-2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1.821E-2</v>
      </c>
      <c r="T29" s="95">
        <v>0</v>
      </c>
      <c r="U29" s="95">
        <v>0</v>
      </c>
      <c r="V29" s="95">
        <v>0</v>
      </c>
      <c r="W29" s="95">
        <v>1.821E-2</v>
      </c>
      <c r="X29" s="95">
        <v>1.7000000000000001E-2</v>
      </c>
      <c r="Y29" s="95">
        <v>0</v>
      </c>
      <c r="Z29" s="95">
        <v>1.2099999999999999E-3</v>
      </c>
      <c r="AA29" s="95">
        <v>1.2099999999999999E-3</v>
      </c>
      <c r="AB29" s="95">
        <v>0</v>
      </c>
      <c r="AC29" s="95">
        <v>1.821E-2</v>
      </c>
      <c r="AD29" s="95">
        <v>1.821E-2</v>
      </c>
      <c r="AE29" s="98">
        <v>0</v>
      </c>
      <c r="AF29" s="95">
        <v>0</v>
      </c>
      <c r="AG29" s="97">
        <v>1.821E-2</v>
      </c>
      <c r="AH29" s="95">
        <v>0</v>
      </c>
      <c r="AI29" s="95">
        <v>1.821E-2</v>
      </c>
      <c r="AJ29" s="95">
        <v>0</v>
      </c>
      <c r="AK29" s="95">
        <f t="shared" si="0"/>
        <v>1.821E-2</v>
      </c>
      <c r="AL29" s="95">
        <f t="shared" si="1"/>
        <v>0</v>
      </c>
      <c r="AM29" s="95">
        <v>0</v>
      </c>
      <c r="AN29" s="95">
        <v>0</v>
      </c>
      <c r="AO29" s="95">
        <f t="shared" si="2"/>
        <v>1.821E-2</v>
      </c>
    </row>
    <row r="30" spans="2:41" s="92" customFormat="1" ht="27" customHeight="1" x14ac:dyDescent="0.15">
      <c r="B30" s="101" t="s">
        <v>95</v>
      </c>
      <c r="C30" s="94"/>
      <c r="D30" s="95">
        <v>1.1078999999999999</v>
      </c>
      <c r="E30" s="95">
        <v>0</v>
      </c>
      <c r="F30" s="95">
        <v>0</v>
      </c>
      <c r="G30" s="95">
        <v>1.1078999999999999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1.1078999999999999</v>
      </c>
      <c r="T30" s="95">
        <v>0</v>
      </c>
      <c r="U30" s="95">
        <v>0</v>
      </c>
      <c r="V30" s="95">
        <v>0</v>
      </c>
      <c r="W30" s="95">
        <v>1.1078999999999999</v>
      </c>
      <c r="X30" s="95">
        <v>1.0192999999999999</v>
      </c>
      <c r="Y30" s="95">
        <v>0</v>
      </c>
      <c r="Z30" s="95">
        <v>8.8599999999999998E-2</v>
      </c>
      <c r="AA30" s="95">
        <v>0</v>
      </c>
      <c r="AB30" s="95">
        <v>0</v>
      </c>
      <c r="AC30" s="95">
        <v>1.1078999999999999</v>
      </c>
      <c r="AD30" s="95">
        <v>1.1078999999999999</v>
      </c>
      <c r="AE30" s="98">
        <v>0</v>
      </c>
      <c r="AF30" s="95">
        <v>0</v>
      </c>
      <c r="AG30" s="97">
        <v>1.1078999999999999</v>
      </c>
      <c r="AH30" s="95">
        <v>0</v>
      </c>
      <c r="AI30" s="95">
        <v>1.1078999999999999</v>
      </c>
      <c r="AJ30" s="95">
        <v>0</v>
      </c>
      <c r="AK30" s="95">
        <f t="shared" si="0"/>
        <v>1.1078999999999999</v>
      </c>
      <c r="AL30" s="95">
        <f t="shared" si="1"/>
        <v>0</v>
      </c>
      <c r="AM30" s="95">
        <v>0</v>
      </c>
      <c r="AN30" s="95">
        <v>0</v>
      </c>
      <c r="AO30" s="95">
        <f t="shared" si="2"/>
        <v>1.1078999999999999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2.2429999999999999E-2</v>
      </c>
      <c r="E36" s="95">
        <v>0</v>
      </c>
      <c r="F36" s="95">
        <v>0</v>
      </c>
      <c r="G36" s="95">
        <v>2.2429999999999999E-2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2.2429999999999999E-2</v>
      </c>
      <c r="T36" s="95">
        <v>0</v>
      </c>
      <c r="U36" s="95">
        <v>0</v>
      </c>
      <c r="V36" s="95">
        <v>0</v>
      </c>
      <c r="W36" s="95">
        <v>2.2429999999999999E-2</v>
      </c>
      <c r="X36" s="95">
        <v>2.2429999999999999E-2</v>
      </c>
      <c r="Y36" s="95">
        <v>0</v>
      </c>
      <c r="Z36" s="95">
        <v>0</v>
      </c>
      <c r="AA36" s="95">
        <v>0</v>
      </c>
      <c r="AB36" s="95">
        <v>0</v>
      </c>
      <c r="AC36" s="95">
        <v>2.2429999999999999E-2</v>
      </c>
      <c r="AD36" s="95">
        <v>0</v>
      </c>
      <c r="AE36" s="95">
        <v>2.2429999999999999E-2</v>
      </c>
      <c r="AF36" s="95">
        <v>0</v>
      </c>
      <c r="AG36" s="97">
        <v>0</v>
      </c>
      <c r="AH36" s="95">
        <v>2.2429999999999999E-2</v>
      </c>
      <c r="AI36" s="95">
        <v>0</v>
      </c>
      <c r="AJ36" s="95">
        <v>0</v>
      </c>
      <c r="AK36" s="95">
        <f t="shared" si="0"/>
        <v>2.2429999999999999E-2</v>
      </c>
      <c r="AL36" s="95">
        <f t="shared" si="1"/>
        <v>2.2429999999999999E-2</v>
      </c>
      <c r="AM36" s="95">
        <f>SUM(AM37:AM39)</f>
        <v>0</v>
      </c>
      <c r="AN36" s="95">
        <f>SUM(AN37:AN39)</f>
        <v>2.2429999999999999E-2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2.2429999999999999E-2</v>
      </c>
      <c r="E38" s="110">
        <v>0</v>
      </c>
      <c r="F38" s="110">
        <v>0</v>
      </c>
      <c r="G38" s="110">
        <v>2.2429999999999999E-2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2.2429999999999999E-2</v>
      </c>
      <c r="T38" s="110">
        <v>0</v>
      </c>
      <c r="U38" s="110">
        <v>0</v>
      </c>
      <c r="V38" s="110">
        <v>0</v>
      </c>
      <c r="W38" s="110">
        <v>2.2429999999999999E-2</v>
      </c>
      <c r="X38" s="110">
        <v>2.2429999999999999E-2</v>
      </c>
      <c r="Y38" s="110">
        <v>0</v>
      </c>
      <c r="Z38" s="110">
        <v>0</v>
      </c>
      <c r="AA38" s="110">
        <v>0</v>
      </c>
      <c r="AB38" s="110">
        <v>0</v>
      </c>
      <c r="AC38" s="110">
        <v>2.2429999999999999E-2</v>
      </c>
      <c r="AD38" s="110">
        <v>0</v>
      </c>
      <c r="AE38" s="110">
        <v>2.2429999999999999E-2</v>
      </c>
      <c r="AF38" s="111">
        <v>0</v>
      </c>
      <c r="AG38" s="112">
        <v>0</v>
      </c>
      <c r="AH38" s="110">
        <v>2.2429999999999999E-2</v>
      </c>
      <c r="AI38" s="110">
        <v>0</v>
      </c>
      <c r="AJ38" s="110">
        <v>0</v>
      </c>
      <c r="AK38" s="110">
        <f t="shared" si="0"/>
        <v>2.2429999999999999E-2</v>
      </c>
      <c r="AL38" s="110">
        <f t="shared" si="1"/>
        <v>2.2429999999999999E-2</v>
      </c>
      <c r="AM38" s="110">
        <v>0</v>
      </c>
      <c r="AN38" s="110">
        <v>2.2429999999999999E-2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2021-03-16T06:10:51Z</dcterms:created>
  <dcterms:modified xsi:type="dcterms:W3CDTF">2021-03-16T06:10:51Z</dcterms:modified>
</cp:coreProperties>
</file>