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O38" s="1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O23" s="1"/>
  <c r="AK23"/>
  <c r="AL22"/>
  <c r="AK22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M12" s="1"/>
  <c r="AL14"/>
  <c r="AK14"/>
  <c r="AO14" s="1"/>
  <c r="AN12"/>
  <c r="AL13"/>
  <c r="AK13"/>
  <c r="AO13" s="1"/>
  <c r="AK12"/>
  <c r="Z8"/>
  <c r="X8"/>
  <c r="AL12" l="1"/>
  <c r="AO12" s="1"/>
  <c r="AO22"/>
  <c r="AO32"/>
  <c r="AO34"/>
  <c r="AO36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<sst xmlns="http://schemas.openxmlformats.org/spreadsheetml/2006/main" count="111" uniqueCount="105">
  <si>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</si>
  <si>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</si>
  <si>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</si>
  <si>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</si>
  <si>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</si>
  <si>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</si>
  <si>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</si>
  <si>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</si>
  <si>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</si>
  <si>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</si>
  <si>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</si>
  <si>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</si>
  <si>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</si>
  <si>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</si>
  <si>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</si>
  <si>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</si>
  <si>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</si>
  <si>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</si>
  <si>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</si>
  <si>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</si>
  <si>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</si>
  <si>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</si>
  <si>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</si>
  <si>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</si>
  <si>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</si>
  <si>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</si>
  <si>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</si>
  <si>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</si>
  <si>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</si>
  <si>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</si>
  <si>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</si>
  <si>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</si>
  <si>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</si>
  <si>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</si>
  <si>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</si>
  <si>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</si>
  <si>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</si>
  <si>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</si>
  <si>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</si>
  <si>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</si>
  <si>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</si>
  <si>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</si>
  <si>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</si>
  <si>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</si>
  <si>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</si>
  <si>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</si>
  <si>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</si>
  <si>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</si>
  <si>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</si>
  <si>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</si>
  <si>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</si>
  <si>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</si>
  <si>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</si>
  <si>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</si>
  <si>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</si>
  <si>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</si>
  <si>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</si>
  <si>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</si>
  <si>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</si>
  <si>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</si>
  <si>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</si>
  <si>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</si>
  <si>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</si>
  <si>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</si>
  <si>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</si>
  <si>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</si>
  <si>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</si>
  <si>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</si>
  <si>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</si>
  <si>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</si>
  <si>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</si>
  <si>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</si>
  <si>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表2-08  発生量及び処理・処分量（種類別：変換）　〔情報通信業〕〔全地域〕〔平成30年度〕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</si>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</sst>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3.0638000000000006E-2</v>
      </c>
      <c r="E12" s="89">
        <v>0</v>
      </c>
      <c r="F12" s="89">
        <v>0</v>
      </c>
      <c r="G12" s="89">
        <v>3.0638000000000006E-2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3.0638000000000006E-2</v>
      </c>
      <c r="T12" s="89">
        <v>0</v>
      </c>
      <c r="U12" s="89">
        <v>0</v>
      </c>
      <c r="V12" s="89">
        <v>0</v>
      </c>
      <c r="W12" s="89">
        <v>3.0638000000000006E-2</v>
      </c>
      <c r="X12" s="89">
        <v>3.1310000000000001E-3</v>
      </c>
      <c r="Y12" s="89">
        <v>0</v>
      </c>
      <c r="Z12" s="89">
        <v>2.7507000000000004E-2</v>
      </c>
      <c r="AA12" s="89">
        <v>0</v>
      </c>
      <c r="AB12" s="89">
        <v>2.2210000000000008E-3</v>
      </c>
      <c r="AC12" s="89">
        <v>2.8417000000000005E-2</v>
      </c>
      <c r="AD12" s="89">
        <v>2.2985000000000002E-2</v>
      </c>
      <c r="AE12" s="89">
        <v>5.4320000000000002E-3</v>
      </c>
      <c r="AF12" s="89">
        <v>0</v>
      </c>
      <c r="AG12" s="90">
        <v>2.2985000000000002E-2</v>
      </c>
      <c r="AH12" s="89">
        <v>5.4320000000000002E-3</v>
      </c>
      <c r="AI12" s="89">
        <v>2.2985000000000002E-2</v>
      </c>
      <c r="AJ12" s="89">
        <v>0</v>
      </c>
      <c r="AK12" s="89">
        <f>G12-N12</f>
        <v>3.0638000000000006E-2</v>
      </c>
      <c r="AL12" s="89">
        <f>AM12+AN12</f>
        <v>7.6530000000000001E-3</v>
      </c>
      <c r="AM12" s="89">
        <f>SUM(AM13:AM14)+SUM(AM18:AM36)</f>
        <v>0</v>
      </c>
      <c r="AN12" s="89">
        <f>SUM(AN13:AN14)+SUM(AN18:AN36)</f>
        <v>7.6530000000000001E-3</v>
      </c>
      <c r="AO12" s="89">
        <f>AK12-AL12</f>
        <v>2.2985000000000005E-2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-3.0000000000000001E-6</v>
      </c>
      <c r="AC14" s="94">
        <v>3.0000000000000001E-6</v>
      </c>
      <c r="AD14" s="94">
        <v>0</v>
      </c>
      <c r="AE14" s="94">
        <v>3.0000000000000001E-6</v>
      </c>
      <c r="AF14" s="94">
        <v>0</v>
      </c>
      <c r="AG14" s="96">
        <v>0</v>
      </c>
      <c r="AH14" s="94">
        <v>3.0000000000000001E-6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-3.0000000000000001E-6</v>
      </c>
      <c r="AC16" s="109">
        <v>3.0000000000000001E-6</v>
      </c>
      <c r="AD16" s="109">
        <v>0</v>
      </c>
      <c r="AE16" s="109">
        <v>3.0000000000000001E-6</v>
      </c>
      <c r="AF16" s="110">
        <v>0</v>
      </c>
      <c r="AG16" s="111">
        <v>0</v>
      </c>
      <c r="AH16" s="109">
        <v>3.0000000000000001E-6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2.1999999999999999E-5</v>
      </c>
      <c r="E19" s="94">
        <v>0</v>
      </c>
      <c r="F19" s="94">
        <v>0</v>
      </c>
      <c r="G19" s="94">
        <v>2.1999999999999999E-5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2.1999999999999999E-5</v>
      </c>
      <c r="T19" s="94">
        <v>0</v>
      </c>
      <c r="U19" s="94">
        <v>0</v>
      </c>
      <c r="V19" s="94">
        <v>0</v>
      </c>
      <c r="W19" s="94">
        <v>2.1999999999999999E-5</v>
      </c>
      <c r="X19" s="94">
        <v>0</v>
      </c>
      <c r="Y19" s="94">
        <v>0</v>
      </c>
      <c r="Z19" s="94">
        <v>2.1999999999999999E-5</v>
      </c>
      <c r="AA19" s="94">
        <v>0</v>
      </c>
      <c r="AB19" s="94">
        <v>2.1999999999999999E-5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2.1999999999999999E-5</v>
      </c>
      <c r="AL19" s="94">
        <f t="shared" si="1"/>
        <v>2.1999999999999999E-5</v>
      </c>
      <c r="AM19" s="94">
        <v>0</v>
      </c>
      <c r="AN19" s="94">
        <v>2.1999999999999999E-5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3.3E-4</v>
      </c>
      <c r="E20" s="94">
        <v>0</v>
      </c>
      <c r="F20" s="94">
        <v>0</v>
      </c>
      <c r="G20" s="94">
        <v>3.3E-4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3.3E-4</v>
      </c>
      <c r="T20" s="94">
        <v>0</v>
      </c>
      <c r="U20" s="94">
        <v>0</v>
      </c>
      <c r="V20" s="94">
        <v>0</v>
      </c>
      <c r="W20" s="94">
        <v>3.3E-4</v>
      </c>
      <c r="X20" s="94">
        <v>0</v>
      </c>
      <c r="Y20" s="94">
        <v>0</v>
      </c>
      <c r="Z20" s="94">
        <v>3.3E-4</v>
      </c>
      <c r="AA20" s="94">
        <v>0</v>
      </c>
      <c r="AB20" s="94">
        <v>3.3E-4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3.3E-4</v>
      </c>
      <c r="AL20" s="94">
        <f t="shared" si="1"/>
        <v>3.3E-4</v>
      </c>
      <c r="AM20" s="94">
        <v>0</v>
      </c>
      <c r="AN20" s="94">
        <v>3.3E-4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5.0739999999999995E-3</v>
      </c>
      <c r="E21" s="94">
        <v>0</v>
      </c>
      <c r="F21" s="94">
        <v>0</v>
      </c>
      <c r="G21" s="94">
        <v>5.0739999999999995E-3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5.0739999999999995E-3</v>
      </c>
      <c r="T21" s="94">
        <v>0</v>
      </c>
      <c r="U21" s="94">
        <v>0</v>
      </c>
      <c r="V21" s="94">
        <v>0</v>
      </c>
      <c r="W21" s="94">
        <v>5.0739999999999995E-3</v>
      </c>
      <c r="X21" s="94">
        <v>0</v>
      </c>
      <c r="Y21" s="94">
        <v>0</v>
      </c>
      <c r="Z21" s="94">
        <v>5.0739999999999995E-3</v>
      </c>
      <c r="AA21" s="94">
        <v>0</v>
      </c>
      <c r="AB21" s="94">
        <v>0</v>
      </c>
      <c r="AC21" s="94">
        <v>5.0740000000000004E-3</v>
      </c>
      <c r="AD21" s="94">
        <v>1.0500000000000002E-3</v>
      </c>
      <c r="AE21" s="97">
        <v>4.0239999999999998E-3</v>
      </c>
      <c r="AF21" s="94">
        <v>0</v>
      </c>
      <c r="AG21" s="96">
        <v>1.0500000000000002E-3</v>
      </c>
      <c r="AH21" s="94">
        <v>4.0239999999999998E-3</v>
      </c>
      <c r="AI21" s="94">
        <v>1.0500000000000002E-3</v>
      </c>
      <c r="AJ21" s="94">
        <v>0</v>
      </c>
      <c r="AK21" s="94">
        <f t="shared" si="0"/>
        <v>5.0739999999999995E-3</v>
      </c>
      <c r="AL21" s="94">
        <f t="shared" si="1"/>
        <v>4.0239999999999998E-3</v>
      </c>
      <c r="AM21" s="94">
        <v>0</v>
      </c>
      <c r="AN21" s="94">
        <v>4.0239999999999998E-3</v>
      </c>
      <c r="AO21" s="94">
        <f t="shared" si="2"/>
        <v>1.0499999999999997E-3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1.8594000000000003E-2</v>
      </c>
      <c r="E28" s="94">
        <v>0</v>
      </c>
      <c r="F28" s="94">
        <v>0</v>
      </c>
      <c r="G28" s="94">
        <v>1.8594000000000003E-2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1.8594000000000003E-2</v>
      </c>
      <c r="T28" s="94">
        <v>0</v>
      </c>
      <c r="U28" s="94">
        <v>0</v>
      </c>
      <c r="V28" s="94">
        <v>0</v>
      </c>
      <c r="W28" s="94">
        <v>1.8594000000000003E-2</v>
      </c>
      <c r="X28" s="94">
        <v>0</v>
      </c>
      <c r="Y28" s="94">
        <v>0</v>
      </c>
      <c r="Z28" s="94">
        <v>1.8594000000000003E-2</v>
      </c>
      <c r="AA28" s="94">
        <v>0</v>
      </c>
      <c r="AB28" s="94">
        <v>0</v>
      </c>
      <c r="AC28" s="94">
        <v>1.8594000000000003E-2</v>
      </c>
      <c r="AD28" s="94">
        <v>1.8594000000000003E-2</v>
      </c>
      <c r="AE28" s="97">
        <v>0</v>
      </c>
      <c r="AF28" s="94">
        <v>0</v>
      </c>
      <c r="AG28" s="96">
        <v>1.8594000000000003E-2</v>
      </c>
      <c r="AH28" s="94">
        <v>0</v>
      </c>
      <c r="AI28" s="94">
        <v>1.8594000000000003E-2</v>
      </c>
      <c r="AJ28" s="94">
        <v>0</v>
      </c>
      <c r="AK28" s="94">
        <f t="shared" si="0"/>
        <v>1.8594000000000003E-2</v>
      </c>
      <c r="AL28" s="94">
        <f t="shared" si="1"/>
        <v>0</v>
      </c>
      <c r="AM28" s="94">
        <v>0</v>
      </c>
      <c r="AN28" s="94">
        <v>0</v>
      </c>
      <c r="AO28" s="94">
        <f t="shared" si="2"/>
        <v>1.8594000000000003E-2</v>
      </c>
    </row>
    <row r="29" spans="2:41" s="91" customFormat="1" ht="27" customHeight="1">
      <c r="B29" s="100" t="s">
        <v>94</v>
      </c>
      <c r="C29" s="93"/>
      <c r="D29" s="94">
        <v>1.6079999999999998E-3</v>
      </c>
      <c r="E29" s="94">
        <v>0</v>
      </c>
      <c r="F29" s="94">
        <v>0</v>
      </c>
      <c r="G29" s="94">
        <v>1.6079999999999998E-3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1.6079999999999998E-3</v>
      </c>
      <c r="T29" s="94">
        <v>0</v>
      </c>
      <c r="U29" s="94">
        <v>0</v>
      </c>
      <c r="V29" s="94">
        <v>0</v>
      </c>
      <c r="W29" s="94">
        <v>1.6079999999999998E-3</v>
      </c>
      <c r="X29" s="94">
        <v>1.0509999999999999E-3</v>
      </c>
      <c r="Y29" s="94">
        <v>0</v>
      </c>
      <c r="Z29" s="94">
        <v>5.5699999999999999E-4</v>
      </c>
      <c r="AA29" s="94">
        <v>0</v>
      </c>
      <c r="AB29" s="94">
        <v>0</v>
      </c>
      <c r="AC29" s="94">
        <v>1.6079999999999998E-3</v>
      </c>
      <c r="AD29" s="94">
        <v>1.0509999999999999E-3</v>
      </c>
      <c r="AE29" s="97">
        <v>5.5699999999999999E-4</v>
      </c>
      <c r="AF29" s="94">
        <v>0</v>
      </c>
      <c r="AG29" s="96">
        <v>1.0509999999999999E-3</v>
      </c>
      <c r="AH29" s="94">
        <v>5.5699999999999999E-4</v>
      </c>
      <c r="AI29" s="94">
        <v>1.0509999999999999E-3</v>
      </c>
      <c r="AJ29" s="94">
        <v>0</v>
      </c>
      <c r="AK29" s="94">
        <f t="shared" si="0"/>
        <v>1.6079999999999998E-3</v>
      </c>
      <c r="AL29" s="94">
        <f t="shared" si="1"/>
        <v>5.5699999999999999E-4</v>
      </c>
      <c r="AM29" s="94">
        <v>0</v>
      </c>
      <c r="AN29" s="94">
        <v>5.5699999999999999E-4</v>
      </c>
      <c r="AO29" s="94">
        <f t="shared" si="2"/>
        <v>1.0509999999999999E-3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5.0100000000000006E-3</v>
      </c>
      <c r="E36" s="94">
        <v>0</v>
      </c>
      <c r="F36" s="94">
        <v>0</v>
      </c>
      <c r="G36" s="94">
        <v>5.0100000000000006E-3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5.0100000000000006E-3</v>
      </c>
      <c r="T36" s="94">
        <v>0</v>
      </c>
      <c r="U36" s="94">
        <v>0</v>
      </c>
      <c r="V36" s="94">
        <v>0</v>
      </c>
      <c r="W36" s="94">
        <v>5.0100000000000006E-3</v>
      </c>
      <c r="X36" s="94">
        <v>2.0800000000000003E-3</v>
      </c>
      <c r="Y36" s="94">
        <v>0</v>
      </c>
      <c r="Z36" s="94">
        <v>2.9299999999999999E-3</v>
      </c>
      <c r="AA36" s="94">
        <v>0</v>
      </c>
      <c r="AB36" s="94">
        <v>1.8720000000000008E-3</v>
      </c>
      <c r="AC36" s="94">
        <v>3.1379999999999997E-3</v>
      </c>
      <c r="AD36" s="94">
        <v>2.2899999999999999E-3</v>
      </c>
      <c r="AE36" s="94">
        <v>8.4800000000000001E-4</v>
      </c>
      <c r="AF36" s="94">
        <v>0</v>
      </c>
      <c r="AG36" s="96">
        <v>2.2899999999999999E-3</v>
      </c>
      <c r="AH36" s="94">
        <v>8.4800000000000001E-4</v>
      </c>
      <c r="AI36" s="94">
        <v>2.2899999999999999E-3</v>
      </c>
      <c r="AJ36" s="94">
        <v>0</v>
      </c>
      <c r="AK36" s="94">
        <f t="shared" si="0"/>
        <v>5.0100000000000006E-3</v>
      </c>
      <c r="AL36" s="94">
        <f t="shared" si="1"/>
        <v>2.7200000000000002E-3</v>
      </c>
      <c r="AM36" s="94">
        <f>SUM(AM37:AM39)</f>
        <v>0</v>
      </c>
      <c r="AN36" s="94">
        <f>SUM(AN37:AN39)</f>
        <v>2.7200000000000002E-3</v>
      </c>
      <c r="AO36" s="94">
        <f t="shared" si="2"/>
        <v>2.2900000000000004E-3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4.3700000000000006E-3</v>
      </c>
      <c r="E38" s="109">
        <v>0</v>
      </c>
      <c r="F38" s="109">
        <v>0</v>
      </c>
      <c r="G38" s="109">
        <v>4.3700000000000006E-3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4.3700000000000006E-3</v>
      </c>
      <c r="T38" s="109">
        <v>0</v>
      </c>
      <c r="U38" s="109">
        <v>0</v>
      </c>
      <c r="V38" s="109">
        <v>0</v>
      </c>
      <c r="W38" s="109">
        <v>4.3700000000000006E-3</v>
      </c>
      <c r="X38" s="109">
        <v>2.0800000000000003E-3</v>
      </c>
      <c r="Y38" s="109">
        <v>0</v>
      </c>
      <c r="Z38" s="109">
        <v>2.2899999999999999E-3</v>
      </c>
      <c r="AA38" s="109">
        <v>0</v>
      </c>
      <c r="AB38" s="109">
        <v>1.8720000000000008E-3</v>
      </c>
      <c r="AC38" s="109">
        <v>2.4979999999999998E-3</v>
      </c>
      <c r="AD38" s="109">
        <v>2.2899999999999999E-3</v>
      </c>
      <c r="AE38" s="109">
        <v>2.0799999999999999E-4</v>
      </c>
      <c r="AF38" s="110">
        <v>0</v>
      </c>
      <c r="AG38" s="111">
        <v>2.2899999999999999E-3</v>
      </c>
      <c r="AH38" s="109">
        <v>2.0799999999999999E-4</v>
      </c>
      <c r="AI38" s="109">
        <v>2.2899999999999999E-3</v>
      </c>
      <c r="AJ38" s="109">
        <v>0</v>
      </c>
      <c r="AK38" s="109">
        <f t="shared" si="0"/>
        <v>4.3700000000000006E-3</v>
      </c>
      <c r="AL38" s="109">
        <f t="shared" si="1"/>
        <v>2.0800000000000003E-3</v>
      </c>
      <c r="AM38" s="109">
        <v>0</v>
      </c>
      <c r="AN38" s="109">
        <v>2.0800000000000003E-3</v>
      </c>
      <c r="AO38" s="109">
        <f t="shared" si="2"/>
        <v>2.2900000000000004E-3</v>
      </c>
    </row>
    <row r="39" spans="2:41" ht="27" customHeight="1">
      <c r="B39" s="112">
        <v>0</v>
      </c>
      <c r="C39" s="119" t="s">
        <v>101</v>
      </c>
      <c r="D39" s="114">
        <v>6.4000000000000005E-4</v>
      </c>
      <c r="E39" s="95">
        <v>0</v>
      </c>
      <c r="F39" s="114">
        <v>0</v>
      </c>
      <c r="G39" s="114">
        <v>6.4000000000000005E-4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6.4000000000000005E-4</v>
      </c>
      <c r="T39" s="114">
        <v>0</v>
      </c>
      <c r="U39" s="114">
        <v>0</v>
      </c>
      <c r="V39" s="114">
        <v>0</v>
      </c>
      <c r="W39" s="114">
        <v>6.4000000000000005E-4</v>
      </c>
      <c r="X39" s="114">
        <v>0</v>
      </c>
      <c r="Y39" s="114">
        <v>0</v>
      </c>
      <c r="Z39" s="114">
        <v>6.4000000000000005E-4</v>
      </c>
      <c r="AA39" s="114">
        <v>0</v>
      </c>
      <c r="AB39" s="114">
        <v>0</v>
      </c>
      <c r="AC39" s="114">
        <v>6.4000000000000005E-4</v>
      </c>
      <c r="AD39" s="114">
        <v>0</v>
      </c>
      <c r="AE39" s="114">
        <v>6.4000000000000005E-4</v>
      </c>
      <c r="AF39" s="115">
        <v>0</v>
      </c>
      <c r="AG39" s="116">
        <v>0</v>
      </c>
      <c r="AH39" s="114">
        <v>6.4000000000000005E-4</v>
      </c>
      <c r="AI39" s="114">
        <v>0</v>
      </c>
      <c r="AJ39" s="95">
        <v>0</v>
      </c>
      <c r="AK39" s="95">
        <f t="shared" si="0"/>
        <v>6.4000000000000005E-4</v>
      </c>
      <c r="AL39" s="95">
        <f t="shared" si="1"/>
        <v>6.4000000000000005E-4</v>
      </c>
      <c r="AM39" s="95">
        <v>0</v>
      </c>
      <c r="AN39" s="95">
        <v>6.4000000000000005E-4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2020-02-24T06:57:12Z</dcterms:created>
  <dcterms:modified xsi:type="dcterms:W3CDTF">2020-02-24T06:57:13Z</dcterms:modified>
</cp:coreProperties>
</file>