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O38" s="1"/>
  <c r="AL37"/>
  <c r="AK37"/>
  <c r="AN36"/>
  <c r="AM36"/>
  <c r="AL36" s="1"/>
  <c r="AK36"/>
  <c r="AL35"/>
  <c r="AK35"/>
  <c r="AL34"/>
  <c r="AK34"/>
  <c r="AL33"/>
  <c r="AK33"/>
  <c r="AO33" s="1"/>
  <c r="AL32"/>
  <c r="AK32"/>
  <c r="AL31"/>
  <c r="AK31"/>
  <c r="AO31" s="1"/>
  <c r="AL30"/>
  <c r="AO30" s="1"/>
  <c r="AK30"/>
  <c r="AL29"/>
  <c r="AK29"/>
  <c r="AL28"/>
  <c r="AK28"/>
  <c r="AL27"/>
  <c r="AK27"/>
  <c r="AL26"/>
  <c r="AK26"/>
  <c r="AL25"/>
  <c r="AK25"/>
  <c r="AO25" s="1"/>
  <c r="AL24"/>
  <c r="AK24"/>
  <c r="AL23"/>
  <c r="AK23"/>
  <c r="AO23" s="1"/>
  <c r="AL22"/>
  <c r="AO22" s="1"/>
  <c r="AK22"/>
  <c r="AL21"/>
  <c r="AK21"/>
  <c r="AL20"/>
  <c r="AK20"/>
  <c r="AL19"/>
  <c r="AK19"/>
  <c r="AL18"/>
  <c r="AK18"/>
  <c r="AL17"/>
  <c r="AK17"/>
  <c r="AO17" s="1"/>
  <c r="AL16"/>
  <c r="AK16"/>
  <c r="AO16" s="1"/>
  <c r="AL15"/>
  <c r="AK15"/>
  <c r="AO15" s="1"/>
  <c r="AN14"/>
  <c r="AM14"/>
  <c r="AL14"/>
  <c r="AK14"/>
  <c r="AO14" s="1"/>
  <c r="AN12"/>
  <c r="AL13"/>
  <c r="AK13"/>
  <c r="AK12"/>
  <c r="Z8"/>
  <c r="X8"/>
  <c r="AO12" l="1"/>
  <c r="AO37"/>
  <c r="AO19"/>
  <c r="AO21"/>
  <c r="AO26"/>
  <c r="AO28"/>
  <c r="AO32"/>
  <c r="AO35"/>
  <c r="AO18"/>
  <c r="AO24"/>
  <c r="AO27"/>
  <c r="AO29"/>
  <c r="AO34"/>
  <c r="AO36"/>
  <c r="AO13"/>
  <c r="AO20"/>
  <c r="AO39"/>
  <c r="AM12"/>
  <c r="AL12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<sst xmlns="http://schemas.openxmlformats.org/spreadsheetml/2006/main" count="111" uniqueCount="105">
  <si>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</si>
  <si>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</si>
  <si>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</si>
  <si>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</si>
  <si>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</si>
  <si>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</si>
  <si>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</si>
  <si>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</si>
  <si>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</si>
  <si>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</si>
  <si>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</si>
  <si>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</si>
  <si>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</si>
  <si>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</si>
  <si>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</si>
  <si>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</si>
  <si>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</si>
  <si>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</si>
  <si>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</si>
  <si>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</si>
  <si>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</si>
  <si>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</si>
  <si>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</si>
  <si>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</si>
  <si>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</si>
  <si>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</si>
  <si>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</si>
  <si>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</si>
  <si>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</si>
  <si>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</si>
  <si>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</si>
  <si>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</si>
  <si>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</si>
  <si>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</si>
  <si>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</si>
  <si>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</si>
  <si>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</si>
  <si>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</si>
  <si>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</si>
  <si>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</si>
  <si>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</si>
  <si>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</si>
  <si>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</si>
  <si>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</si>
  <si>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</si>
  <si>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</si>
  <si>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</si>
  <si>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</si>
  <si>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</si>
  <si>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</si>
  <si>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</si>
  <si>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</si>
  <si>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</si>
  <si>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</si>
  <si>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</si>
  <si>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</si>
  <si>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</si>
  <si>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</si>
  <si>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</si>
  <si>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</si>
  <si>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</si>
  <si>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</si>
  <si>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</si>
  <si>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</si>
  <si>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</si>
  <si>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</si>
  <si>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</si>
  <si>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</si>
  <si>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</si>
  <si>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</si>
  <si>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</si>
  <si>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</si>
  <si>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表4-09  発生量及び処理・処分量（種類別：変換)　〔全業種〕〔地域詳細不明〕〔平成30年度〕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</si>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</sst>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54.948540000000001</v>
      </c>
      <c r="E12" s="89">
        <v>0</v>
      </c>
      <c r="F12" s="89">
        <v>0</v>
      </c>
      <c r="G12" s="89">
        <v>54.948540000000001</v>
      </c>
      <c r="H12" s="89">
        <v>0.53154000000000001</v>
      </c>
      <c r="I12" s="89">
        <v>0</v>
      </c>
      <c r="J12" s="89">
        <v>0</v>
      </c>
      <c r="K12" s="89">
        <v>17.550700000000003</v>
      </c>
      <c r="L12" s="89">
        <v>0</v>
      </c>
      <c r="M12" s="89">
        <v>9.8520000000000039</v>
      </c>
      <c r="N12" s="89">
        <v>0</v>
      </c>
      <c r="O12" s="89">
        <v>7.6986999999999997</v>
      </c>
      <c r="P12" s="89">
        <v>0.10200000000000001</v>
      </c>
      <c r="Q12" s="89">
        <v>0</v>
      </c>
      <c r="R12" s="89">
        <v>0</v>
      </c>
      <c r="S12" s="90">
        <v>44.462999999999994</v>
      </c>
      <c r="T12" s="89">
        <v>0.54251399999999983</v>
      </c>
      <c r="U12" s="89">
        <v>5.0000000000000001E-4</v>
      </c>
      <c r="V12" s="89">
        <v>0.54201399999999988</v>
      </c>
      <c r="W12" s="89">
        <v>43.920485999999997</v>
      </c>
      <c r="X12" s="89">
        <v>40.993592</v>
      </c>
      <c r="Y12" s="89">
        <v>4.7999999999999996E-3</v>
      </c>
      <c r="Z12" s="89">
        <v>2.9268939999999999</v>
      </c>
      <c r="AA12" s="89">
        <v>0.127357</v>
      </c>
      <c r="AB12" s="89">
        <v>0.154345699999999</v>
      </c>
      <c r="AC12" s="89">
        <v>43.766140300000004</v>
      </c>
      <c r="AD12" s="89">
        <v>43.293633999999997</v>
      </c>
      <c r="AE12" s="89">
        <v>0.47250629999999999</v>
      </c>
      <c r="AF12" s="89">
        <v>0</v>
      </c>
      <c r="AG12" s="90">
        <v>43.927173999999994</v>
      </c>
      <c r="AH12" s="89">
        <v>1.0150203</v>
      </c>
      <c r="AI12" s="89">
        <v>43.927173999999994</v>
      </c>
      <c r="AJ12" s="89">
        <v>0</v>
      </c>
      <c r="AK12" s="89">
        <f>G12-N12</f>
        <v>54.948540000000001</v>
      </c>
      <c r="AL12" s="89">
        <f>AM12+AN12</f>
        <v>1.1523239999999999</v>
      </c>
      <c r="AM12" s="89">
        <f>SUM(AM13:AM14)+SUM(AM18:AM36)</f>
        <v>0</v>
      </c>
      <c r="AN12" s="89">
        <f>SUM(AN13:AN14)+SUM(AN18:AN36)</f>
        <v>1.1523239999999999</v>
      </c>
      <c r="AO12" s="89">
        <f>AK12-AL12</f>
        <v>53.796216000000001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-1.4543299999999999E-2</v>
      </c>
      <c r="AC13" s="94">
        <v>1.4543299999999999E-2</v>
      </c>
      <c r="AD13" s="94">
        <v>0</v>
      </c>
      <c r="AE13" s="97">
        <v>1.4543299999999999E-2</v>
      </c>
      <c r="AF13" s="94">
        <v>0</v>
      </c>
      <c r="AG13" s="98">
        <v>0</v>
      </c>
      <c r="AH13" s="99">
        <v>1.4543299999999999E-2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8.4050000000000011</v>
      </c>
      <c r="E14" s="94">
        <v>0</v>
      </c>
      <c r="F14" s="94">
        <v>0</v>
      </c>
      <c r="G14" s="94">
        <v>8.4050000000000011</v>
      </c>
      <c r="H14" s="94">
        <v>0</v>
      </c>
      <c r="I14" s="94">
        <v>0</v>
      </c>
      <c r="J14" s="94">
        <v>0</v>
      </c>
      <c r="K14" s="94">
        <v>8.0150000000000006</v>
      </c>
      <c r="L14" s="94">
        <v>0</v>
      </c>
      <c r="M14" s="94">
        <v>7.6170000000000009</v>
      </c>
      <c r="N14" s="94">
        <v>0</v>
      </c>
      <c r="O14" s="94">
        <v>0.39800000000000002</v>
      </c>
      <c r="P14" s="94">
        <v>0</v>
      </c>
      <c r="Q14" s="94">
        <v>0</v>
      </c>
      <c r="R14" s="101">
        <v>0</v>
      </c>
      <c r="S14" s="96">
        <v>0.78800000000000003</v>
      </c>
      <c r="T14" s="94">
        <v>0</v>
      </c>
      <c r="U14" s="94">
        <v>0</v>
      </c>
      <c r="V14" s="94">
        <v>0</v>
      </c>
      <c r="W14" s="94">
        <v>0.78800000000000003</v>
      </c>
      <c r="X14" s="94">
        <v>0.78800000000000003</v>
      </c>
      <c r="Y14" s="94">
        <v>0</v>
      </c>
      <c r="Z14" s="94">
        <v>0</v>
      </c>
      <c r="AA14" s="94">
        <v>0</v>
      </c>
      <c r="AB14" s="94">
        <v>0</v>
      </c>
      <c r="AC14" s="94">
        <v>0.78800000000000003</v>
      </c>
      <c r="AD14" s="94">
        <v>0.78800000000000003</v>
      </c>
      <c r="AE14" s="94">
        <v>0</v>
      </c>
      <c r="AF14" s="94">
        <v>0</v>
      </c>
      <c r="AG14" s="96">
        <v>0.78800000000000003</v>
      </c>
      <c r="AH14" s="94">
        <v>0</v>
      </c>
      <c r="AI14" s="94">
        <v>0.78800000000000003</v>
      </c>
      <c r="AJ14" s="94">
        <v>0</v>
      </c>
      <c r="AK14" s="94">
        <f t="shared" si="0"/>
        <v>8.4050000000000011</v>
      </c>
      <c r="AL14" s="94">
        <f t="shared" si="1"/>
        <v>0</v>
      </c>
      <c r="AM14" s="94">
        <f>SUM(AM15:AM17)</f>
        <v>0</v>
      </c>
      <c r="AN14" s="94">
        <f>SUM(AN15:AN17)</f>
        <v>0</v>
      </c>
      <c r="AO14" s="94">
        <f t="shared" si="2"/>
        <v>8.4050000000000011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8.4050000000000011</v>
      </c>
      <c r="E16" s="109">
        <v>0</v>
      </c>
      <c r="F16" s="109">
        <v>0</v>
      </c>
      <c r="G16" s="109">
        <v>8.4050000000000011</v>
      </c>
      <c r="H16" s="109">
        <v>0</v>
      </c>
      <c r="I16" s="109">
        <v>0</v>
      </c>
      <c r="J16" s="109">
        <v>0</v>
      </c>
      <c r="K16" s="109">
        <v>8.0150000000000006</v>
      </c>
      <c r="L16" s="109">
        <v>0</v>
      </c>
      <c r="M16" s="109">
        <v>7.6170000000000009</v>
      </c>
      <c r="N16" s="109">
        <v>0</v>
      </c>
      <c r="O16" s="109">
        <v>0.39800000000000002</v>
      </c>
      <c r="P16" s="109">
        <v>0</v>
      </c>
      <c r="Q16" s="109">
        <v>0</v>
      </c>
      <c r="R16" s="110">
        <v>0</v>
      </c>
      <c r="S16" s="111">
        <v>0.78800000000000003</v>
      </c>
      <c r="T16" s="109">
        <v>0</v>
      </c>
      <c r="U16" s="109">
        <v>0</v>
      </c>
      <c r="V16" s="109">
        <v>0</v>
      </c>
      <c r="W16" s="109">
        <v>0.78800000000000003</v>
      </c>
      <c r="X16" s="109">
        <v>0.78800000000000003</v>
      </c>
      <c r="Y16" s="109">
        <v>0</v>
      </c>
      <c r="Z16" s="109">
        <v>0</v>
      </c>
      <c r="AA16" s="109">
        <v>0</v>
      </c>
      <c r="AB16" s="109">
        <v>0</v>
      </c>
      <c r="AC16" s="109">
        <v>0.78800000000000003</v>
      </c>
      <c r="AD16" s="109">
        <v>0.78800000000000003</v>
      </c>
      <c r="AE16" s="109">
        <v>0</v>
      </c>
      <c r="AF16" s="110">
        <v>0</v>
      </c>
      <c r="AG16" s="111">
        <v>0.78800000000000003</v>
      </c>
      <c r="AH16" s="109">
        <v>0</v>
      </c>
      <c r="AI16" s="109">
        <v>0.78800000000000003</v>
      </c>
      <c r="AJ16" s="109">
        <v>0</v>
      </c>
      <c r="AK16" s="109">
        <f t="shared" si="0"/>
        <v>8.4050000000000011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8.4050000000000011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0.98468900000000004</v>
      </c>
      <c r="E18" s="94">
        <v>0</v>
      </c>
      <c r="F18" s="94">
        <v>0</v>
      </c>
      <c r="G18" s="94">
        <v>0.98468900000000004</v>
      </c>
      <c r="H18" s="94">
        <v>0</v>
      </c>
      <c r="I18" s="94">
        <v>0</v>
      </c>
      <c r="J18" s="94">
        <v>0</v>
      </c>
      <c r="K18" s="94">
        <v>0.98170000000000002</v>
      </c>
      <c r="L18" s="94">
        <v>0</v>
      </c>
      <c r="M18" s="94">
        <v>0.88100000000000001</v>
      </c>
      <c r="N18" s="94">
        <v>0</v>
      </c>
      <c r="O18" s="94">
        <v>0.1007</v>
      </c>
      <c r="P18" s="94">
        <v>9.8000000000000004E-2</v>
      </c>
      <c r="Q18" s="94">
        <v>0</v>
      </c>
      <c r="R18" s="94">
        <v>0</v>
      </c>
      <c r="S18" s="96">
        <v>5.6889999999999987E-3</v>
      </c>
      <c r="T18" s="94">
        <v>0</v>
      </c>
      <c r="U18" s="94">
        <v>0</v>
      </c>
      <c r="V18" s="94">
        <v>0</v>
      </c>
      <c r="W18" s="94">
        <v>5.6889999999999987E-3</v>
      </c>
      <c r="X18" s="94">
        <v>0</v>
      </c>
      <c r="Y18" s="94">
        <v>0</v>
      </c>
      <c r="Z18" s="94">
        <v>5.6889999999999987E-3</v>
      </c>
      <c r="AA18" s="94">
        <v>1.8699999999999999E-4</v>
      </c>
      <c r="AB18" s="94">
        <v>1.849999999999994E-4</v>
      </c>
      <c r="AC18" s="94">
        <v>5.5039999999999993E-3</v>
      </c>
      <c r="AD18" s="94">
        <v>5.5039999999999993E-3</v>
      </c>
      <c r="AE18" s="97">
        <v>0</v>
      </c>
      <c r="AF18" s="94">
        <v>0</v>
      </c>
      <c r="AG18" s="96">
        <v>0.103504</v>
      </c>
      <c r="AH18" s="94">
        <v>0</v>
      </c>
      <c r="AI18" s="94">
        <v>0.103504</v>
      </c>
      <c r="AJ18" s="94">
        <v>0</v>
      </c>
      <c r="AK18" s="94">
        <f t="shared" si="0"/>
        <v>0.98468900000000004</v>
      </c>
      <c r="AL18" s="94">
        <f t="shared" si="1"/>
        <v>1.2E-5</v>
      </c>
      <c r="AM18" s="94">
        <v>0</v>
      </c>
      <c r="AN18" s="94">
        <v>1.2E-5</v>
      </c>
      <c r="AO18" s="94">
        <f t="shared" si="2"/>
        <v>0.98467700000000002</v>
      </c>
    </row>
    <row r="19" spans="2:41" s="91" customFormat="1" ht="27" customHeight="1">
      <c r="B19" s="100" t="s">
        <v>84</v>
      </c>
      <c r="C19" s="93"/>
      <c r="D19" s="94">
        <v>2.4939999999999997E-3</v>
      </c>
      <c r="E19" s="94">
        <v>0</v>
      </c>
      <c r="F19" s="94">
        <v>0</v>
      </c>
      <c r="G19" s="94">
        <v>2.4939999999999997E-3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2.4939999999999997E-3</v>
      </c>
      <c r="T19" s="94">
        <v>0</v>
      </c>
      <c r="U19" s="94">
        <v>0</v>
      </c>
      <c r="V19" s="94">
        <v>0</v>
      </c>
      <c r="W19" s="94">
        <v>2.4939999999999997E-3</v>
      </c>
      <c r="X19" s="94">
        <v>0</v>
      </c>
      <c r="Y19" s="94">
        <v>0</v>
      </c>
      <c r="Z19" s="94">
        <v>2.4939999999999997E-3</v>
      </c>
      <c r="AA19" s="94">
        <v>2.4239999999999999E-3</v>
      </c>
      <c r="AB19" s="94">
        <v>2.4929999999999996E-3</v>
      </c>
      <c r="AC19" s="94">
        <v>9.9999999999999995E-7</v>
      </c>
      <c r="AD19" s="94">
        <v>9.9999999999999995E-7</v>
      </c>
      <c r="AE19" s="97">
        <v>0</v>
      </c>
      <c r="AF19" s="94">
        <v>0</v>
      </c>
      <c r="AG19" s="96">
        <v>9.9999999999999995E-7</v>
      </c>
      <c r="AH19" s="94">
        <v>0</v>
      </c>
      <c r="AI19" s="94">
        <v>9.9999999999999995E-7</v>
      </c>
      <c r="AJ19" s="94">
        <v>0</v>
      </c>
      <c r="AK19" s="94">
        <f t="shared" si="0"/>
        <v>2.4939999999999997E-3</v>
      </c>
      <c r="AL19" s="94">
        <f t="shared" si="1"/>
        <v>2.4239999999999999E-3</v>
      </c>
      <c r="AM19" s="94">
        <v>0</v>
      </c>
      <c r="AN19" s="94">
        <v>2.4239999999999999E-3</v>
      </c>
      <c r="AO19" s="94">
        <f t="shared" si="2"/>
        <v>6.999999999999975E-5</v>
      </c>
    </row>
    <row r="20" spans="2:41" s="91" customFormat="1" ht="27" customHeight="1">
      <c r="B20" s="100" t="s">
        <v>85</v>
      </c>
      <c r="C20" s="93"/>
      <c r="D20" s="94">
        <v>1.3556090000000001</v>
      </c>
      <c r="E20" s="94">
        <v>0</v>
      </c>
      <c r="F20" s="94">
        <v>0</v>
      </c>
      <c r="G20" s="94">
        <v>1.3556090000000001</v>
      </c>
      <c r="H20" s="94">
        <v>0</v>
      </c>
      <c r="I20" s="94">
        <v>0</v>
      </c>
      <c r="J20" s="94">
        <v>0</v>
      </c>
      <c r="K20" s="94">
        <v>1.3540000000000001</v>
      </c>
      <c r="L20" s="94">
        <v>0</v>
      </c>
      <c r="M20" s="94">
        <v>1.3540000000000001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1.609E-3</v>
      </c>
      <c r="T20" s="94">
        <v>0</v>
      </c>
      <c r="U20" s="94">
        <v>0</v>
      </c>
      <c r="V20" s="94">
        <v>0</v>
      </c>
      <c r="W20" s="94">
        <v>1.609E-3</v>
      </c>
      <c r="X20" s="94">
        <v>0</v>
      </c>
      <c r="Y20" s="94">
        <v>0</v>
      </c>
      <c r="Z20" s="94">
        <v>1.609E-3</v>
      </c>
      <c r="AA20" s="94">
        <v>1.609E-3</v>
      </c>
      <c r="AB20" s="94">
        <v>1.609E-3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1.3556090000000001</v>
      </c>
      <c r="AL20" s="94">
        <f t="shared" si="1"/>
        <v>1.609E-3</v>
      </c>
      <c r="AM20" s="94">
        <v>0</v>
      </c>
      <c r="AN20" s="94">
        <v>1.609E-3</v>
      </c>
      <c r="AO20" s="94">
        <f t="shared" si="2"/>
        <v>1.3540000000000001</v>
      </c>
    </row>
    <row r="21" spans="2:41" s="91" customFormat="1" ht="27" customHeight="1">
      <c r="B21" s="100" t="s">
        <v>86</v>
      </c>
      <c r="C21" s="93"/>
      <c r="D21" s="94">
        <v>1.7825029999999997</v>
      </c>
      <c r="E21" s="94">
        <v>0</v>
      </c>
      <c r="F21" s="94">
        <v>0</v>
      </c>
      <c r="G21" s="94">
        <v>1.7825029999999997</v>
      </c>
      <c r="H21" s="94">
        <v>0</v>
      </c>
      <c r="I21" s="94">
        <v>0</v>
      </c>
      <c r="J21" s="94">
        <v>0</v>
      </c>
      <c r="K21" s="94">
        <v>1.75E-3</v>
      </c>
      <c r="L21" s="94">
        <v>0</v>
      </c>
      <c r="M21" s="94">
        <v>0</v>
      </c>
      <c r="N21" s="94">
        <v>0</v>
      </c>
      <c r="O21" s="94">
        <v>1.75E-3</v>
      </c>
      <c r="P21" s="94">
        <v>0</v>
      </c>
      <c r="Q21" s="94">
        <v>0</v>
      </c>
      <c r="R21" s="94">
        <v>0</v>
      </c>
      <c r="S21" s="96">
        <v>1.7825029999999997</v>
      </c>
      <c r="T21" s="94">
        <v>0</v>
      </c>
      <c r="U21" s="94">
        <v>0</v>
      </c>
      <c r="V21" s="94">
        <v>0</v>
      </c>
      <c r="W21" s="94">
        <v>1.7825029999999997</v>
      </c>
      <c r="X21" s="94">
        <v>1.6090049999999998</v>
      </c>
      <c r="Y21" s="94">
        <v>0</v>
      </c>
      <c r="Z21" s="94">
        <v>0.17349800000000001</v>
      </c>
      <c r="AA21" s="94">
        <v>6.3643000000000005E-2</v>
      </c>
      <c r="AB21" s="94">
        <v>6.3643000000000116E-2</v>
      </c>
      <c r="AC21" s="94">
        <v>1.7188599999999996</v>
      </c>
      <c r="AD21" s="94">
        <v>1.6902899999999996</v>
      </c>
      <c r="AE21" s="97">
        <v>2.8570000000000002E-2</v>
      </c>
      <c r="AF21" s="94">
        <v>0</v>
      </c>
      <c r="AG21" s="96">
        <v>1.6902899999999996</v>
      </c>
      <c r="AH21" s="94">
        <v>2.8570000000000002E-2</v>
      </c>
      <c r="AI21" s="94">
        <v>1.6902899999999996</v>
      </c>
      <c r="AJ21" s="94">
        <v>0</v>
      </c>
      <c r="AK21" s="94">
        <f t="shared" si="0"/>
        <v>1.7825029999999997</v>
      </c>
      <c r="AL21" s="94">
        <f t="shared" si="1"/>
        <v>9.2212999999999989E-2</v>
      </c>
      <c r="AM21" s="94">
        <v>0</v>
      </c>
      <c r="AN21" s="94">
        <v>9.2212999999999989E-2</v>
      </c>
      <c r="AO21" s="94">
        <f t="shared" si="2"/>
        <v>1.6902899999999996</v>
      </c>
    </row>
    <row r="22" spans="2:41" s="91" customFormat="1" ht="27" customHeight="1">
      <c r="B22" s="100" t="s">
        <v>87</v>
      </c>
      <c r="C22" s="93"/>
      <c r="D22" s="94">
        <v>1.2999999999999999E-3</v>
      </c>
      <c r="E22" s="94">
        <v>0</v>
      </c>
      <c r="F22" s="94">
        <v>0</v>
      </c>
      <c r="G22" s="94">
        <v>1.2999999999999999E-3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1.2999999999999999E-3</v>
      </c>
      <c r="T22" s="94">
        <v>0</v>
      </c>
      <c r="U22" s="94">
        <v>0</v>
      </c>
      <c r="V22" s="94">
        <v>0</v>
      </c>
      <c r="W22" s="94">
        <v>1.2999999999999999E-3</v>
      </c>
      <c r="X22" s="94">
        <v>2.9999999999999997E-4</v>
      </c>
      <c r="Y22" s="94">
        <v>0</v>
      </c>
      <c r="Z22" s="94">
        <v>1E-3</v>
      </c>
      <c r="AA22" s="94">
        <v>0</v>
      </c>
      <c r="AB22" s="94">
        <v>1.9999999999999987E-4</v>
      </c>
      <c r="AC22" s="94">
        <v>1.1000000000000001E-3</v>
      </c>
      <c r="AD22" s="94">
        <v>4.0000000000000002E-4</v>
      </c>
      <c r="AE22" s="97">
        <v>6.9999999999999999E-4</v>
      </c>
      <c r="AF22" s="94">
        <v>0</v>
      </c>
      <c r="AG22" s="96">
        <v>4.0000000000000002E-4</v>
      </c>
      <c r="AH22" s="94">
        <v>6.9999999999999999E-4</v>
      </c>
      <c r="AI22" s="94">
        <v>4.0000000000000002E-4</v>
      </c>
      <c r="AJ22" s="94">
        <v>0</v>
      </c>
      <c r="AK22" s="94">
        <f t="shared" si="0"/>
        <v>1.2999999999999999E-3</v>
      </c>
      <c r="AL22" s="94">
        <f t="shared" si="1"/>
        <v>8.0000000000000004E-4</v>
      </c>
      <c r="AM22" s="94">
        <v>0</v>
      </c>
      <c r="AN22" s="94">
        <v>8.0000000000000004E-4</v>
      </c>
      <c r="AO22" s="94">
        <f t="shared" si="2"/>
        <v>4.999999999999999E-4</v>
      </c>
    </row>
    <row r="23" spans="2:41" s="91" customFormat="1" ht="27" customHeight="1">
      <c r="B23" s="100" t="s">
        <v>88</v>
      </c>
      <c r="C23" s="93"/>
      <c r="D23" s="94">
        <v>6.9501279999999994</v>
      </c>
      <c r="E23" s="94">
        <v>0</v>
      </c>
      <c r="F23" s="94">
        <v>0</v>
      </c>
      <c r="G23" s="94">
        <v>6.9501279999999994</v>
      </c>
      <c r="H23" s="94">
        <v>0.16299</v>
      </c>
      <c r="I23" s="94">
        <v>0</v>
      </c>
      <c r="J23" s="94">
        <v>0</v>
      </c>
      <c r="K23" s="94">
        <v>1.993E-2</v>
      </c>
      <c r="L23" s="94">
        <v>0</v>
      </c>
      <c r="M23" s="94">
        <v>0</v>
      </c>
      <c r="N23" s="94">
        <v>0</v>
      </c>
      <c r="O23" s="94">
        <v>1.993E-2</v>
      </c>
      <c r="P23" s="94">
        <v>0</v>
      </c>
      <c r="Q23" s="94">
        <v>0</v>
      </c>
      <c r="R23" s="94">
        <v>0</v>
      </c>
      <c r="S23" s="96">
        <v>6.7871379999999997</v>
      </c>
      <c r="T23" s="94">
        <v>0</v>
      </c>
      <c r="U23" s="94">
        <v>0</v>
      </c>
      <c r="V23" s="94">
        <v>0</v>
      </c>
      <c r="W23" s="94">
        <v>6.7871379999999997</v>
      </c>
      <c r="X23" s="94">
        <v>6.6201379999999999</v>
      </c>
      <c r="Y23" s="94">
        <v>4.7999999999999996E-3</v>
      </c>
      <c r="Z23" s="94">
        <v>0.16700000000000001</v>
      </c>
      <c r="AA23" s="94">
        <v>0</v>
      </c>
      <c r="AB23" s="94">
        <v>3.8199999999998902E-2</v>
      </c>
      <c r="AC23" s="94">
        <v>6.7489380000000008</v>
      </c>
      <c r="AD23" s="94">
        <v>6.6721830000000004</v>
      </c>
      <c r="AE23" s="97">
        <v>7.675499999999999E-2</v>
      </c>
      <c r="AF23" s="94">
        <v>0</v>
      </c>
      <c r="AG23" s="96">
        <v>6.8351730000000002</v>
      </c>
      <c r="AH23" s="94">
        <v>7.675499999999999E-2</v>
      </c>
      <c r="AI23" s="94">
        <v>6.8351730000000002</v>
      </c>
      <c r="AJ23" s="94">
        <v>0</v>
      </c>
      <c r="AK23" s="94">
        <f t="shared" si="0"/>
        <v>6.9501279999999994</v>
      </c>
      <c r="AL23" s="94">
        <f t="shared" si="1"/>
        <v>9.8254999999999995E-2</v>
      </c>
      <c r="AM23" s="94">
        <v>0</v>
      </c>
      <c r="AN23" s="94">
        <v>9.8254999999999995E-2</v>
      </c>
      <c r="AO23" s="94">
        <f t="shared" si="2"/>
        <v>6.8518729999999994</v>
      </c>
    </row>
    <row r="24" spans="2:41" s="91" customFormat="1" ht="27" customHeight="1">
      <c r="B24" s="100" t="s">
        <v>89</v>
      </c>
      <c r="C24" s="93"/>
      <c r="D24" s="94">
        <v>1.1199999999999999E-3</v>
      </c>
      <c r="E24" s="94">
        <v>0</v>
      </c>
      <c r="F24" s="94">
        <v>0</v>
      </c>
      <c r="G24" s="94">
        <v>1.1199999999999999E-3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1.1199999999999999E-3</v>
      </c>
      <c r="T24" s="94">
        <v>0</v>
      </c>
      <c r="U24" s="94">
        <v>0</v>
      </c>
      <c r="V24" s="94">
        <v>0</v>
      </c>
      <c r="W24" s="94">
        <v>1.1199999999999999E-3</v>
      </c>
      <c r="X24" s="94">
        <v>1.1999999999999999E-4</v>
      </c>
      <c r="Y24" s="94">
        <v>0</v>
      </c>
      <c r="Z24" s="94">
        <v>1E-3</v>
      </c>
      <c r="AA24" s="94">
        <v>0</v>
      </c>
      <c r="AB24" s="94">
        <v>0</v>
      </c>
      <c r="AC24" s="94">
        <v>1.1199999999999999E-3</v>
      </c>
      <c r="AD24" s="94">
        <v>1E-3</v>
      </c>
      <c r="AE24" s="97">
        <v>1.1999999999999999E-4</v>
      </c>
      <c r="AF24" s="94">
        <v>0</v>
      </c>
      <c r="AG24" s="96">
        <v>1E-3</v>
      </c>
      <c r="AH24" s="94">
        <v>1.1999999999999999E-4</v>
      </c>
      <c r="AI24" s="94">
        <v>1E-3</v>
      </c>
      <c r="AJ24" s="94">
        <v>0</v>
      </c>
      <c r="AK24" s="94">
        <f t="shared" si="0"/>
        <v>1.1199999999999999E-3</v>
      </c>
      <c r="AL24" s="94">
        <f t="shared" si="1"/>
        <v>1.1999999999999999E-4</v>
      </c>
      <c r="AM24" s="94">
        <v>0</v>
      </c>
      <c r="AN24" s="94">
        <v>1.1999999999999999E-4</v>
      </c>
      <c r="AO24" s="94">
        <f t="shared" si="2"/>
        <v>1E-3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0.139157</v>
      </c>
      <c r="E28" s="94">
        <v>0</v>
      </c>
      <c r="F28" s="94">
        <v>0</v>
      </c>
      <c r="G28" s="94">
        <v>0.139157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0.139157</v>
      </c>
      <c r="T28" s="94">
        <v>0</v>
      </c>
      <c r="U28" s="94">
        <v>0</v>
      </c>
      <c r="V28" s="94">
        <v>0</v>
      </c>
      <c r="W28" s="94">
        <v>0.139157</v>
      </c>
      <c r="X28" s="94">
        <v>0.13645699999999999</v>
      </c>
      <c r="Y28" s="94">
        <v>0</v>
      </c>
      <c r="Z28" s="94">
        <v>2.7000000000000001E-3</v>
      </c>
      <c r="AA28" s="94">
        <v>0</v>
      </c>
      <c r="AB28" s="94">
        <v>0</v>
      </c>
      <c r="AC28" s="94">
        <v>0.139157</v>
      </c>
      <c r="AD28" s="94">
        <v>0.13914300000000002</v>
      </c>
      <c r="AE28" s="97">
        <v>1.4E-5</v>
      </c>
      <c r="AF28" s="94">
        <v>0</v>
      </c>
      <c r="AG28" s="96">
        <v>0.13914300000000002</v>
      </c>
      <c r="AH28" s="94">
        <v>1.4E-5</v>
      </c>
      <c r="AI28" s="94">
        <v>0.13914300000000002</v>
      </c>
      <c r="AJ28" s="94">
        <v>0</v>
      </c>
      <c r="AK28" s="94">
        <f t="shared" si="0"/>
        <v>0.139157</v>
      </c>
      <c r="AL28" s="94">
        <f t="shared" si="1"/>
        <v>1.4E-5</v>
      </c>
      <c r="AM28" s="94">
        <v>0</v>
      </c>
      <c r="AN28" s="94">
        <v>1.4E-5</v>
      </c>
      <c r="AO28" s="94">
        <f t="shared" si="2"/>
        <v>0.13914300000000002</v>
      </c>
    </row>
    <row r="29" spans="2:41" s="91" customFormat="1" ht="27" customHeight="1">
      <c r="B29" s="100" t="s">
        <v>94</v>
      </c>
      <c r="C29" s="93"/>
      <c r="D29" s="94">
        <v>0.76494099999999987</v>
      </c>
      <c r="E29" s="94">
        <v>0</v>
      </c>
      <c r="F29" s="94">
        <v>0</v>
      </c>
      <c r="G29" s="94">
        <v>0.76494099999999987</v>
      </c>
      <c r="H29" s="94">
        <v>0</v>
      </c>
      <c r="I29" s="94">
        <v>0</v>
      </c>
      <c r="J29" s="94">
        <v>0</v>
      </c>
      <c r="K29" s="94">
        <v>1E-3</v>
      </c>
      <c r="L29" s="94">
        <v>0</v>
      </c>
      <c r="M29" s="94">
        <v>0</v>
      </c>
      <c r="N29" s="94">
        <v>0</v>
      </c>
      <c r="O29" s="94">
        <v>1E-3</v>
      </c>
      <c r="P29" s="94">
        <v>0</v>
      </c>
      <c r="Q29" s="94">
        <v>0</v>
      </c>
      <c r="R29" s="94">
        <v>0</v>
      </c>
      <c r="S29" s="96">
        <v>0.76494099999999987</v>
      </c>
      <c r="T29" s="94">
        <v>0.4408999999999999</v>
      </c>
      <c r="U29" s="94">
        <v>5.0000000000000001E-4</v>
      </c>
      <c r="V29" s="94">
        <v>0.4403999999999999</v>
      </c>
      <c r="W29" s="94">
        <v>0.32404099999999997</v>
      </c>
      <c r="X29" s="94">
        <v>5.6089999999999994E-2</v>
      </c>
      <c r="Y29" s="94">
        <v>0</v>
      </c>
      <c r="Z29" s="94">
        <v>0.26795099999999999</v>
      </c>
      <c r="AA29" s="94">
        <v>1.8009999999999999E-3</v>
      </c>
      <c r="AB29" s="94">
        <v>1.800999999999997E-3</v>
      </c>
      <c r="AC29" s="94">
        <v>0.32223999999999997</v>
      </c>
      <c r="AD29" s="94">
        <v>0.31139999999999995</v>
      </c>
      <c r="AE29" s="97">
        <v>1.0840000000000001E-2</v>
      </c>
      <c r="AF29" s="94">
        <v>0</v>
      </c>
      <c r="AG29" s="96">
        <v>0.31139999999999995</v>
      </c>
      <c r="AH29" s="94">
        <v>0.45173999999999992</v>
      </c>
      <c r="AI29" s="94">
        <v>0.31139999999999995</v>
      </c>
      <c r="AJ29" s="94">
        <v>0</v>
      </c>
      <c r="AK29" s="94">
        <f t="shared" si="0"/>
        <v>0.76494099999999987</v>
      </c>
      <c r="AL29" s="94">
        <f t="shared" si="1"/>
        <v>0.45354099999999992</v>
      </c>
      <c r="AM29" s="94">
        <v>0</v>
      </c>
      <c r="AN29" s="94">
        <v>0.45354099999999992</v>
      </c>
      <c r="AO29" s="94">
        <f t="shared" si="2"/>
        <v>0.31139999999999995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34.054437999999998</v>
      </c>
      <c r="E31" s="94">
        <v>0</v>
      </c>
      <c r="F31" s="94">
        <v>0</v>
      </c>
      <c r="G31" s="94">
        <v>34.054437999999998</v>
      </c>
      <c r="H31" s="94">
        <v>0.36854999999999999</v>
      </c>
      <c r="I31" s="94">
        <v>0</v>
      </c>
      <c r="J31" s="94">
        <v>0</v>
      </c>
      <c r="K31" s="94">
        <v>7.1069700000000005</v>
      </c>
      <c r="L31" s="94">
        <v>0</v>
      </c>
      <c r="M31" s="94">
        <v>0</v>
      </c>
      <c r="N31" s="94">
        <v>0</v>
      </c>
      <c r="O31" s="94">
        <v>7.1069700000000005</v>
      </c>
      <c r="P31" s="94">
        <v>4.0000000000000001E-3</v>
      </c>
      <c r="Q31" s="94">
        <v>0</v>
      </c>
      <c r="R31" s="94">
        <v>0</v>
      </c>
      <c r="S31" s="96">
        <v>33.681888000000001</v>
      </c>
      <c r="T31" s="94">
        <v>6.5640000000000004E-3</v>
      </c>
      <c r="U31" s="94">
        <v>0</v>
      </c>
      <c r="V31" s="94">
        <v>6.5640000000000004E-3</v>
      </c>
      <c r="W31" s="94">
        <v>33.675324000000003</v>
      </c>
      <c r="X31" s="94">
        <v>31.433044000000002</v>
      </c>
      <c r="Y31" s="94">
        <v>0</v>
      </c>
      <c r="Z31" s="94">
        <v>2.2422800000000001</v>
      </c>
      <c r="AA31" s="94">
        <v>0</v>
      </c>
      <c r="AB31" s="94">
        <v>0</v>
      </c>
      <c r="AC31" s="94">
        <v>33.675324000000003</v>
      </c>
      <c r="AD31" s="94">
        <v>33.650680000000001</v>
      </c>
      <c r="AE31" s="97">
        <v>2.4643999999999999E-2</v>
      </c>
      <c r="AF31" s="94">
        <v>0</v>
      </c>
      <c r="AG31" s="96">
        <v>34.023229999999998</v>
      </c>
      <c r="AH31" s="94">
        <v>3.1208E-2</v>
      </c>
      <c r="AI31" s="94">
        <v>34.023229999999998</v>
      </c>
      <c r="AJ31" s="94">
        <v>0</v>
      </c>
      <c r="AK31" s="94">
        <f t="shared" si="0"/>
        <v>34.054437999999998</v>
      </c>
      <c r="AL31" s="94">
        <f t="shared" si="1"/>
        <v>3.1208E-2</v>
      </c>
      <c r="AM31" s="94">
        <v>0</v>
      </c>
      <c r="AN31" s="94">
        <v>3.1208E-2</v>
      </c>
      <c r="AO31" s="94">
        <f t="shared" si="2"/>
        <v>34.023229999999998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3.15E-3</v>
      </c>
      <c r="L32" s="94">
        <v>0</v>
      </c>
      <c r="M32" s="94">
        <v>0</v>
      </c>
      <c r="N32" s="94">
        <v>0</v>
      </c>
      <c r="O32" s="94">
        <v>3.15E-3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0.50716099999999997</v>
      </c>
      <c r="E36" s="94">
        <v>0</v>
      </c>
      <c r="F36" s="94">
        <v>0</v>
      </c>
      <c r="G36" s="94">
        <v>0.50716099999999997</v>
      </c>
      <c r="H36" s="94">
        <v>0</v>
      </c>
      <c r="I36" s="94">
        <v>0</v>
      </c>
      <c r="J36" s="94">
        <v>0</v>
      </c>
      <c r="K36" s="94">
        <v>6.7199999999999996E-2</v>
      </c>
      <c r="L36" s="94">
        <v>0</v>
      </c>
      <c r="M36" s="94">
        <v>0</v>
      </c>
      <c r="N36" s="94">
        <v>0</v>
      </c>
      <c r="O36" s="94">
        <v>6.7199999999999996E-2</v>
      </c>
      <c r="P36" s="94">
        <v>0</v>
      </c>
      <c r="Q36" s="94">
        <v>0</v>
      </c>
      <c r="R36" s="101">
        <v>0</v>
      </c>
      <c r="S36" s="96">
        <v>0.50716099999999997</v>
      </c>
      <c r="T36" s="94">
        <v>9.5049999999999982E-2</v>
      </c>
      <c r="U36" s="94">
        <v>0</v>
      </c>
      <c r="V36" s="94">
        <v>9.5049999999999982E-2</v>
      </c>
      <c r="W36" s="94">
        <v>0.41211100000000001</v>
      </c>
      <c r="X36" s="94">
        <v>0.35043800000000003</v>
      </c>
      <c r="Y36" s="94">
        <v>0</v>
      </c>
      <c r="Z36" s="94">
        <v>6.1672999999999999E-2</v>
      </c>
      <c r="AA36" s="94">
        <v>5.7693000000000001E-2</v>
      </c>
      <c r="AB36" s="94">
        <v>6.0757999999999986E-2</v>
      </c>
      <c r="AC36" s="94">
        <v>0.35135300000000003</v>
      </c>
      <c r="AD36" s="94">
        <v>3.5033000000000002E-2</v>
      </c>
      <c r="AE36" s="94">
        <v>0.31632000000000005</v>
      </c>
      <c r="AF36" s="94">
        <v>0</v>
      </c>
      <c r="AG36" s="96">
        <v>3.5033000000000002E-2</v>
      </c>
      <c r="AH36" s="94">
        <v>0.41137000000000001</v>
      </c>
      <c r="AI36" s="94">
        <v>3.5033000000000002E-2</v>
      </c>
      <c r="AJ36" s="94">
        <v>0</v>
      </c>
      <c r="AK36" s="94">
        <f t="shared" si="0"/>
        <v>0.50716099999999997</v>
      </c>
      <c r="AL36" s="94">
        <f t="shared" si="1"/>
        <v>0.47212800000000005</v>
      </c>
      <c r="AM36" s="94">
        <f>SUM(AM37:AM39)</f>
        <v>0</v>
      </c>
      <c r="AN36" s="94">
        <f>SUM(AN37:AN39)</f>
        <v>0.47212800000000005</v>
      </c>
      <c r="AO36" s="94">
        <f t="shared" si="2"/>
        <v>3.5032999999999925E-2</v>
      </c>
    </row>
    <row r="37" spans="2:41" s="91" customFormat="1" ht="27" customHeight="1">
      <c r="B37" s="102">
        <v>0</v>
      </c>
      <c r="C37" s="103" t="s">
        <v>102</v>
      </c>
      <c r="D37" s="104">
        <v>5.7693000000000001E-2</v>
      </c>
      <c r="E37" s="105">
        <v>0</v>
      </c>
      <c r="F37" s="104">
        <v>0</v>
      </c>
      <c r="G37" s="104">
        <v>5.7693000000000001E-2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5.7693000000000001E-2</v>
      </c>
      <c r="T37" s="104">
        <v>0</v>
      </c>
      <c r="U37" s="104">
        <v>0</v>
      </c>
      <c r="V37" s="104">
        <v>0</v>
      </c>
      <c r="W37" s="104">
        <v>5.7693000000000001E-2</v>
      </c>
      <c r="X37" s="104">
        <v>0</v>
      </c>
      <c r="Y37" s="104">
        <v>0</v>
      </c>
      <c r="Z37" s="104">
        <v>5.7693000000000001E-2</v>
      </c>
      <c r="AA37" s="104">
        <v>5.7693000000000001E-2</v>
      </c>
      <c r="AB37" s="104">
        <v>5.7693000000000001E-2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5.7693000000000001E-2</v>
      </c>
      <c r="AL37" s="105">
        <f t="shared" si="1"/>
        <v>5.7693000000000001E-2</v>
      </c>
      <c r="AM37" s="105">
        <v>0</v>
      </c>
      <c r="AN37" s="105">
        <v>5.7693000000000001E-2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0.35266800000000004</v>
      </c>
      <c r="E38" s="109">
        <v>0</v>
      </c>
      <c r="F38" s="109">
        <v>0</v>
      </c>
      <c r="G38" s="109">
        <v>0.35266800000000004</v>
      </c>
      <c r="H38" s="109">
        <v>0</v>
      </c>
      <c r="I38" s="109">
        <v>0</v>
      </c>
      <c r="J38" s="109">
        <v>0</v>
      </c>
      <c r="K38" s="109">
        <v>6.7080000000000001E-2</v>
      </c>
      <c r="L38" s="109">
        <v>0</v>
      </c>
      <c r="M38" s="109">
        <v>0</v>
      </c>
      <c r="N38" s="109">
        <v>0</v>
      </c>
      <c r="O38" s="109">
        <v>6.7080000000000001E-2</v>
      </c>
      <c r="P38" s="109">
        <v>0</v>
      </c>
      <c r="Q38" s="109">
        <v>0</v>
      </c>
      <c r="R38" s="110">
        <v>0</v>
      </c>
      <c r="S38" s="111">
        <v>0.35266800000000004</v>
      </c>
      <c r="T38" s="109">
        <v>1.0000000000000001E-5</v>
      </c>
      <c r="U38" s="109">
        <v>0</v>
      </c>
      <c r="V38" s="109">
        <v>1.0000000000000001E-5</v>
      </c>
      <c r="W38" s="109">
        <v>0.35265800000000003</v>
      </c>
      <c r="X38" s="109">
        <v>0.35043800000000003</v>
      </c>
      <c r="Y38" s="109">
        <v>0</v>
      </c>
      <c r="Z38" s="109">
        <v>2.2200000000000002E-3</v>
      </c>
      <c r="AA38" s="109">
        <v>0</v>
      </c>
      <c r="AB38" s="109">
        <v>3.0649999999999844E-3</v>
      </c>
      <c r="AC38" s="109">
        <v>0.34959300000000004</v>
      </c>
      <c r="AD38" s="109">
        <v>3.4681000000000003E-2</v>
      </c>
      <c r="AE38" s="109">
        <v>0.31491200000000003</v>
      </c>
      <c r="AF38" s="110">
        <v>0</v>
      </c>
      <c r="AG38" s="111">
        <v>3.4681000000000003E-2</v>
      </c>
      <c r="AH38" s="109">
        <v>0.31492200000000004</v>
      </c>
      <c r="AI38" s="109">
        <v>3.4681000000000003E-2</v>
      </c>
      <c r="AJ38" s="109">
        <v>0</v>
      </c>
      <c r="AK38" s="109">
        <f t="shared" si="0"/>
        <v>0.35266800000000004</v>
      </c>
      <c r="AL38" s="109">
        <f t="shared" si="1"/>
        <v>0.31798700000000008</v>
      </c>
      <c r="AM38" s="109">
        <v>0</v>
      </c>
      <c r="AN38" s="109">
        <v>0.31798700000000008</v>
      </c>
      <c r="AO38" s="109">
        <f t="shared" si="2"/>
        <v>3.4680999999999962E-2</v>
      </c>
    </row>
    <row r="39" spans="2:41" ht="27" customHeight="1">
      <c r="B39" s="112">
        <v>0</v>
      </c>
      <c r="C39" s="119" t="s">
        <v>101</v>
      </c>
      <c r="D39" s="114">
        <v>9.6799999999999983E-2</v>
      </c>
      <c r="E39" s="95">
        <v>0</v>
      </c>
      <c r="F39" s="114">
        <v>0</v>
      </c>
      <c r="G39" s="114">
        <v>9.6799999999999983E-2</v>
      </c>
      <c r="H39" s="95">
        <v>0</v>
      </c>
      <c r="I39" s="95">
        <v>0</v>
      </c>
      <c r="J39" s="95">
        <v>0</v>
      </c>
      <c r="K39" s="95">
        <v>1.1999999999999999E-4</v>
      </c>
      <c r="L39" s="95">
        <v>0</v>
      </c>
      <c r="M39" s="95">
        <v>0</v>
      </c>
      <c r="N39" s="95">
        <v>0</v>
      </c>
      <c r="O39" s="95">
        <v>1.1999999999999999E-4</v>
      </c>
      <c r="P39" s="114">
        <v>0</v>
      </c>
      <c r="Q39" s="114">
        <v>0</v>
      </c>
      <c r="R39" s="115">
        <v>0</v>
      </c>
      <c r="S39" s="116">
        <v>9.6799999999999983E-2</v>
      </c>
      <c r="T39" s="114">
        <v>9.5039999999999986E-2</v>
      </c>
      <c r="U39" s="114">
        <v>0</v>
      </c>
      <c r="V39" s="114">
        <v>9.5039999999999986E-2</v>
      </c>
      <c r="W39" s="114">
        <v>1.7600000000000001E-3</v>
      </c>
      <c r="X39" s="114">
        <v>0</v>
      </c>
      <c r="Y39" s="114">
        <v>0</v>
      </c>
      <c r="Z39" s="114">
        <v>1.7600000000000001E-3</v>
      </c>
      <c r="AA39" s="114">
        <v>0</v>
      </c>
      <c r="AB39" s="114">
        <v>0</v>
      </c>
      <c r="AC39" s="114">
        <v>1.7599999999999998E-3</v>
      </c>
      <c r="AD39" s="114">
        <v>3.5199999999999999E-4</v>
      </c>
      <c r="AE39" s="114">
        <v>1.408E-3</v>
      </c>
      <c r="AF39" s="115">
        <v>0</v>
      </c>
      <c r="AG39" s="116">
        <v>3.5199999999999999E-4</v>
      </c>
      <c r="AH39" s="114">
        <v>9.6447999999999992E-2</v>
      </c>
      <c r="AI39" s="114">
        <v>3.5199999999999999E-4</v>
      </c>
      <c r="AJ39" s="95">
        <v>0</v>
      </c>
      <c r="AK39" s="95">
        <f t="shared" si="0"/>
        <v>9.6799999999999983E-2</v>
      </c>
      <c r="AL39" s="95">
        <f t="shared" si="1"/>
        <v>9.6447999999999992E-2</v>
      </c>
      <c r="AM39" s="95">
        <v>0</v>
      </c>
      <c r="AN39" s="95">
        <v>9.6447999999999992E-2</v>
      </c>
      <c r="AO39" s="95">
        <f t="shared" si="2"/>
        <v>3.5199999999999121E-4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2020-02-24T07:11:22Z</dcterms:created>
  <dcterms:modified xsi:type="dcterms:W3CDTF">2020-02-24T07:11:22Z</dcterms:modified>
</cp:coreProperties>
</file>