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L13"/>
  <c r="AK13"/>
  <c r="AK12"/>
  <c r="Z8"/>
  <c r="X8"/>
  <c r="AO32" l="1"/>
  <c r="AO13"/>
  <c r="AO20"/>
  <c r="AO27"/>
  <c r="AO29"/>
  <c r="AO34"/>
  <c r="AO36"/>
  <c r="AO18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<sst xmlns="http://schemas.openxmlformats.org/spreadsheetml/2006/main" count="111" uniqueCount="105">
  <si>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</si>
  <si>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</si>
  <si>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</si>
  <si>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</si>
  <si>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</si>
  <si>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</si>
  <si>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</si>
  <si>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</si>
  <si>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</si>
  <si>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</si>
  <si>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</si>
  <si>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</si>
  <si>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</si>
  <si>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</si>
  <si>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</si>
  <si>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</si>
  <si>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</si>
  <si>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</si>
  <si>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</si>
  <si>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</si>
  <si>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</si>
  <si>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</si>
  <si>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</si>
  <si>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</si>
  <si>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</si>
  <si>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</si>
  <si>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</si>
  <si>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</si>
  <si>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</si>
  <si>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</si>
  <si>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</si>
  <si>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</si>
  <si>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</si>
  <si>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</si>
  <si>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</si>
  <si>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</si>
  <si>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</si>
  <si>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</si>
  <si>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</si>
  <si>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</si>
  <si>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</si>
  <si>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</si>
  <si>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</si>
  <si>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</si>
  <si>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</si>
  <si>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</si>
  <si>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</si>
  <si>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</si>
  <si>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</si>
  <si>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</si>
  <si>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</si>
  <si>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</si>
  <si>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</si>
  <si>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</si>
  <si>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</si>
  <si>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</si>
  <si>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</si>
  <si>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</si>
  <si>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</si>
  <si>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</si>
  <si>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</si>
  <si>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</si>
  <si>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</si>
  <si>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</si>
  <si>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</si>
  <si>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</si>
  <si>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</si>
  <si>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</si>
  <si>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</si>
  <si>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</si>
  <si>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</si>
  <si>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</si>
  <si>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表2-37  発生量及び処理・処分量（種類別：変換）　〔はん用機器〕〔全地域〕〔平成30年度〕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</si>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</sst>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1.855138</v>
      </c>
      <c r="E12" s="89">
        <v>0</v>
      </c>
      <c r="F12" s="89">
        <v>0</v>
      </c>
      <c r="G12" s="89">
        <v>1.855138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1.855138</v>
      </c>
      <c r="T12" s="89">
        <v>0</v>
      </c>
      <c r="U12" s="89">
        <v>0</v>
      </c>
      <c r="V12" s="89">
        <v>0</v>
      </c>
      <c r="W12" s="89">
        <v>1.855138</v>
      </c>
      <c r="X12" s="89">
        <v>0.19628000000000001</v>
      </c>
      <c r="Y12" s="89">
        <v>0</v>
      </c>
      <c r="Z12" s="89">
        <v>1.6588579999999999</v>
      </c>
      <c r="AA12" s="89">
        <v>0</v>
      </c>
      <c r="AB12" s="89">
        <v>3.7332999999999998E-2</v>
      </c>
      <c r="AC12" s="89">
        <v>1.8178050000000001</v>
      </c>
      <c r="AD12" s="89">
        <v>1.807628</v>
      </c>
      <c r="AE12" s="89">
        <v>1.0177000000000002E-2</v>
      </c>
      <c r="AF12" s="89">
        <v>0</v>
      </c>
      <c r="AG12" s="90">
        <v>1.807628</v>
      </c>
      <c r="AH12" s="89">
        <v>1.0177000000000002E-2</v>
      </c>
      <c r="AI12" s="89">
        <v>1.807628</v>
      </c>
      <c r="AJ12" s="89">
        <v>0</v>
      </c>
      <c r="AK12" s="89">
        <f>G12-N12</f>
        <v>1.855138</v>
      </c>
      <c r="AL12" s="89">
        <f>AM12+AN12</f>
        <v>4.7510000000000004E-2</v>
      </c>
      <c r="AM12" s="89">
        <f>SUM(AM13:AM14)+SUM(AM18:AM36)</f>
        <v>0</v>
      </c>
      <c r="AN12" s="89">
        <f>SUM(AN13:AN14)+SUM(AN18:AN36)</f>
        <v>4.7510000000000004E-2</v>
      </c>
      <c r="AO12" s="89">
        <f>AK12-AL12</f>
        <v>1.807628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-3.77E-4</v>
      </c>
      <c r="AC13" s="94">
        <v>3.77E-4</v>
      </c>
      <c r="AD13" s="94">
        <v>0</v>
      </c>
      <c r="AE13" s="97">
        <v>3.77E-4</v>
      </c>
      <c r="AF13" s="94">
        <v>0</v>
      </c>
      <c r="AG13" s="98">
        <v>0</v>
      </c>
      <c r="AH13" s="99">
        <v>3.77E-4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9.8000000000000014E-3</v>
      </c>
      <c r="E14" s="94">
        <v>0</v>
      </c>
      <c r="F14" s="94">
        <v>0</v>
      </c>
      <c r="G14" s="94">
        <v>9.8000000000000014E-3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9.8000000000000014E-3</v>
      </c>
      <c r="T14" s="94">
        <v>0</v>
      </c>
      <c r="U14" s="94">
        <v>0</v>
      </c>
      <c r="V14" s="94">
        <v>0</v>
      </c>
      <c r="W14" s="94">
        <v>9.8000000000000014E-3</v>
      </c>
      <c r="X14" s="94">
        <v>0</v>
      </c>
      <c r="Y14" s="94">
        <v>0</v>
      </c>
      <c r="Z14" s="94">
        <v>9.8000000000000014E-3</v>
      </c>
      <c r="AA14" s="94">
        <v>0</v>
      </c>
      <c r="AB14" s="94">
        <v>0</v>
      </c>
      <c r="AC14" s="94">
        <v>9.8000000000000014E-3</v>
      </c>
      <c r="AD14" s="94">
        <v>0</v>
      </c>
      <c r="AE14" s="94">
        <v>9.8000000000000014E-3</v>
      </c>
      <c r="AF14" s="94">
        <v>0</v>
      </c>
      <c r="AG14" s="96">
        <v>0</v>
      </c>
      <c r="AH14" s="94">
        <v>9.8000000000000014E-3</v>
      </c>
      <c r="AI14" s="94">
        <v>0</v>
      </c>
      <c r="AJ14" s="94">
        <v>0</v>
      </c>
      <c r="AK14" s="94">
        <f t="shared" si="0"/>
        <v>9.8000000000000014E-3</v>
      </c>
      <c r="AL14" s="94">
        <f t="shared" si="1"/>
        <v>9.8000000000000014E-3</v>
      </c>
      <c r="AM14" s="94">
        <f>SUM(AM15:AM17)</f>
        <v>0</v>
      </c>
      <c r="AN14" s="94">
        <f>SUM(AN15:AN17)</f>
        <v>9.8000000000000014E-3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9.8000000000000014E-3</v>
      </c>
      <c r="E16" s="109">
        <v>0</v>
      </c>
      <c r="F16" s="109">
        <v>0</v>
      </c>
      <c r="G16" s="109">
        <v>9.8000000000000014E-3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9.8000000000000014E-3</v>
      </c>
      <c r="T16" s="109">
        <v>0</v>
      </c>
      <c r="U16" s="109">
        <v>0</v>
      </c>
      <c r="V16" s="109">
        <v>0</v>
      </c>
      <c r="W16" s="109">
        <v>9.8000000000000014E-3</v>
      </c>
      <c r="X16" s="109">
        <v>0</v>
      </c>
      <c r="Y16" s="109">
        <v>0</v>
      </c>
      <c r="Z16" s="109">
        <v>9.8000000000000014E-3</v>
      </c>
      <c r="AA16" s="109">
        <v>0</v>
      </c>
      <c r="AB16" s="109">
        <v>0</v>
      </c>
      <c r="AC16" s="109">
        <v>9.8000000000000014E-3</v>
      </c>
      <c r="AD16" s="109">
        <v>0</v>
      </c>
      <c r="AE16" s="109">
        <v>9.8000000000000014E-3</v>
      </c>
      <c r="AF16" s="110">
        <v>0</v>
      </c>
      <c r="AG16" s="111">
        <v>0</v>
      </c>
      <c r="AH16" s="109">
        <v>9.8000000000000014E-3</v>
      </c>
      <c r="AI16" s="109">
        <v>0</v>
      </c>
      <c r="AJ16" s="109">
        <v>0</v>
      </c>
      <c r="AK16" s="109">
        <f t="shared" si="0"/>
        <v>9.8000000000000014E-3</v>
      </c>
      <c r="AL16" s="109">
        <f t="shared" si="1"/>
        <v>9.8000000000000014E-3</v>
      </c>
      <c r="AM16" s="109">
        <v>0</v>
      </c>
      <c r="AN16" s="109">
        <v>9.8000000000000014E-3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3.771E-2</v>
      </c>
      <c r="E18" s="94">
        <v>0</v>
      </c>
      <c r="F18" s="94">
        <v>0</v>
      </c>
      <c r="G18" s="94">
        <v>3.771E-2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3.771E-2</v>
      </c>
      <c r="T18" s="94">
        <v>0</v>
      </c>
      <c r="U18" s="94">
        <v>0</v>
      </c>
      <c r="V18" s="94">
        <v>0</v>
      </c>
      <c r="W18" s="94">
        <v>3.771E-2</v>
      </c>
      <c r="X18" s="94">
        <v>0</v>
      </c>
      <c r="Y18" s="94">
        <v>0</v>
      </c>
      <c r="Z18" s="94">
        <v>3.771E-2</v>
      </c>
      <c r="AA18" s="94">
        <v>0</v>
      </c>
      <c r="AB18" s="94">
        <v>3.771E-2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3.771E-2</v>
      </c>
      <c r="AL18" s="94">
        <f t="shared" si="1"/>
        <v>3.771E-2</v>
      </c>
      <c r="AM18" s="94">
        <v>0</v>
      </c>
      <c r="AN18" s="94">
        <v>3.771E-2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2.1350000000000001E-2</v>
      </c>
      <c r="E21" s="94">
        <v>0</v>
      </c>
      <c r="F21" s="94">
        <v>0</v>
      </c>
      <c r="G21" s="94">
        <v>2.1350000000000001E-2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2.1350000000000001E-2</v>
      </c>
      <c r="T21" s="94">
        <v>0</v>
      </c>
      <c r="U21" s="94">
        <v>0</v>
      </c>
      <c r="V21" s="94">
        <v>0</v>
      </c>
      <c r="W21" s="94">
        <v>2.1350000000000001E-2</v>
      </c>
      <c r="X21" s="94">
        <v>2.1350000000000001E-2</v>
      </c>
      <c r="Y21" s="94">
        <v>0</v>
      </c>
      <c r="Z21" s="94">
        <v>0</v>
      </c>
      <c r="AA21" s="94">
        <v>0</v>
      </c>
      <c r="AB21" s="94">
        <v>0</v>
      </c>
      <c r="AC21" s="94">
        <v>2.1350000000000001E-2</v>
      </c>
      <c r="AD21" s="94">
        <v>2.1350000000000001E-2</v>
      </c>
      <c r="AE21" s="97">
        <v>0</v>
      </c>
      <c r="AF21" s="94">
        <v>0</v>
      </c>
      <c r="AG21" s="96">
        <v>2.1350000000000001E-2</v>
      </c>
      <c r="AH21" s="94">
        <v>0</v>
      </c>
      <c r="AI21" s="94">
        <v>2.1350000000000001E-2</v>
      </c>
      <c r="AJ21" s="94">
        <v>0</v>
      </c>
      <c r="AK21" s="94">
        <f t="shared" si="0"/>
        <v>2.1350000000000001E-2</v>
      </c>
      <c r="AL21" s="94">
        <f t="shared" si="1"/>
        <v>0</v>
      </c>
      <c r="AM21" s="94">
        <v>0</v>
      </c>
      <c r="AN21" s="94">
        <v>0</v>
      </c>
      <c r="AO21" s="94">
        <f t="shared" si="2"/>
        <v>2.1350000000000001E-2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1.786278</v>
      </c>
      <c r="E28" s="94">
        <v>0</v>
      </c>
      <c r="F28" s="94">
        <v>0</v>
      </c>
      <c r="G28" s="94">
        <v>1.786278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1.786278</v>
      </c>
      <c r="T28" s="94">
        <v>0</v>
      </c>
      <c r="U28" s="94">
        <v>0</v>
      </c>
      <c r="V28" s="94">
        <v>0</v>
      </c>
      <c r="W28" s="94">
        <v>1.786278</v>
      </c>
      <c r="X28" s="94">
        <v>0.17493</v>
      </c>
      <c r="Y28" s="94">
        <v>0</v>
      </c>
      <c r="Z28" s="94">
        <v>1.611348</v>
      </c>
      <c r="AA28" s="94">
        <v>0</v>
      </c>
      <c r="AB28" s="94">
        <v>0</v>
      </c>
      <c r="AC28" s="94">
        <v>1.786278</v>
      </c>
      <c r="AD28" s="94">
        <v>1.786278</v>
      </c>
      <c r="AE28" s="97">
        <v>0</v>
      </c>
      <c r="AF28" s="94">
        <v>0</v>
      </c>
      <c r="AG28" s="96">
        <v>1.786278</v>
      </c>
      <c r="AH28" s="94">
        <v>0</v>
      </c>
      <c r="AI28" s="94">
        <v>1.786278</v>
      </c>
      <c r="AJ28" s="94">
        <v>0</v>
      </c>
      <c r="AK28" s="94">
        <f t="shared" si="0"/>
        <v>1.786278</v>
      </c>
      <c r="AL28" s="94">
        <f t="shared" si="1"/>
        <v>0</v>
      </c>
      <c r="AM28" s="94">
        <v>0</v>
      </c>
      <c r="AN28" s="94">
        <v>0</v>
      </c>
      <c r="AO28" s="94">
        <f t="shared" si="2"/>
        <v>1.786278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2020-02-24T07:00:54Z</dcterms:created>
  <dcterms:modified xsi:type="dcterms:W3CDTF">2020-02-24T07:00:54Z</dcterms:modified>
</cp:coreProperties>
</file>