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L18"/>
  <c r="AK18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18"/>
  <c r="AO19"/>
  <c r="AO20"/>
  <c r="AO28"/>
  <c r="AO29"/>
  <c r="AO38"/>
  <c r="AO15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<sst xmlns="http://schemas.openxmlformats.org/spreadsheetml/2006/main" count="111" uniqueCount="105">
  <si>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</si>
  <si>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</si>
  <si>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</si>
  <si>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</si>
  <si>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</si>
  <si>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</si>
  <si>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</si>
  <si>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</si>
  <si>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</si>
  <si>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</si>
  <si>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</si>
  <si>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</si>
  <si>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</si>
  <si>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</si>
  <si>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</si>
  <si>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</si>
  <si>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</si>
  <si>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</si>
  <si>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</si>
  <si>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</si>
  <si>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</si>
  <si>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</si>
  <si>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</si>
  <si>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</si>
  <si>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</si>
  <si>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</si>
  <si>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</si>
  <si>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</si>
  <si>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</si>
  <si>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</si>
  <si>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</si>
  <si>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</si>
  <si>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</si>
  <si>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</si>
  <si>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</si>
  <si>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</si>
  <si>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</si>
  <si>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</si>
  <si>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</si>
  <si>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</si>
  <si>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</si>
  <si>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</si>
  <si>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</si>
  <si>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</si>
  <si>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</si>
  <si>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</si>
  <si>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</si>
  <si>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</si>
  <si>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</si>
  <si>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</si>
  <si>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</si>
  <si>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</si>
  <si>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</si>
  <si>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</si>
  <si>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</si>
  <si>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</si>
  <si>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</si>
  <si>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</si>
  <si>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</si>
  <si>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</si>
  <si>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</si>
  <si>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</si>
  <si>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</si>
  <si>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</si>
  <si>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</si>
  <si>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</si>
  <si>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</si>
  <si>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</si>
  <si>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</si>
  <si>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</si>
  <si>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</si>
  <si>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</si>
  <si>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</si>
  <si>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</si>
  <si>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</si>
  <si>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</si>
  <si>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</si>
  <si>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</si>
  <si>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</si>
  <si>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</si>
  <si>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</si>
  <si>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</si>
  <si>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</si>
  <si>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</si>
  <si>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</si>
  <si>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</si>
  <si>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</si>
  <si>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</si>
  <si>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</si>
  <si>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</si>
  <si>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</si>
  <si>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</si>
  <si>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</si>
  <si>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</si>
  <si>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</si>
  <si>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</si>
  <si>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</si>
  <si>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</si>
  <si>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</si>
  <si>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</si>
  <si>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</si>
  <si>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</si>
  <si>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</si>
  <si>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</si>
  <si>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表7-01　発生量及び処理・処分量（種類別：変換）〔多量排出事業所〕〔平成30年度〕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</si>
</sst>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85" t="s">
        <v>0</v>
      </c>
      <c r="C5" s="86"/>
      <c r="D5" s="6" t="s">
        <v>73</v>
      </c>
      <c r="E5" s="6" t="s">
        <v>1</v>
      </c>
      <c r="F5" s="7" t="s">
        <v>2</v>
      </c>
      <c r="G5" s="6" t="s">
        <v>103</v>
      </c>
      <c r="H5" s="91" t="s">
        <v>3</v>
      </c>
      <c r="I5" s="92"/>
      <c r="J5" s="93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2" t="s">
        <v>11</v>
      </c>
      <c r="AM5" s="13"/>
      <c r="AN5" s="14"/>
      <c r="AO5" s="99" t="s">
        <v>12</v>
      </c>
    </row>
    <row r="6" spans="2:41" ht="13.5" customHeight="1">
      <c r="B6" s="87"/>
      <c r="C6" s="88"/>
      <c r="D6" s="15"/>
      <c r="E6" s="15"/>
      <c r="F6" s="16"/>
      <c r="G6" s="15"/>
      <c r="H6" s="94"/>
      <c r="I6" s="95"/>
      <c r="J6" s="96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98"/>
      <c r="AH6" s="100"/>
      <c r="AI6" s="100"/>
      <c r="AJ6" s="120"/>
      <c r="AK6" s="100"/>
      <c r="AL6" s="15"/>
      <c r="AM6" s="25" t="s">
        <v>17</v>
      </c>
      <c r="AN6" s="25" t="s">
        <v>18</v>
      </c>
      <c r="AO6" s="100"/>
    </row>
    <row r="7" spans="2:41" ht="13.5" customHeight="1">
      <c r="B7" s="87"/>
      <c r="C7" s="88"/>
      <c r="D7" s="15"/>
      <c r="E7" s="15"/>
      <c r="F7" s="16"/>
      <c r="G7" s="15"/>
      <c r="H7" s="104" t="s">
        <v>19</v>
      </c>
      <c r="I7" s="104" t="s">
        <v>20</v>
      </c>
      <c r="J7" s="106" t="s">
        <v>21</v>
      </c>
      <c r="K7" s="17"/>
      <c r="L7" s="18"/>
      <c r="M7" s="15"/>
      <c r="N7" s="99" t="s">
        <v>22</v>
      </c>
      <c r="O7" s="15"/>
      <c r="P7" s="106" t="s">
        <v>23</v>
      </c>
      <c r="Q7" s="111" t="s">
        <v>24</v>
      </c>
      <c r="R7" s="114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17" t="s">
        <v>13</v>
      </c>
      <c r="AC7" s="101" t="s">
        <v>14</v>
      </c>
      <c r="AD7" s="10"/>
      <c r="AE7" s="10"/>
      <c r="AF7" s="10"/>
      <c r="AG7" s="98"/>
      <c r="AH7" s="100"/>
      <c r="AI7" s="100"/>
      <c r="AJ7" s="120"/>
      <c r="AK7" s="100"/>
      <c r="AL7" s="15"/>
      <c r="AM7" s="15"/>
      <c r="AN7" s="15"/>
      <c r="AO7" s="100"/>
    </row>
    <row r="8" spans="2:41" ht="13.5" customHeight="1">
      <c r="B8" s="87"/>
      <c r="C8" s="88"/>
      <c r="D8" s="15"/>
      <c r="E8" s="15"/>
      <c r="F8" s="16"/>
      <c r="G8" s="15"/>
      <c r="H8" s="105"/>
      <c r="I8" s="105"/>
      <c r="J8" s="107"/>
      <c r="K8" s="17"/>
      <c r="L8" s="18"/>
      <c r="M8" s="15"/>
      <c r="N8" s="108"/>
      <c r="O8" s="15"/>
      <c r="P8" s="110"/>
      <c r="Q8" s="112"/>
      <c r="R8" s="115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18"/>
      <c r="AC8" s="102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87"/>
      <c r="C9" s="88"/>
      <c r="D9" s="34"/>
      <c r="E9" s="34"/>
      <c r="F9" s="35"/>
      <c r="G9" s="36"/>
      <c r="H9" s="105"/>
      <c r="I9" s="105"/>
      <c r="J9" s="107"/>
      <c r="K9" s="36"/>
      <c r="L9" s="99" t="s">
        <v>28</v>
      </c>
      <c r="M9" s="36"/>
      <c r="N9" s="109"/>
      <c r="O9" s="36"/>
      <c r="P9" s="105"/>
      <c r="Q9" s="113"/>
      <c r="R9" s="116"/>
      <c r="S9" s="37"/>
      <c r="T9" s="36"/>
      <c r="U9" s="36"/>
      <c r="V9" s="36"/>
      <c r="W9" s="36"/>
      <c r="X9" s="36"/>
      <c r="Y9" s="99" t="s">
        <v>28</v>
      </c>
      <c r="Z9" s="36"/>
      <c r="AA9" s="99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87"/>
      <c r="C10" s="88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03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03"/>
      <c r="Z10" s="34" t="s">
        <v>49</v>
      </c>
      <c r="AA10" s="103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89"/>
      <c r="C11" s="90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3115.4113109999998</v>
      </c>
      <c r="E12" s="53">
        <v>869.97599999999989</v>
      </c>
      <c r="F12" s="53">
        <v>0</v>
      </c>
      <c r="G12" s="53">
        <v>2245.4353110000002</v>
      </c>
      <c r="H12" s="53">
        <v>8.3527799999999992</v>
      </c>
      <c r="I12" s="53">
        <v>0</v>
      </c>
      <c r="J12" s="53">
        <v>0</v>
      </c>
      <c r="K12" s="53">
        <v>1879.078424</v>
      </c>
      <c r="L12" s="53">
        <v>0</v>
      </c>
      <c r="M12" s="53">
        <v>758.43040900000005</v>
      </c>
      <c r="N12" s="53">
        <v>0</v>
      </c>
      <c r="O12" s="53">
        <v>1120.648015</v>
      </c>
      <c r="P12" s="53">
        <v>1089.2001049999999</v>
      </c>
      <c r="Q12" s="53">
        <v>0</v>
      </c>
      <c r="R12" s="53">
        <v>0</v>
      </c>
      <c r="S12" s="54">
        <v>389.4520169999999</v>
      </c>
      <c r="T12" s="53">
        <v>62.793372999999995</v>
      </c>
      <c r="U12" s="53">
        <v>3.53315</v>
      </c>
      <c r="V12" s="53">
        <v>59.260222999999996</v>
      </c>
      <c r="W12" s="53">
        <v>326.65864399999992</v>
      </c>
      <c r="X12" s="53">
        <v>264.64337600000005</v>
      </c>
      <c r="Y12" s="53">
        <v>2.5725249999999997</v>
      </c>
      <c r="Z12" s="53">
        <v>62.015267999999999</v>
      </c>
      <c r="AA12" s="53">
        <v>13.529314499999996</v>
      </c>
      <c r="AB12" s="53">
        <v>19.903138999999989</v>
      </c>
      <c r="AC12" s="53">
        <v>306.75550499999997</v>
      </c>
      <c r="AD12" s="53">
        <v>301.34639599999991</v>
      </c>
      <c r="AE12" s="53">
        <v>5.4091089999999999</v>
      </c>
      <c r="AF12" s="53">
        <v>0</v>
      </c>
      <c r="AG12" s="54">
        <v>1398.8992809999997</v>
      </c>
      <c r="AH12" s="53">
        <v>68.202482000000003</v>
      </c>
      <c r="AI12" s="53">
        <v>2268.8752810000001</v>
      </c>
      <c r="AJ12" s="53">
        <v>0</v>
      </c>
      <c r="AK12" s="53">
        <f>G12-N12</f>
        <v>2245.4353110000002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2085.784131115699</v>
      </c>
    </row>
    <row r="13" spans="2:41" s="55" customFormat="1" ht="27" customHeight="1" thickTop="1">
      <c r="B13" s="56" t="s">
        <v>77</v>
      </c>
      <c r="C13" s="57"/>
      <c r="D13" s="58">
        <v>0.44479999999999997</v>
      </c>
      <c r="E13" s="58">
        <v>0</v>
      </c>
      <c r="F13" s="58">
        <v>0</v>
      </c>
      <c r="G13" s="59">
        <v>0.44479999999999997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0.44479999999999997</v>
      </c>
      <c r="T13" s="58">
        <v>4.7539999999999999E-2</v>
      </c>
      <c r="U13" s="58">
        <v>0</v>
      </c>
      <c r="V13" s="58">
        <v>4.7539999999999999E-2</v>
      </c>
      <c r="W13" s="58">
        <v>0.39726</v>
      </c>
      <c r="X13" s="58">
        <v>0</v>
      </c>
      <c r="Y13" s="58">
        <v>0</v>
      </c>
      <c r="Z13" s="58">
        <v>0.39726</v>
      </c>
      <c r="AA13" s="58">
        <v>0.39726</v>
      </c>
      <c r="AB13" s="58">
        <v>-0.60545999999999989</v>
      </c>
      <c r="AC13" s="58">
        <v>1.0027199999999998</v>
      </c>
      <c r="AD13" s="58">
        <v>0.39726</v>
      </c>
      <c r="AE13" s="61">
        <v>0.60545999999999989</v>
      </c>
      <c r="AF13" s="58">
        <v>0</v>
      </c>
      <c r="AG13" s="62">
        <v>0.39726</v>
      </c>
      <c r="AH13" s="63">
        <v>0.65299999999999991</v>
      </c>
      <c r="AI13" s="63">
        <v>0.39726</v>
      </c>
      <c r="AJ13" s="58">
        <v>0</v>
      </c>
      <c r="AK13" s="58">
        <f t="shared" ref="AK13:AK39" si="0">G13-N13</f>
        <v>0.44479999999999997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0.26180999999999999</v>
      </c>
    </row>
    <row r="14" spans="2:41" s="55" customFormat="1" ht="27" customHeight="1">
      <c r="B14" s="64" t="s">
        <v>78</v>
      </c>
      <c r="C14" s="57"/>
      <c r="D14" s="58">
        <v>197.56938399999996</v>
      </c>
      <c r="E14" s="58">
        <v>0</v>
      </c>
      <c r="F14" s="58">
        <v>0</v>
      </c>
      <c r="G14" s="58">
        <v>197.56938399999996</v>
      </c>
      <c r="H14" s="58">
        <v>1.0209999999999999</v>
      </c>
      <c r="I14" s="58">
        <v>0</v>
      </c>
      <c r="J14" s="58">
        <v>0</v>
      </c>
      <c r="K14" s="58">
        <v>161.81165999999999</v>
      </c>
      <c r="L14" s="58">
        <v>0</v>
      </c>
      <c r="M14" s="58">
        <v>152.69192899999999</v>
      </c>
      <c r="N14" s="58">
        <v>0</v>
      </c>
      <c r="O14" s="58">
        <v>9.1197309999999998</v>
      </c>
      <c r="P14" s="58">
        <v>0.122381</v>
      </c>
      <c r="Q14" s="58">
        <v>0</v>
      </c>
      <c r="R14" s="65">
        <v>0</v>
      </c>
      <c r="S14" s="60">
        <v>43.734073999999993</v>
      </c>
      <c r="T14" s="58">
        <v>2.8704199999999997</v>
      </c>
      <c r="U14" s="58">
        <v>0</v>
      </c>
      <c r="V14" s="58">
        <v>2.8704199999999997</v>
      </c>
      <c r="W14" s="58">
        <v>40.86365399999999</v>
      </c>
      <c r="X14" s="58">
        <v>31.092174999999987</v>
      </c>
      <c r="Y14" s="58">
        <v>0</v>
      </c>
      <c r="Z14" s="58">
        <v>9.7714790000000029</v>
      </c>
      <c r="AA14" s="58">
        <v>3.9378649999999995</v>
      </c>
      <c r="AB14" s="58">
        <v>7.9781849999999972</v>
      </c>
      <c r="AC14" s="58">
        <v>32.885468999999993</v>
      </c>
      <c r="AD14" s="58">
        <v>31.914283999999991</v>
      </c>
      <c r="AE14" s="58">
        <v>0.97118500000000008</v>
      </c>
      <c r="AF14" s="58">
        <v>0</v>
      </c>
      <c r="AG14" s="60">
        <v>33.057664999999993</v>
      </c>
      <c r="AH14" s="58">
        <v>3.8416050000000004</v>
      </c>
      <c r="AI14" s="58">
        <v>33.057664999999993</v>
      </c>
      <c r="AJ14" s="58">
        <v>0</v>
      </c>
      <c r="AK14" s="58">
        <f t="shared" si="0"/>
        <v>197.56938399999996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178.66443881815619</v>
      </c>
    </row>
    <row r="15" spans="2:41" s="55" customFormat="1" ht="27" hidden="1" customHeight="1">
      <c r="B15" s="66">
        <v>0</v>
      </c>
      <c r="C15" s="67" t="s">
        <v>79</v>
      </c>
      <c r="D15" s="68">
        <v>103.71067899999998</v>
      </c>
      <c r="E15" s="69">
        <v>0</v>
      </c>
      <c r="F15" s="68">
        <v>0</v>
      </c>
      <c r="G15" s="68">
        <v>103.71067899999998</v>
      </c>
      <c r="H15" s="69">
        <v>0.34799999999999998</v>
      </c>
      <c r="I15" s="69">
        <v>0</v>
      </c>
      <c r="J15" s="69">
        <v>0</v>
      </c>
      <c r="K15" s="69">
        <v>95.495229999999992</v>
      </c>
      <c r="L15" s="69">
        <v>0</v>
      </c>
      <c r="M15" s="69">
        <v>92.921079999999989</v>
      </c>
      <c r="N15" s="69">
        <v>0</v>
      </c>
      <c r="O15" s="69">
        <v>2.5741499999999999</v>
      </c>
      <c r="P15" s="68">
        <v>0</v>
      </c>
      <c r="Q15" s="68">
        <v>0</v>
      </c>
      <c r="R15" s="70">
        <v>0</v>
      </c>
      <c r="S15" s="71">
        <v>10.441599000000002</v>
      </c>
      <c r="T15" s="68">
        <v>1.3768499999999999</v>
      </c>
      <c r="U15" s="68">
        <v>0</v>
      </c>
      <c r="V15" s="68">
        <v>1.3768499999999999</v>
      </c>
      <c r="W15" s="68">
        <v>9.0647490000000026</v>
      </c>
      <c r="X15" s="68">
        <v>6.9390000000000021E-2</v>
      </c>
      <c r="Y15" s="68">
        <v>0</v>
      </c>
      <c r="Z15" s="68">
        <v>8.9953590000000023</v>
      </c>
      <c r="AA15" s="68">
        <v>3.4796789999999995</v>
      </c>
      <c r="AB15" s="68">
        <v>3.3863590000000032</v>
      </c>
      <c r="AC15" s="68">
        <v>5.6783899999999994</v>
      </c>
      <c r="AD15" s="68">
        <v>4.8299179999999993</v>
      </c>
      <c r="AE15" s="68">
        <v>0.84847200000000011</v>
      </c>
      <c r="AF15" s="70">
        <v>0</v>
      </c>
      <c r="AG15" s="71">
        <v>5.1779179999999991</v>
      </c>
      <c r="AH15" s="68">
        <v>2.2253220000000002</v>
      </c>
      <c r="AI15" s="68">
        <v>5.1779179999999991</v>
      </c>
      <c r="AJ15" s="69">
        <v>0</v>
      </c>
      <c r="AK15" s="69">
        <f t="shared" si="0"/>
        <v>103.71067899999998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98.07747599999999</v>
      </c>
    </row>
    <row r="16" spans="2:41" s="55" customFormat="1" ht="27" hidden="1" customHeight="1">
      <c r="B16" s="66">
        <v>0</v>
      </c>
      <c r="C16" s="72" t="s">
        <v>80</v>
      </c>
      <c r="D16" s="73">
        <v>93.858704999999986</v>
      </c>
      <c r="E16" s="73">
        <v>0</v>
      </c>
      <c r="F16" s="73">
        <v>0</v>
      </c>
      <c r="G16" s="73">
        <v>93.858704999999986</v>
      </c>
      <c r="H16" s="73">
        <v>0.67300000000000004</v>
      </c>
      <c r="I16" s="73">
        <v>0</v>
      </c>
      <c r="J16" s="73">
        <v>0</v>
      </c>
      <c r="K16" s="73">
        <v>66.316429999999997</v>
      </c>
      <c r="L16" s="73">
        <v>0</v>
      </c>
      <c r="M16" s="73">
        <v>59.770848999999998</v>
      </c>
      <c r="N16" s="73">
        <v>0</v>
      </c>
      <c r="O16" s="73">
        <v>6.5455810000000003</v>
      </c>
      <c r="P16" s="73">
        <v>0.122381</v>
      </c>
      <c r="Q16" s="73">
        <v>0</v>
      </c>
      <c r="R16" s="74">
        <v>0</v>
      </c>
      <c r="S16" s="75">
        <v>33.292474999999989</v>
      </c>
      <c r="T16" s="73">
        <v>1.4935699999999998</v>
      </c>
      <c r="U16" s="73">
        <v>0</v>
      </c>
      <c r="V16" s="73">
        <v>1.4935699999999998</v>
      </c>
      <c r="W16" s="73">
        <v>31.798904999999987</v>
      </c>
      <c r="X16" s="73">
        <v>31.022784999999988</v>
      </c>
      <c r="Y16" s="73">
        <v>0</v>
      </c>
      <c r="Z16" s="73">
        <v>0.77611999999999992</v>
      </c>
      <c r="AA16" s="73">
        <v>0.45818599999999998</v>
      </c>
      <c r="AB16" s="73">
        <v>4.591825999999994</v>
      </c>
      <c r="AC16" s="73">
        <v>27.207078999999993</v>
      </c>
      <c r="AD16" s="73">
        <v>27.084365999999992</v>
      </c>
      <c r="AE16" s="73">
        <v>0.122713</v>
      </c>
      <c r="AF16" s="74">
        <v>0</v>
      </c>
      <c r="AG16" s="75">
        <v>27.879746999999991</v>
      </c>
      <c r="AH16" s="73">
        <v>1.6162829999999999</v>
      </c>
      <c r="AI16" s="73">
        <v>27.879746999999991</v>
      </c>
      <c r="AJ16" s="73">
        <v>0</v>
      </c>
      <c r="AK16" s="73">
        <f t="shared" si="0"/>
        <v>93.858704999999986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80.586962818156223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26.331125999999998</v>
      </c>
      <c r="E18" s="58">
        <v>0</v>
      </c>
      <c r="F18" s="58">
        <v>0</v>
      </c>
      <c r="G18" s="58">
        <v>26.331125999999998</v>
      </c>
      <c r="H18" s="58">
        <v>2.3704399999999999</v>
      </c>
      <c r="I18" s="58">
        <v>0</v>
      </c>
      <c r="J18" s="58">
        <v>0</v>
      </c>
      <c r="K18" s="58">
        <v>13.919700000000001</v>
      </c>
      <c r="L18" s="58">
        <v>0</v>
      </c>
      <c r="M18" s="58">
        <v>10.328000000000001</v>
      </c>
      <c r="N18" s="58">
        <v>0</v>
      </c>
      <c r="O18" s="58">
        <v>3.5916999999999999</v>
      </c>
      <c r="P18" s="58">
        <v>0.30599999999999999</v>
      </c>
      <c r="Q18" s="58">
        <v>0</v>
      </c>
      <c r="R18" s="58">
        <v>0</v>
      </c>
      <c r="S18" s="60">
        <v>13.326685999999997</v>
      </c>
      <c r="T18" s="58">
        <v>0.19650000000000004</v>
      </c>
      <c r="U18" s="58">
        <v>0</v>
      </c>
      <c r="V18" s="58">
        <v>0.19650000000000004</v>
      </c>
      <c r="W18" s="58">
        <v>13.130185999999997</v>
      </c>
      <c r="X18" s="58">
        <v>6.4337000000000005E-2</v>
      </c>
      <c r="Y18" s="58">
        <v>0</v>
      </c>
      <c r="Z18" s="58">
        <v>13.065848999999996</v>
      </c>
      <c r="AA18" s="58">
        <v>1.4149439999999991</v>
      </c>
      <c r="AB18" s="58">
        <v>1.6075129999999955</v>
      </c>
      <c r="AC18" s="58">
        <v>11.522673000000001</v>
      </c>
      <c r="AD18" s="58">
        <v>11.522673000000001</v>
      </c>
      <c r="AE18" s="61">
        <v>0</v>
      </c>
      <c r="AF18" s="58">
        <v>0</v>
      </c>
      <c r="AG18" s="60">
        <v>14.199113000000001</v>
      </c>
      <c r="AH18" s="58">
        <v>0.19650000000000004</v>
      </c>
      <c r="AI18" s="58">
        <v>14.199113000000001</v>
      </c>
      <c r="AJ18" s="58">
        <v>0</v>
      </c>
      <c r="AK18" s="58">
        <f t="shared" si="0"/>
        <v>26.331125999999998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24.248767968479438</v>
      </c>
    </row>
    <row r="19" spans="2:41" s="55" customFormat="1" ht="27" customHeight="1">
      <c r="B19" s="64" t="s">
        <v>83</v>
      </c>
      <c r="C19" s="57"/>
      <c r="D19" s="58">
        <v>26.176115000000003</v>
      </c>
      <c r="E19" s="58">
        <v>0</v>
      </c>
      <c r="F19" s="58">
        <v>0</v>
      </c>
      <c r="G19" s="58">
        <v>26.176115000000003</v>
      </c>
      <c r="H19" s="58">
        <v>3.7999999999999999E-2</v>
      </c>
      <c r="I19" s="58">
        <v>0</v>
      </c>
      <c r="J19" s="58">
        <v>0</v>
      </c>
      <c r="K19" s="58">
        <v>21.757000000000001</v>
      </c>
      <c r="L19" s="58">
        <v>0</v>
      </c>
      <c r="M19" s="58">
        <v>21.463000000000001</v>
      </c>
      <c r="N19" s="58">
        <v>0</v>
      </c>
      <c r="O19" s="58">
        <v>0.29399999999999998</v>
      </c>
      <c r="P19" s="58">
        <v>0</v>
      </c>
      <c r="Q19" s="58">
        <v>0</v>
      </c>
      <c r="R19" s="58">
        <v>0</v>
      </c>
      <c r="S19" s="60">
        <v>4.6751149999999999</v>
      </c>
      <c r="T19" s="58">
        <v>0</v>
      </c>
      <c r="U19" s="58">
        <v>0</v>
      </c>
      <c r="V19" s="58">
        <v>0</v>
      </c>
      <c r="W19" s="58">
        <v>4.6751149999999999</v>
      </c>
      <c r="X19" s="58">
        <v>0.13930999999999999</v>
      </c>
      <c r="Y19" s="58">
        <v>0.13930999999999999</v>
      </c>
      <c r="Z19" s="58">
        <v>4.5358049999999999</v>
      </c>
      <c r="AA19" s="58">
        <v>0.32562199999999997</v>
      </c>
      <c r="AB19" s="58">
        <v>1.7963129999999996</v>
      </c>
      <c r="AC19" s="58">
        <v>2.8788020000000003</v>
      </c>
      <c r="AD19" s="58">
        <v>2.8788020000000003</v>
      </c>
      <c r="AE19" s="61">
        <v>0</v>
      </c>
      <c r="AF19" s="58">
        <v>0</v>
      </c>
      <c r="AG19" s="60">
        <v>2.9168020000000001</v>
      </c>
      <c r="AH19" s="58">
        <v>0</v>
      </c>
      <c r="AI19" s="58">
        <v>2.9168020000000001</v>
      </c>
      <c r="AJ19" s="58">
        <v>0</v>
      </c>
      <c r="AK19" s="58">
        <f t="shared" si="0"/>
        <v>26.176115000000003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22.749171000000004</v>
      </c>
    </row>
    <row r="20" spans="2:41" s="55" customFormat="1" ht="27" customHeight="1">
      <c r="B20" s="64" t="s">
        <v>84</v>
      </c>
      <c r="C20" s="57"/>
      <c r="D20" s="58">
        <v>31.143279999999997</v>
      </c>
      <c r="E20" s="58">
        <v>0</v>
      </c>
      <c r="F20" s="58">
        <v>0</v>
      </c>
      <c r="G20" s="58">
        <v>31.143279999999997</v>
      </c>
      <c r="H20" s="58">
        <v>0.36799999999999999</v>
      </c>
      <c r="I20" s="58">
        <v>0</v>
      </c>
      <c r="J20" s="58">
        <v>0</v>
      </c>
      <c r="K20" s="58">
        <v>22.96416</v>
      </c>
      <c r="L20" s="58">
        <v>0</v>
      </c>
      <c r="M20" s="58">
        <v>21.481059999999999</v>
      </c>
      <c r="N20" s="58">
        <v>0</v>
      </c>
      <c r="O20" s="58">
        <v>1.4830999999999999</v>
      </c>
      <c r="P20" s="58">
        <v>8.9999999999999993E-3</v>
      </c>
      <c r="Q20" s="58">
        <v>0</v>
      </c>
      <c r="R20" s="58">
        <v>0</v>
      </c>
      <c r="S20" s="60">
        <v>9.2852199999999989</v>
      </c>
      <c r="T20" s="58">
        <v>0</v>
      </c>
      <c r="U20" s="58">
        <v>0</v>
      </c>
      <c r="V20" s="58">
        <v>0</v>
      </c>
      <c r="W20" s="58">
        <v>9.2852199999999989</v>
      </c>
      <c r="X20" s="58">
        <v>0</v>
      </c>
      <c r="Y20" s="58">
        <v>0</v>
      </c>
      <c r="Z20" s="58">
        <v>9.2852199999999989</v>
      </c>
      <c r="AA20" s="58">
        <v>5.3247140000000002</v>
      </c>
      <c r="AB20" s="58">
        <v>5.8057929999999978</v>
      </c>
      <c r="AC20" s="58">
        <v>3.4794270000000007</v>
      </c>
      <c r="AD20" s="58">
        <v>3.4794270000000007</v>
      </c>
      <c r="AE20" s="61">
        <v>0</v>
      </c>
      <c r="AF20" s="58">
        <v>0</v>
      </c>
      <c r="AG20" s="60">
        <v>3.8564270000000009</v>
      </c>
      <c r="AH20" s="58">
        <v>0</v>
      </c>
      <c r="AI20" s="58">
        <v>3.8564270000000009</v>
      </c>
      <c r="AJ20" s="58">
        <v>0</v>
      </c>
      <c r="AK20" s="58">
        <f t="shared" si="0"/>
        <v>31.143279999999997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24.011060228759852</v>
      </c>
    </row>
    <row r="21" spans="2:41" s="55" customFormat="1" ht="27" customHeight="1">
      <c r="B21" s="64" t="s">
        <v>85</v>
      </c>
      <c r="C21" s="57"/>
      <c r="D21" s="58">
        <v>4.8273519999999976</v>
      </c>
      <c r="E21" s="58">
        <v>0</v>
      </c>
      <c r="F21" s="58">
        <v>0</v>
      </c>
      <c r="G21" s="58">
        <v>4.8273519999999976</v>
      </c>
      <c r="H21" s="58">
        <v>0</v>
      </c>
      <c r="I21" s="58">
        <v>0</v>
      </c>
      <c r="J21" s="58">
        <v>0</v>
      </c>
      <c r="K21" s="58">
        <v>0.81215999999999999</v>
      </c>
      <c r="L21" s="58">
        <v>0</v>
      </c>
      <c r="M21" s="58">
        <v>0.38017000000000001</v>
      </c>
      <c r="N21" s="58">
        <v>0</v>
      </c>
      <c r="O21" s="58">
        <v>0.43198999999999999</v>
      </c>
      <c r="P21" s="58">
        <v>0</v>
      </c>
      <c r="Q21" s="58">
        <v>0</v>
      </c>
      <c r="R21" s="58">
        <v>0</v>
      </c>
      <c r="S21" s="60">
        <v>4.447181999999998</v>
      </c>
      <c r="T21" s="58">
        <v>4.2300000000000003E-3</v>
      </c>
      <c r="U21" s="58">
        <v>8.0000000000000007E-5</v>
      </c>
      <c r="V21" s="58">
        <v>4.15E-3</v>
      </c>
      <c r="W21" s="58">
        <v>4.4429519999999982</v>
      </c>
      <c r="X21" s="58">
        <v>3.9440409999999981</v>
      </c>
      <c r="Y21" s="58">
        <v>1.3216979999999998</v>
      </c>
      <c r="Z21" s="58">
        <v>0.49891099999999999</v>
      </c>
      <c r="AA21" s="58">
        <v>0.22452249999999996</v>
      </c>
      <c r="AB21" s="58">
        <v>0.52799099999999921</v>
      </c>
      <c r="AC21" s="58">
        <v>3.914960999999999</v>
      </c>
      <c r="AD21" s="58">
        <v>2.9137639999999987</v>
      </c>
      <c r="AE21" s="61">
        <v>1.0011970000000006</v>
      </c>
      <c r="AF21" s="58">
        <v>0</v>
      </c>
      <c r="AG21" s="60">
        <v>2.9137639999999987</v>
      </c>
      <c r="AH21" s="58">
        <v>1.0054270000000005</v>
      </c>
      <c r="AI21" s="58">
        <v>2.9137639999999987</v>
      </c>
      <c r="AJ21" s="58">
        <v>0</v>
      </c>
      <c r="AK21" s="58">
        <f t="shared" si="0"/>
        <v>4.8273519999999976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-1.781474603757883</v>
      </c>
    </row>
    <row r="22" spans="2:41" s="55" customFormat="1" ht="27" customHeight="1">
      <c r="B22" s="64" t="s">
        <v>86</v>
      </c>
      <c r="C22" s="57"/>
      <c r="D22" s="58">
        <v>5.2820000000000006E-2</v>
      </c>
      <c r="E22" s="58">
        <v>0</v>
      </c>
      <c r="F22" s="58">
        <v>0</v>
      </c>
      <c r="G22" s="58">
        <v>5.2820000000000006E-2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60">
        <v>5.2820000000000006E-2</v>
      </c>
      <c r="T22" s="58">
        <v>0</v>
      </c>
      <c r="U22" s="58">
        <v>0</v>
      </c>
      <c r="V22" s="58">
        <v>0</v>
      </c>
      <c r="W22" s="58">
        <v>5.2820000000000006E-2</v>
      </c>
      <c r="X22" s="58">
        <v>4.361000000000001E-2</v>
      </c>
      <c r="Y22" s="58">
        <v>1E-3</v>
      </c>
      <c r="Z22" s="58">
        <v>9.2099999999999994E-3</v>
      </c>
      <c r="AA22" s="58">
        <v>6.0999999999999997E-4</v>
      </c>
      <c r="AB22" s="58">
        <v>1.7490000000000006E-3</v>
      </c>
      <c r="AC22" s="58">
        <v>5.1071000000000005E-2</v>
      </c>
      <c r="AD22" s="58">
        <v>3.8859000000000005E-2</v>
      </c>
      <c r="AE22" s="61">
        <v>1.2211999999999999E-2</v>
      </c>
      <c r="AF22" s="58">
        <v>0</v>
      </c>
      <c r="AG22" s="60">
        <v>3.8859000000000005E-2</v>
      </c>
      <c r="AH22" s="58">
        <v>1.2211999999999999E-2</v>
      </c>
      <c r="AI22" s="58">
        <v>3.8859000000000005E-2</v>
      </c>
      <c r="AJ22" s="58">
        <v>0</v>
      </c>
      <c r="AK22" s="58">
        <f t="shared" si="0"/>
        <v>5.2820000000000006E-2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1.4623908579748449E-3</v>
      </c>
    </row>
    <row r="23" spans="2:41" s="55" customFormat="1" ht="27" customHeight="1">
      <c r="B23" s="64" t="s">
        <v>87</v>
      </c>
      <c r="C23" s="57"/>
      <c r="D23" s="58">
        <v>24.366390999999982</v>
      </c>
      <c r="E23" s="58">
        <v>0</v>
      </c>
      <c r="F23" s="58">
        <v>0</v>
      </c>
      <c r="G23" s="58">
        <v>24.366390999999982</v>
      </c>
      <c r="H23" s="58">
        <v>0.16299</v>
      </c>
      <c r="I23" s="58">
        <v>0</v>
      </c>
      <c r="J23" s="58">
        <v>0</v>
      </c>
      <c r="K23" s="58">
        <v>1.30972</v>
      </c>
      <c r="L23" s="58">
        <v>0</v>
      </c>
      <c r="M23" s="58">
        <v>1.2000000000012001E-4</v>
      </c>
      <c r="N23" s="58">
        <v>0</v>
      </c>
      <c r="O23" s="58">
        <v>1.3095999999999999</v>
      </c>
      <c r="P23" s="58">
        <v>1.2835699999999999</v>
      </c>
      <c r="Q23" s="58">
        <v>0</v>
      </c>
      <c r="R23" s="58">
        <v>0</v>
      </c>
      <c r="S23" s="60">
        <v>22.919710999999982</v>
      </c>
      <c r="T23" s="58">
        <v>0</v>
      </c>
      <c r="U23" s="58">
        <v>0</v>
      </c>
      <c r="V23" s="58">
        <v>0</v>
      </c>
      <c r="W23" s="58">
        <v>22.919710999999982</v>
      </c>
      <c r="X23" s="58">
        <v>22.343290999999983</v>
      </c>
      <c r="Y23" s="58">
        <v>2.7399999999999997E-2</v>
      </c>
      <c r="Z23" s="58">
        <v>0.57642000000000004</v>
      </c>
      <c r="AA23" s="58">
        <v>1.75E-3</v>
      </c>
      <c r="AB23" s="58">
        <v>7.0769999999996003E-2</v>
      </c>
      <c r="AC23" s="58">
        <v>22.848940999999986</v>
      </c>
      <c r="AD23" s="58">
        <v>22.683630999999984</v>
      </c>
      <c r="AE23" s="61">
        <v>0.16531000000000004</v>
      </c>
      <c r="AF23" s="58">
        <v>0</v>
      </c>
      <c r="AG23" s="60">
        <v>24.130190999999982</v>
      </c>
      <c r="AH23" s="58">
        <v>0.16531000000000004</v>
      </c>
      <c r="AI23" s="58">
        <v>24.130190999999982</v>
      </c>
      <c r="AJ23" s="58">
        <v>0</v>
      </c>
      <c r="AK23" s="58">
        <f t="shared" si="0"/>
        <v>24.366390999999982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22.818451313203358</v>
      </c>
    </row>
    <row r="24" spans="2:41" s="55" customFormat="1" ht="27" customHeight="1">
      <c r="B24" s="64" t="s">
        <v>88</v>
      </c>
      <c r="C24" s="57"/>
      <c r="D24" s="58">
        <v>0.13881299999999999</v>
      </c>
      <c r="E24" s="58">
        <v>0</v>
      </c>
      <c r="F24" s="58">
        <v>0</v>
      </c>
      <c r="G24" s="58">
        <v>0.13881299999999999</v>
      </c>
      <c r="H24" s="58">
        <v>0</v>
      </c>
      <c r="I24" s="58">
        <v>0</v>
      </c>
      <c r="J24" s="58">
        <v>0</v>
      </c>
      <c r="K24" s="58">
        <v>2.7469999999999999E-3</v>
      </c>
      <c r="L24" s="58">
        <v>0</v>
      </c>
      <c r="M24" s="58">
        <v>1.72E-3</v>
      </c>
      <c r="N24" s="58">
        <v>0</v>
      </c>
      <c r="O24" s="58">
        <v>1.0269999999999999E-3</v>
      </c>
      <c r="P24" s="58">
        <v>0</v>
      </c>
      <c r="Q24" s="58">
        <v>0</v>
      </c>
      <c r="R24" s="58">
        <v>0</v>
      </c>
      <c r="S24" s="60">
        <v>0.13709299999999999</v>
      </c>
      <c r="T24" s="58">
        <v>0</v>
      </c>
      <c r="U24" s="58">
        <v>0</v>
      </c>
      <c r="V24" s="58">
        <v>0</v>
      </c>
      <c r="W24" s="58">
        <v>0.13709299999999999</v>
      </c>
      <c r="X24" s="58">
        <v>0.123233</v>
      </c>
      <c r="Y24" s="58">
        <v>9.7199999999999999E-4</v>
      </c>
      <c r="Z24" s="58">
        <v>1.3859999999999999E-2</v>
      </c>
      <c r="AA24" s="58">
        <v>0</v>
      </c>
      <c r="AB24" s="58">
        <v>9.7200000000000064E-4</v>
      </c>
      <c r="AC24" s="58">
        <v>0.13612099999999999</v>
      </c>
      <c r="AD24" s="58">
        <v>0.12203899999999998</v>
      </c>
      <c r="AE24" s="61">
        <v>1.4082000000000001E-2</v>
      </c>
      <c r="AF24" s="58">
        <v>0</v>
      </c>
      <c r="AG24" s="60">
        <v>0.12203899999999998</v>
      </c>
      <c r="AH24" s="58">
        <v>1.4082000000000001E-2</v>
      </c>
      <c r="AI24" s="58">
        <v>0.12203899999999998</v>
      </c>
      <c r="AJ24" s="58">
        <v>0</v>
      </c>
      <c r="AK24" s="58">
        <f t="shared" si="0"/>
        <v>0.13881299999999999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9.7793999999999992E-2</v>
      </c>
    </row>
    <row r="25" spans="2:41" s="55" customFormat="1" ht="27" customHeight="1">
      <c r="B25" s="64" t="s">
        <v>89</v>
      </c>
      <c r="C25" s="57"/>
      <c r="D25" s="58">
        <v>21.758247999999998</v>
      </c>
      <c r="E25" s="58">
        <v>0</v>
      </c>
      <c r="F25" s="58">
        <v>0</v>
      </c>
      <c r="G25" s="58">
        <v>21.758247999999998</v>
      </c>
      <c r="H25" s="58">
        <v>0</v>
      </c>
      <c r="I25" s="58">
        <v>0</v>
      </c>
      <c r="J25" s="58">
        <v>0</v>
      </c>
      <c r="K25" s="58">
        <v>7.3191999999999995</v>
      </c>
      <c r="L25" s="58">
        <v>0</v>
      </c>
      <c r="M25" s="58">
        <v>7.3191999999999995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14.439048</v>
      </c>
      <c r="T25" s="58">
        <v>0</v>
      </c>
      <c r="U25" s="58">
        <v>0</v>
      </c>
      <c r="V25" s="58">
        <v>0</v>
      </c>
      <c r="W25" s="58">
        <v>14.439048</v>
      </c>
      <c r="X25" s="58">
        <v>2.3903199999999996</v>
      </c>
      <c r="Y25" s="58">
        <v>0</v>
      </c>
      <c r="Z25" s="58">
        <v>12.048728000000001</v>
      </c>
      <c r="AA25" s="58">
        <v>7.3400000000000002E-3</v>
      </c>
      <c r="AB25" s="58">
        <v>7.339999999999236E-3</v>
      </c>
      <c r="AC25" s="58">
        <v>14.431708</v>
      </c>
      <c r="AD25" s="58">
        <v>14.431708</v>
      </c>
      <c r="AE25" s="61">
        <v>0</v>
      </c>
      <c r="AF25" s="58">
        <v>0</v>
      </c>
      <c r="AG25" s="60">
        <v>14.431708</v>
      </c>
      <c r="AH25" s="58">
        <v>0</v>
      </c>
      <c r="AI25" s="58">
        <v>14.431708</v>
      </c>
      <c r="AJ25" s="58">
        <v>0</v>
      </c>
      <c r="AK25" s="58">
        <f t="shared" si="0"/>
        <v>21.758247999999998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21.515857999999998</v>
      </c>
    </row>
    <row r="26" spans="2:41" s="55" customFormat="1" ht="27" customHeight="1">
      <c r="B26" s="64" t="s">
        <v>90</v>
      </c>
      <c r="C26" s="57"/>
      <c r="D26" s="58">
        <v>1.7058599999999999</v>
      </c>
      <c r="E26" s="58">
        <v>0</v>
      </c>
      <c r="F26" s="58">
        <v>0</v>
      </c>
      <c r="G26" s="58">
        <v>1.7058599999999999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1.7058599999999999</v>
      </c>
      <c r="T26" s="58">
        <v>0</v>
      </c>
      <c r="U26" s="58">
        <v>0</v>
      </c>
      <c r="V26" s="58">
        <v>0</v>
      </c>
      <c r="W26" s="58">
        <v>1.7058599999999999</v>
      </c>
      <c r="X26" s="58">
        <v>0</v>
      </c>
      <c r="Y26" s="58">
        <v>0</v>
      </c>
      <c r="Z26" s="58">
        <v>1.7058599999999999</v>
      </c>
      <c r="AA26" s="58">
        <v>0</v>
      </c>
      <c r="AB26" s="58">
        <v>0</v>
      </c>
      <c r="AC26" s="58">
        <v>1.7058599999999999</v>
      </c>
      <c r="AD26" s="58">
        <v>1.7058599999999999</v>
      </c>
      <c r="AE26" s="61">
        <v>0</v>
      </c>
      <c r="AF26" s="58">
        <v>0</v>
      </c>
      <c r="AG26" s="60">
        <v>1.7058599999999999</v>
      </c>
      <c r="AH26" s="58">
        <v>0</v>
      </c>
      <c r="AI26" s="58">
        <v>1.7058599999999999</v>
      </c>
      <c r="AJ26" s="58">
        <v>0</v>
      </c>
      <c r="AK26" s="58">
        <f t="shared" si="0"/>
        <v>1.7058599999999999</v>
      </c>
      <c r="AL26" s="58">
        <f t="shared" si="1"/>
        <v>0</v>
      </c>
      <c r="AM26" s="58">
        <v>0</v>
      </c>
      <c r="AN26" s="58">
        <v>0</v>
      </c>
      <c r="AO26" s="58">
        <f t="shared" si="2"/>
        <v>1.7058599999999999</v>
      </c>
    </row>
    <row r="27" spans="2:41" s="55" customFormat="1" ht="27" customHeight="1">
      <c r="B27" s="64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61">
        <v>0</v>
      </c>
      <c r="AF27" s="58">
        <v>0</v>
      </c>
      <c r="AG27" s="60">
        <v>0</v>
      </c>
      <c r="AH27" s="58">
        <v>0</v>
      </c>
      <c r="AI27" s="58">
        <v>0</v>
      </c>
      <c r="AJ27" s="58">
        <v>0</v>
      </c>
      <c r="AK27" s="58">
        <f t="shared" si="0"/>
        <v>0</v>
      </c>
      <c r="AL27" s="58">
        <f t="shared" si="1"/>
        <v>0</v>
      </c>
      <c r="AM27" s="58">
        <v>0</v>
      </c>
      <c r="AN27" s="58">
        <v>0</v>
      </c>
      <c r="AO27" s="58">
        <f t="shared" si="2"/>
        <v>0</v>
      </c>
    </row>
    <row r="28" spans="2:41" s="55" customFormat="1" ht="27" customHeight="1">
      <c r="B28" s="64" t="s">
        <v>92</v>
      </c>
      <c r="C28" s="57"/>
      <c r="D28" s="58">
        <v>0.25530400000000009</v>
      </c>
      <c r="E28" s="58">
        <v>0</v>
      </c>
      <c r="F28" s="58">
        <v>0</v>
      </c>
      <c r="G28" s="58">
        <v>0.25530400000000009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0.25530400000000009</v>
      </c>
      <c r="T28" s="58">
        <v>0</v>
      </c>
      <c r="U28" s="58">
        <v>0</v>
      </c>
      <c r="V28" s="58">
        <v>0</v>
      </c>
      <c r="W28" s="58">
        <v>0.25530400000000009</v>
      </c>
      <c r="X28" s="58">
        <v>0.23224200000000006</v>
      </c>
      <c r="Y28" s="58">
        <v>0</v>
      </c>
      <c r="Z28" s="58">
        <v>2.3061999999999999E-2</v>
      </c>
      <c r="AA28" s="58">
        <v>3.0400000000000002E-3</v>
      </c>
      <c r="AB28" s="58">
        <v>6.8200000000001593E-4</v>
      </c>
      <c r="AC28" s="58">
        <v>0.25462200000000007</v>
      </c>
      <c r="AD28" s="58">
        <v>0.24436200000000005</v>
      </c>
      <c r="AE28" s="61">
        <v>1.0260000000000002E-2</v>
      </c>
      <c r="AF28" s="58">
        <v>0</v>
      </c>
      <c r="AG28" s="60">
        <v>0.24436200000000005</v>
      </c>
      <c r="AH28" s="58">
        <v>1.0260000000000002E-2</v>
      </c>
      <c r="AI28" s="58">
        <v>0.24436200000000005</v>
      </c>
      <c r="AJ28" s="58">
        <v>0</v>
      </c>
      <c r="AK28" s="58">
        <f t="shared" si="0"/>
        <v>0.25530400000000009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7.706900000000011E-2</v>
      </c>
    </row>
    <row r="29" spans="2:41" s="55" customFormat="1" ht="27" customHeight="1">
      <c r="B29" s="64" t="s">
        <v>93</v>
      </c>
      <c r="C29" s="57"/>
      <c r="D29" s="58">
        <v>41.674568999999998</v>
      </c>
      <c r="E29" s="58">
        <v>13.708</v>
      </c>
      <c r="F29" s="58">
        <v>0</v>
      </c>
      <c r="G29" s="58">
        <v>27.966569</v>
      </c>
      <c r="H29" s="58">
        <v>3.1509999999999998</v>
      </c>
      <c r="I29" s="58">
        <v>0</v>
      </c>
      <c r="J29" s="58">
        <v>0</v>
      </c>
      <c r="K29" s="58">
        <v>20.738374</v>
      </c>
      <c r="L29" s="58">
        <v>0</v>
      </c>
      <c r="M29" s="58">
        <v>0</v>
      </c>
      <c r="N29" s="58">
        <v>0</v>
      </c>
      <c r="O29" s="58">
        <v>20.738374</v>
      </c>
      <c r="P29" s="58">
        <v>20.699434</v>
      </c>
      <c r="Q29" s="58">
        <v>0</v>
      </c>
      <c r="R29" s="58">
        <v>0</v>
      </c>
      <c r="S29" s="60">
        <v>4.1161350000000008</v>
      </c>
      <c r="T29" s="58">
        <v>0.63333300000000003</v>
      </c>
      <c r="U29" s="58">
        <v>0.39319000000000004</v>
      </c>
      <c r="V29" s="58">
        <v>0.24014300000000002</v>
      </c>
      <c r="W29" s="58">
        <v>3.4828020000000008</v>
      </c>
      <c r="X29" s="58">
        <v>3.2550320000000008</v>
      </c>
      <c r="Y29" s="58">
        <v>2.5560000000000001E-3</v>
      </c>
      <c r="Z29" s="58">
        <v>0.22776999999999997</v>
      </c>
      <c r="AA29" s="58">
        <v>3.5000000000000004E-5</v>
      </c>
      <c r="AB29" s="58">
        <v>2.9530000000015377E-3</v>
      </c>
      <c r="AC29" s="58">
        <v>3.4798489999999993</v>
      </c>
      <c r="AD29" s="58">
        <v>3.2376639999999992</v>
      </c>
      <c r="AE29" s="61">
        <v>0.24218499999999998</v>
      </c>
      <c r="AF29" s="58">
        <v>0</v>
      </c>
      <c r="AG29" s="60">
        <v>27.088097999999999</v>
      </c>
      <c r="AH29" s="58">
        <v>0.87551800000000002</v>
      </c>
      <c r="AI29" s="58">
        <v>40.796098000000001</v>
      </c>
      <c r="AJ29" s="58">
        <v>0</v>
      </c>
      <c r="AK29" s="58">
        <f t="shared" si="0"/>
        <v>27.966569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21.200479999999995</v>
      </c>
    </row>
    <row r="30" spans="2:41" s="55" customFormat="1" ht="27" customHeight="1">
      <c r="B30" s="64" t="s">
        <v>94</v>
      </c>
      <c r="C30" s="57"/>
      <c r="D30" s="58">
        <v>1812.7568200000001</v>
      </c>
      <c r="E30" s="58">
        <v>804.91499999999996</v>
      </c>
      <c r="F30" s="58">
        <v>0</v>
      </c>
      <c r="G30" s="58">
        <v>1007.84182</v>
      </c>
      <c r="H30" s="58">
        <v>0</v>
      </c>
      <c r="I30" s="58">
        <v>0</v>
      </c>
      <c r="J30" s="58">
        <v>0</v>
      </c>
      <c r="K30" s="58">
        <v>973.23800000000006</v>
      </c>
      <c r="L30" s="58">
        <v>0</v>
      </c>
      <c r="M30" s="58">
        <v>0</v>
      </c>
      <c r="N30" s="58">
        <v>0</v>
      </c>
      <c r="O30" s="58">
        <v>973.23800000000006</v>
      </c>
      <c r="P30" s="58">
        <v>968.85799999999995</v>
      </c>
      <c r="Q30" s="58">
        <v>0</v>
      </c>
      <c r="R30" s="58">
        <v>0</v>
      </c>
      <c r="S30" s="60">
        <v>38.983820000000001</v>
      </c>
      <c r="T30" s="58">
        <v>38.983820000000001</v>
      </c>
      <c r="U30" s="58">
        <v>0</v>
      </c>
      <c r="V30" s="58">
        <v>38.983820000000001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61">
        <v>0</v>
      </c>
      <c r="AF30" s="58">
        <v>0</v>
      </c>
      <c r="AG30" s="60">
        <v>968.85799999999995</v>
      </c>
      <c r="AH30" s="58">
        <v>38.983820000000001</v>
      </c>
      <c r="AI30" s="58">
        <v>1773.7729999999999</v>
      </c>
      <c r="AJ30" s="58">
        <v>0</v>
      </c>
      <c r="AK30" s="58">
        <f t="shared" si="0"/>
        <v>1007.84182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950.67367000000002</v>
      </c>
    </row>
    <row r="31" spans="2:41" s="55" customFormat="1" ht="27" customHeight="1">
      <c r="B31" s="64" t="s">
        <v>95</v>
      </c>
      <c r="C31" s="57"/>
      <c r="D31" s="58">
        <v>223.83624300000005</v>
      </c>
      <c r="E31" s="58">
        <v>0</v>
      </c>
      <c r="F31" s="58">
        <v>0</v>
      </c>
      <c r="G31" s="58">
        <v>223.83624300000005</v>
      </c>
      <c r="H31" s="58">
        <v>1.24135</v>
      </c>
      <c r="I31" s="58">
        <v>0</v>
      </c>
      <c r="J31" s="58">
        <v>0</v>
      </c>
      <c r="K31" s="58">
        <v>10.469503000000001</v>
      </c>
      <c r="L31" s="58">
        <v>0</v>
      </c>
      <c r="M31" s="58">
        <v>3.4500000000008413E-3</v>
      </c>
      <c r="N31" s="58">
        <v>0</v>
      </c>
      <c r="O31" s="58">
        <v>10.466053</v>
      </c>
      <c r="P31" s="58">
        <v>1.78772</v>
      </c>
      <c r="Q31" s="58">
        <v>0</v>
      </c>
      <c r="R31" s="58">
        <v>0</v>
      </c>
      <c r="S31" s="60">
        <v>220.80372300000005</v>
      </c>
      <c r="T31" s="58">
        <v>19.920439999999999</v>
      </c>
      <c r="U31" s="58">
        <v>3.1021399999999999</v>
      </c>
      <c r="V31" s="58">
        <v>16.818300000000001</v>
      </c>
      <c r="W31" s="58">
        <v>200.88328300000003</v>
      </c>
      <c r="X31" s="58">
        <v>198.08169300000003</v>
      </c>
      <c r="Y31" s="58">
        <v>0</v>
      </c>
      <c r="Z31" s="58">
        <v>2.8015899999999996</v>
      </c>
      <c r="AA31" s="58">
        <v>0</v>
      </c>
      <c r="AB31" s="58">
        <v>0</v>
      </c>
      <c r="AC31" s="58">
        <v>200.88328299999998</v>
      </c>
      <c r="AD31" s="58">
        <v>200.17205799999996</v>
      </c>
      <c r="AE31" s="61">
        <v>0.71122499999999989</v>
      </c>
      <c r="AF31" s="58">
        <v>0</v>
      </c>
      <c r="AG31" s="60">
        <v>203.20112799999995</v>
      </c>
      <c r="AH31" s="58">
        <v>20.631664999999998</v>
      </c>
      <c r="AI31" s="58">
        <v>203.20112799999995</v>
      </c>
      <c r="AJ31" s="58">
        <v>0</v>
      </c>
      <c r="AK31" s="58">
        <f t="shared" si="0"/>
        <v>223.83624300000005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203.38941300000005</v>
      </c>
    </row>
    <row r="32" spans="2:41" s="55" customFormat="1" ht="27" customHeight="1">
      <c r="B32" s="64" t="s">
        <v>96</v>
      </c>
      <c r="C32" s="57"/>
      <c r="D32" s="58">
        <v>697.61487999999997</v>
      </c>
      <c r="E32" s="58">
        <v>51.353000000000002</v>
      </c>
      <c r="F32" s="58">
        <v>0</v>
      </c>
      <c r="G32" s="58">
        <v>646.26188000000002</v>
      </c>
      <c r="H32" s="58">
        <v>0</v>
      </c>
      <c r="I32" s="58">
        <v>0</v>
      </c>
      <c r="J32" s="58">
        <v>0</v>
      </c>
      <c r="K32" s="58">
        <v>644.59815000000003</v>
      </c>
      <c r="L32" s="58">
        <v>0</v>
      </c>
      <c r="M32" s="58">
        <v>544.72900000000004</v>
      </c>
      <c r="N32" s="58">
        <v>0</v>
      </c>
      <c r="O32" s="58">
        <v>99.869149999999991</v>
      </c>
      <c r="P32" s="58">
        <v>96.134</v>
      </c>
      <c r="Q32" s="58">
        <v>0</v>
      </c>
      <c r="R32" s="58">
        <v>0</v>
      </c>
      <c r="S32" s="60">
        <v>5.3988800000000001</v>
      </c>
      <c r="T32" s="58">
        <v>1.325E-2</v>
      </c>
      <c r="U32" s="58">
        <v>0</v>
      </c>
      <c r="V32" s="58">
        <v>1.325E-2</v>
      </c>
      <c r="W32" s="58">
        <v>5.3856299999999999</v>
      </c>
      <c r="X32" s="58">
        <v>0</v>
      </c>
      <c r="Y32" s="58">
        <v>0</v>
      </c>
      <c r="Z32" s="58">
        <v>5.3856299999999999</v>
      </c>
      <c r="AA32" s="58">
        <v>0.33773999999999993</v>
      </c>
      <c r="AB32" s="58">
        <v>0</v>
      </c>
      <c r="AC32" s="58">
        <v>5.3856299999999999</v>
      </c>
      <c r="AD32" s="58">
        <v>5.3856299999999999</v>
      </c>
      <c r="AE32" s="61">
        <v>0</v>
      </c>
      <c r="AF32" s="58">
        <v>0</v>
      </c>
      <c r="AG32" s="60">
        <v>101.51963000000001</v>
      </c>
      <c r="AH32" s="58">
        <v>1.325E-2</v>
      </c>
      <c r="AI32" s="58">
        <v>152.87263000000002</v>
      </c>
      <c r="AJ32" s="58">
        <v>0</v>
      </c>
      <c r="AK32" s="58">
        <f t="shared" si="0"/>
        <v>646.26188000000002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645.26513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-1.35E-4</v>
      </c>
      <c r="AC33" s="58">
        <v>1.35E-4</v>
      </c>
      <c r="AD33" s="58">
        <v>0</v>
      </c>
      <c r="AE33" s="61">
        <v>1.35E-4</v>
      </c>
      <c r="AF33" s="58">
        <v>0</v>
      </c>
      <c r="AG33" s="60">
        <v>0</v>
      </c>
      <c r="AH33" s="58">
        <v>1.35E-4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-5.8690000000000001E-3</v>
      </c>
    </row>
    <row r="36" spans="2:41" s="55" customFormat="1" ht="27" customHeight="1">
      <c r="B36" s="64" t="s">
        <v>100</v>
      </c>
      <c r="C36" s="57"/>
      <c r="D36" s="58">
        <v>4.7593059999999996</v>
      </c>
      <c r="E36" s="58">
        <v>0</v>
      </c>
      <c r="F36" s="58">
        <v>0</v>
      </c>
      <c r="G36" s="58">
        <v>4.7593059999999996</v>
      </c>
      <c r="H36" s="58">
        <v>0</v>
      </c>
      <c r="I36" s="58">
        <v>0</v>
      </c>
      <c r="J36" s="58">
        <v>0</v>
      </c>
      <c r="K36" s="58">
        <v>0.13804999999999998</v>
      </c>
      <c r="L36" s="58">
        <v>0</v>
      </c>
      <c r="M36" s="58">
        <v>3.2759999999999984E-2</v>
      </c>
      <c r="N36" s="58">
        <v>0</v>
      </c>
      <c r="O36" s="58">
        <v>0.10528999999999998</v>
      </c>
      <c r="P36" s="58">
        <v>0</v>
      </c>
      <c r="Q36" s="58">
        <v>0</v>
      </c>
      <c r="R36" s="65">
        <v>0</v>
      </c>
      <c r="S36" s="60">
        <v>4.726545999999999</v>
      </c>
      <c r="T36" s="58">
        <v>0.12384000000000001</v>
      </c>
      <c r="U36" s="58">
        <v>3.7740000000000003E-2</v>
      </c>
      <c r="V36" s="58">
        <v>8.6099999999999996E-2</v>
      </c>
      <c r="W36" s="58">
        <v>4.6027059999999995</v>
      </c>
      <c r="X36" s="58">
        <v>2.9340919999999997</v>
      </c>
      <c r="Y36" s="58">
        <v>1.0795889999999999</v>
      </c>
      <c r="Z36" s="58">
        <v>1.6686139999999998</v>
      </c>
      <c r="AA36" s="58">
        <v>1.5538719999999999</v>
      </c>
      <c r="AB36" s="58">
        <v>2.7084730000000001</v>
      </c>
      <c r="AC36" s="58">
        <v>1.8942329999999992</v>
      </c>
      <c r="AD36" s="58">
        <v>0.21837499999999999</v>
      </c>
      <c r="AE36" s="58">
        <v>1.6758579999999992</v>
      </c>
      <c r="AF36" s="58">
        <v>0</v>
      </c>
      <c r="AG36" s="60">
        <v>0.21837499999999999</v>
      </c>
      <c r="AH36" s="58">
        <v>1.7996979999999991</v>
      </c>
      <c r="AI36" s="58">
        <v>0.21837499999999999</v>
      </c>
      <c r="AJ36" s="58">
        <v>0</v>
      </c>
      <c r="AK36" s="58">
        <f t="shared" si="0"/>
        <v>4.7593059999999996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-29.108960999999997</v>
      </c>
    </row>
    <row r="37" spans="2:41" s="55" customFormat="1" ht="27" customHeight="1">
      <c r="B37" s="66">
        <v>0</v>
      </c>
      <c r="C37" s="67" t="s">
        <v>101</v>
      </c>
      <c r="D37" s="68">
        <v>2.4206889999999999</v>
      </c>
      <c r="E37" s="69">
        <v>0</v>
      </c>
      <c r="F37" s="68">
        <v>0</v>
      </c>
      <c r="G37" s="68">
        <v>2.4206889999999999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2.4206889999999999</v>
      </c>
      <c r="T37" s="68">
        <v>0</v>
      </c>
      <c r="U37" s="68">
        <v>0</v>
      </c>
      <c r="V37" s="68">
        <v>0</v>
      </c>
      <c r="W37" s="68">
        <v>2.4206889999999999</v>
      </c>
      <c r="X37" s="68">
        <v>1.0795889999999999</v>
      </c>
      <c r="Y37" s="68">
        <v>1.0795889999999999</v>
      </c>
      <c r="Z37" s="68">
        <v>1.3411</v>
      </c>
      <c r="AA37" s="68">
        <v>1.3411</v>
      </c>
      <c r="AB37" s="68">
        <v>2.4206889999999999</v>
      </c>
      <c r="AC37" s="68">
        <v>0</v>
      </c>
      <c r="AD37" s="68">
        <v>0</v>
      </c>
      <c r="AE37" s="68">
        <v>0</v>
      </c>
      <c r="AF37" s="70">
        <v>0</v>
      </c>
      <c r="AG37" s="71">
        <v>0</v>
      </c>
      <c r="AH37" s="68">
        <v>0</v>
      </c>
      <c r="AI37" s="68">
        <v>0</v>
      </c>
      <c r="AJ37" s="69">
        <v>0</v>
      </c>
      <c r="AK37" s="69">
        <f t="shared" si="0"/>
        <v>2.4206889999999999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-4.2049439999999993</v>
      </c>
    </row>
    <row r="38" spans="2:41" s="55" customFormat="1" ht="27" customHeight="1">
      <c r="B38" s="66">
        <v>0</v>
      </c>
      <c r="C38" s="82" t="s">
        <v>102</v>
      </c>
      <c r="D38" s="73">
        <v>2.0608869999999997</v>
      </c>
      <c r="E38" s="73">
        <v>0</v>
      </c>
      <c r="F38" s="73">
        <v>0</v>
      </c>
      <c r="G38" s="73">
        <v>2.0608869999999997</v>
      </c>
      <c r="H38" s="73">
        <v>0</v>
      </c>
      <c r="I38" s="73">
        <v>0</v>
      </c>
      <c r="J38" s="73">
        <v>0</v>
      </c>
      <c r="K38" s="73">
        <v>0.13792999999999997</v>
      </c>
      <c r="L38" s="73">
        <v>0</v>
      </c>
      <c r="M38" s="73">
        <v>3.2759999999999984E-2</v>
      </c>
      <c r="N38" s="73">
        <v>0</v>
      </c>
      <c r="O38" s="73">
        <v>0.10516999999999999</v>
      </c>
      <c r="P38" s="73">
        <v>0</v>
      </c>
      <c r="Q38" s="73">
        <v>0</v>
      </c>
      <c r="R38" s="74">
        <v>0</v>
      </c>
      <c r="S38" s="75">
        <v>2.0281269999999996</v>
      </c>
      <c r="T38" s="73">
        <v>0.11091000000000001</v>
      </c>
      <c r="U38" s="73">
        <v>3.7740000000000003E-2</v>
      </c>
      <c r="V38" s="73">
        <v>7.3169999999999999E-2</v>
      </c>
      <c r="W38" s="73">
        <v>1.9172169999999997</v>
      </c>
      <c r="X38" s="73">
        <v>1.8134689999999998</v>
      </c>
      <c r="Y38" s="73">
        <v>0</v>
      </c>
      <c r="Z38" s="73">
        <v>0.10374799999999999</v>
      </c>
      <c r="AA38" s="73">
        <v>0</v>
      </c>
      <c r="AB38" s="73">
        <v>7.1904000000000634E-2</v>
      </c>
      <c r="AC38" s="73">
        <v>1.8453129999999991</v>
      </c>
      <c r="AD38" s="73">
        <v>0.173427</v>
      </c>
      <c r="AE38" s="73">
        <v>1.6718859999999991</v>
      </c>
      <c r="AF38" s="74">
        <v>0</v>
      </c>
      <c r="AG38" s="75">
        <v>0.173427</v>
      </c>
      <c r="AH38" s="73">
        <v>1.7827959999999992</v>
      </c>
      <c r="AI38" s="73">
        <v>0.173427</v>
      </c>
      <c r="AJ38" s="73">
        <v>0</v>
      </c>
      <c r="AK38" s="73">
        <f t="shared" si="0"/>
        <v>2.0608869999999997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-24.918043999999995</v>
      </c>
    </row>
    <row r="39" spans="2:41" ht="27" customHeight="1">
      <c r="B39" s="76">
        <v>0</v>
      </c>
      <c r="C39" s="83" t="s">
        <v>100</v>
      </c>
      <c r="D39" s="78">
        <v>0.27772999999999998</v>
      </c>
      <c r="E39" s="59">
        <v>0</v>
      </c>
      <c r="F39" s="78">
        <v>0</v>
      </c>
      <c r="G39" s="78">
        <v>0.27772999999999998</v>
      </c>
      <c r="H39" s="59">
        <v>0</v>
      </c>
      <c r="I39" s="59">
        <v>0</v>
      </c>
      <c r="J39" s="59">
        <v>0</v>
      </c>
      <c r="K39" s="59">
        <v>1.1999999999999999E-4</v>
      </c>
      <c r="L39" s="59">
        <v>0</v>
      </c>
      <c r="M39" s="59">
        <v>0</v>
      </c>
      <c r="N39" s="59">
        <v>0</v>
      </c>
      <c r="O39" s="59">
        <v>1.1999999999999999E-4</v>
      </c>
      <c r="P39" s="78">
        <v>0</v>
      </c>
      <c r="Q39" s="78">
        <v>0</v>
      </c>
      <c r="R39" s="79">
        <v>0</v>
      </c>
      <c r="S39" s="80">
        <v>0.27772999999999998</v>
      </c>
      <c r="T39" s="78">
        <v>1.2930000000000001E-2</v>
      </c>
      <c r="U39" s="78">
        <v>0</v>
      </c>
      <c r="V39" s="78">
        <v>1.2930000000000001E-2</v>
      </c>
      <c r="W39" s="78">
        <v>0.26479999999999998</v>
      </c>
      <c r="X39" s="78">
        <v>4.1034000000000001E-2</v>
      </c>
      <c r="Y39" s="78">
        <v>0</v>
      </c>
      <c r="Z39" s="78">
        <v>0.22376599999999996</v>
      </c>
      <c r="AA39" s="78">
        <v>0.21277200000000002</v>
      </c>
      <c r="AB39" s="78">
        <v>0.21587999999999996</v>
      </c>
      <c r="AC39" s="78">
        <v>4.8920000000000005E-2</v>
      </c>
      <c r="AD39" s="78">
        <v>4.4948000000000002E-2</v>
      </c>
      <c r="AE39" s="78">
        <v>3.9719999999999998E-3</v>
      </c>
      <c r="AF39" s="79">
        <v>0</v>
      </c>
      <c r="AG39" s="80">
        <v>4.4948000000000002E-2</v>
      </c>
      <c r="AH39" s="78">
        <v>1.6902E-2</v>
      </c>
      <c r="AI39" s="78">
        <v>4.4948000000000002E-2</v>
      </c>
      <c r="AJ39" s="59">
        <v>0</v>
      </c>
      <c r="AK39" s="59">
        <f t="shared" si="0"/>
        <v>0.27772999999999998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1.4026999999999901E-2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2020-02-24T08:15:57Z</cp:lastPrinted>
  <dcterms:created xsi:type="dcterms:W3CDTF">2019-03-18T08:13:56Z</dcterms:created>
  <dcterms:modified xsi:type="dcterms:W3CDTF">2020-02-24T08:17:16Z</dcterms:modified>
</cp:coreProperties>
</file>