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M36" i="1"/>
  <c r="AL36" s="1"/>
  <c r="AK39"/>
  <c r="AL38"/>
  <c r="AK38"/>
  <c r="AO38" s="1"/>
  <c r="AL37"/>
  <c r="AK37"/>
  <c r="AO37" s="1"/>
  <c r="AN36"/>
  <c r="AK36"/>
  <c r="AL35"/>
  <c r="AK35"/>
  <c r="AO35" s="1"/>
  <c r="AL34"/>
  <c r="AK34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O27" s="1"/>
  <c r="AL26"/>
  <c r="AK26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M12" l="1"/>
  <c r="AL12" s="1"/>
  <c r="AO12" s="1"/>
  <c r="AO34"/>
  <c r="AO36"/>
  <c r="AO19"/>
  <c r="AO21"/>
  <c r="AO23"/>
  <c r="AO26"/>
  <c r="AO28"/>
  <c r="AO39"/>
  <c r="AL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<sst xmlns="http://schemas.openxmlformats.org/spreadsheetml/2006/main" count="111" uniqueCount="105">
  <si>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</si>
  <si>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</si>
  <si>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</si>
  <si>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</si>
  <si>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</si>
  <si>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</si>
  <si>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</si>
  <si>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</si>
  <si>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</si>
  <si>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</si>
  <si>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</si>
  <si>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</si>
  <si>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</si>
  <si>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</si>
  <si>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</si>
  <si>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</si>
  <si>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</si>
  <si>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</si>
  <si>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</si>
  <si>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</si>
  <si>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</si>
  <si>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</si>
  <si>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</si>
  <si>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</si>
  <si>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</si>
  <si>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</si>
  <si>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</si>
  <si>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</si>
  <si>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</si>
  <si>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</si>
  <si>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</si>
  <si>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</si>
  <si>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</si>
  <si>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</si>
  <si>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</si>
  <si>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</si>
  <si>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</si>
  <si>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</si>
  <si>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</si>
  <si>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</si>
  <si>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</si>
  <si>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</si>
  <si>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</si>
  <si>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</si>
  <si>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</si>
  <si>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</si>
  <si>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</si>
  <si>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</si>
  <si>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</si>
  <si>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</si>
  <si>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</si>
  <si>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</si>
  <si>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</si>
  <si>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</si>
  <si>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</si>
  <si>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</si>
  <si>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</si>
  <si>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</si>
  <si>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</si>
  <si>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</si>
  <si>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</si>
  <si>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</si>
  <si>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</si>
  <si>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</si>
  <si>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</si>
  <si>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</si>
  <si>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</si>
  <si>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</si>
  <si>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</si>
  <si>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</si>
  <si>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</si>
  <si>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</si>
  <si>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表2-22  発生量及び処理・処分量（種類別：変換）　〔飲料・飼料〕〔全地域〕〔平成30年度〕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</si>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</sst>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19.516390999999999</v>
      </c>
      <c r="E12" s="89">
        <v>0</v>
      </c>
      <c r="F12" s="89">
        <v>0</v>
      </c>
      <c r="G12" s="89">
        <v>19.516390999999999</v>
      </c>
      <c r="H12" s="89">
        <v>0</v>
      </c>
      <c r="I12" s="89">
        <v>0</v>
      </c>
      <c r="J12" s="89">
        <v>0</v>
      </c>
      <c r="K12" s="89">
        <v>7.3191999999999995</v>
      </c>
      <c r="L12" s="89">
        <v>0</v>
      </c>
      <c r="M12" s="89">
        <v>7.3191999999999995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12.197191</v>
      </c>
      <c r="T12" s="89">
        <v>0</v>
      </c>
      <c r="U12" s="89">
        <v>0</v>
      </c>
      <c r="V12" s="89">
        <v>0</v>
      </c>
      <c r="W12" s="89">
        <v>12.197191</v>
      </c>
      <c r="X12" s="89">
        <v>1.2287129999999999</v>
      </c>
      <c r="Y12" s="89">
        <v>0</v>
      </c>
      <c r="Z12" s="89">
        <v>10.968478000000001</v>
      </c>
      <c r="AA12" s="89">
        <v>0.13161</v>
      </c>
      <c r="AB12" s="89">
        <v>0.14889800000000045</v>
      </c>
      <c r="AC12" s="89">
        <v>12.048293000000001</v>
      </c>
      <c r="AD12" s="89">
        <v>11.858412</v>
      </c>
      <c r="AE12" s="89">
        <v>0.18988099999999999</v>
      </c>
      <c r="AF12" s="89">
        <v>0</v>
      </c>
      <c r="AG12" s="90">
        <v>11.858412</v>
      </c>
      <c r="AH12" s="89">
        <v>0.18988099999999999</v>
      </c>
      <c r="AI12" s="89">
        <v>11.858412</v>
      </c>
      <c r="AJ12" s="89">
        <v>0</v>
      </c>
      <c r="AK12" s="89">
        <f>G12-N12</f>
        <v>19.516390999999999</v>
      </c>
      <c r="AL12" s="89">
        <f>AM12+AN12</f>
        <v>0.33877899999999994</v>
      </c>
      <c r="AM12" s="89">
        <f>SUM(AM13:AM14)+SUM(AM18:AM36)</f>
        <v>0</v>
      </c>
      <c r="AN12" s="89">
        <f>SUM(AN13:AN14)+SUM(AN18:AN36)</f>
        <v>0.33877899999999994</v>
      </c>
      <c r="AO12" s="89">
        <f>AK12-AL12</f>
        <v>19.177612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-2.6619999999999999E-3</v>
      </c>
      <c r="AC13" s="94">
        <v>2.6619999999999999E-3</v>
      </c>
      <c r="AD13" s="94">
        <v>0</v>
      </c>
      <c r="AE13" s="97">
        <v>2.6619999999999999E-3</v>
      </c>
      <c r="AF13" s="94">
        <v>0</v>
      </c>
      <c r="AG13" s="98">
        <v>0</v>
      </c>
      <c r="AH13" s="99">
        <v>2.6619999999999999E-3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4.5899999999999995E-3</v>
      </c>
      <c r="E14" s="94">
        <v>0</v>
      </c>
      <c r="F14" s="94">
        <v>0</v>
      </c>
      <c r="G14" s="94">
        <v>4.5899999999999995E-3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4.5899999999999995E-3</v>
      </c>
      <c r="T14" s="94">
        <v>0</v>
      </c>
      <c r="U14" s="94">
        <v>0</v>
      </c>
      <c r="V14" s="94">
        <v>0</v>
      </c>
      <c r="W14" s="94">
        <v>4.5899999999999995E-3</v>
      </c>
      <c r="X14" s="94">
        <v>0</v>
      </c>
      <c r="Y14" s="94">
        <v>0</v>
      </c>
      <c r="Z14" s="94">
        <v>4.5899999999999995E-3</v>
      </c>
      <c r="AA14" s="94">
        <v>1.81E-3</v>
      </c>
      <c r="AB14" s="94">
        <v>1.511999999999999E-3</v>
      </c>
      <c r="AC14" s="94">
        <v>3.0780000000000004E-3</v>
      </c>
      <c r="AD14" s="94">
        <v>1.668E-3</v>
      </c>
      <c r="AE14" s="94">
        <v>1.4100000000000002E-3</v>
      </c>
      <c r="AF14" s="94">
        <v>0</v>
      </c>
      <c r="AG14" s="96">
        <v>1.668E-3</v>
      </c>
      <c r="AH14" s="94">
        <v>1.4100000000000002E-3</v>
      </c>
      <c r="AI14" s="94">
        <v>1.668E-3</v>
      </c>
      <c r="AJ14" s="94">
        <v>0</v>
      </c>
      <c r="AK14" s="94">
        <f t="shared" si="0"/>
        <v>4.5899999999999995E-3</v>
      </c>
      <c r="AL14" s="94">
        <f t="shared" si="1"/>
        <v>2.9220000000000001E-3</v>
      </c>
      <c r="AM14" s="94">
        <f>SUM(AM15:AM17)</f>
        <v>0</v>
      </c>
      <c r="AN14" s="94">
        <f>SUM(AN15:AN17)</f>
        <v>2.9220000000000001E-3</v>
      </c>
      <c r="AO14" s="94">
        <f t="shared" si="2"/>
        <v>1.6679999999999993E-3</v>
      </c>
    </row>
    <row r="15" spans="2:41" s="91" customFormat="1" ht="27" hidden="1" customHeight="1">
      <c r="B15" s="102">
        <v>0</v>
      </c>
      <c r="C15" s="103" t="s">
        <v>80</v>
      </c>
      <c r="D15" s="104">
        <v>4.5899999999999995E-3</v>
      </c>
      <c r="E15" s="105">
        <v>0</v>
      </c>
      <c r="F15" s="104">
        <v>0</v>
      </c>
      <c r="G15" s="104">
        <v>4.5899999999999995E-3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4.5899999999999995E-3</v>
      </c>
      <c r="T15" s="104">
        <v>0</v>
      </c>
      <c r="U15" s="104">
        <v>0</v>
      </c>
      <c r="V15" s="104">
        <v>0</v>
      </c>
      <c r="W15" s="104">
        <v>4.5899999999999995E-3</v>
      </c>
      <c r="X15" s="104">
        <v>0</v>
      </c>
      <c r="Y15" s="104">
        <v>0</v>
      </c>
      <c r="Z15" s="104">
        <v>4.5899999999999995E-3</v>
      </c>
      <c r="AA15" s="104">
        <v>1.81E-3</v>
      </c>
      <c r="AB15" s="104">
        <v>1.8099999999999991E-3</v>
      </c>
      <c r="AC15" s="104">
        <v>2.7800000000000004E-3</v>
      </c>
      <c r="AD15" s="104">
        <v>1.668E-3</v>
      </c>
      <c r="AE15" s="104">
        <v>1.1120000000000001E-3</v>
      </c>
      <c r="AF15" s="106">
        <v>0</v>
      </c>
      <c r="AG15" s="107">
        <v>1.668E-3</v>
      </c>
      <c r="AH15" s="104">
        <v>1.1120000000000001E-3</v>
      </c>
      <c r="AI15" s="104">
        <v>1.668E-3</v>
      </c>
      <c r="AJ15" s="105">
        <v>0</v>
      </c>
      <c r="AK15" s="105">
        <f t="shared" si="0"/>
        <v>4.5899999999999995E-3</v>
      </c>
      <c r="AL15" s="105">
        <f t="shared" si="1"/>
        <v>2.9220000000000001E-3</v>
      </c>
      <c r="AM15" s="105">
        <v>0</v>
      </c>
      <c r="AN15" s="105">
        <v>2.9220000000000001E-3</v>
      </c>
      <c r="AO15" s="105">
        <f t="shared" si="2"/>
        <v>1.6679999999999993E-3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-2.9799999999999998E-4</v>
      </c>
      <c r="AC16" s="109">
        <v>2.9799999999999998E-4</v>
      </c>
      <c r="AD16" s="109">
        <v>0</v>
      </c>
      <c r="AE16" s="109">
        <v>2.9799999999999998E-4</v>
      </c>
      <c r="AF16" s="110">
        <v>0</v>
      </c>
      <c r="AG16" s="111">
        <v>0</v>
      </c>
      <c r="AH16" s="109">
        <v>2.9799999999999998E-4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8.9999999999999998E-4</v>
      </c>
      <c r="E18" s="94">
        <v>0</v>
      </c>
      <c r="F18" s="94">
        <v>0</v>
      </c>
      <c r="G18" s="94">
        <v>8.9999999999999998E-4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8.9999999999999998E-4</v>
      </c>
      <c r="T18" s="94">
        <v>0</v>
      </c>
      <c r="U18" s="94">
        <v>0</v>
      </c>
      <c r="V18" s="94">
        <v>0</v>
      </c>
      <c r="W18" s="94">
        <v>8.9999999999999998E-4</v>
      </c>
      <c r="X18" s="94">
        <v>0</v>
      </c>
      <c r="Y18" s="94">
        <v>0</v>
      </c>
      <c r="Z18" s="94">
        <v>8.9999999999999998E-4</v>
      </c>
      <c r="AA18" s="94">
        <v>0</v>
      </c>
      <c r="AB18" s="94">
        <v>0</v>
      </c>
      <c r="AC18" s="94">
        <v>8.9999999999999998E-4</v>
      </c>
      <c r="AD18" s="94">
        <v>8.9999999999999998E-4</v>
      </c>
      <c r="AE18" s="97">
        <v>0</v>
      </c>
      <c r="AF18" s="94">
        <v>0</v>
      </c>
      <c r="AG18" s="96">
        <v>8.9999999999999998E-4</v>
      </c>
      <c r="AH18" s="94">
        <v>0</v>
      </c>
      <c r="AI18" s="94">
        <v>8.9999999999999998E-4</v>
      </c>
      <c r="AJ18" s="94">
        <v>0</v>
      </c>
      <c r="AK18" s="94">
        <f t="shared" si="0"/>
        <v>8.9999999999999998E-4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8.9999999999999998E-4</v>
      </c>
    </row>
    <row r="19" spans="2:41" s="91" customFormat="1" ht="27" customHeight="1">
      <c r="B19" s="100" t="s">
        <v>84</v>
      </c>
      <c r="C19" s="93"/>
      <c r="D19" s="94">
        <v>0.14177999999999996</v>
      </c>
      <c r="E19" s="94">
        <v>0</v>
      </c>
      <c r="F19" s="94">
        <v>0</v>
      </c>
      <c r="G19" s="94">
        <v>0.14177999999999996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0.14177999999999996</v>
      </c>
      <c r="T19" s="94">
        <v>0</v>
      </c>
      <c r="U19" s="94">
        <v>0</v>
      </c>
      <c r="V19" s="94">
        <v>0</v>
      </c>
      <c r="W19" s="94">
        <v>0.14177999999999996</v>
      </c>
      <c r="X19" s="94">
        <v>0</v>
      </c>
      <c r="Y19" s="94">
        <v>0</v>
      </c>
      <c r="Z19" s="94">
        <v>0.14177999999999996</v>
      </c>
      <c r="AA19" s="94">
        <v>0.12193</v>
      </c>
      <c r="AB19" s="94">
        <v>0.14177999999999996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0.14177999999999996</v>
      </c>
      <c r="AL19" s="94">
        <f t="shared" si="1"/>
        <v>0.14177999999999996</v>
      </c>
      <c r="AM19" s="94">
        <v>0</v>
      </c>
      <c r="AN19" s="94">
        <v>0.14177999999999996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0.49808999999999998</v>
      </c>
      <c r="E21" s="94">
        <v>0</v>
      </c>
      <c r="F21" s="94">
        <v>0</v>
      </c>
      <c r="G21" s="94">
        <v>0.49808999999999998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0.49808999999999998</v>
      </c>
      <c r="T21" s="94">
        <v>0</v>
      </c>
      <c r="U21" s="94">
        <v>0</v>
      </c>
      <c r="V21" s="94">
        <v>0</v>
      </c>
      <c r="W21" s="94">
        <v>0.49808999999999998</v>
      </c>
      <c r="X21" s="94">
        <v>0.49808999999999998</v>
      </c>
      <c r="Y21" s="94">
        <v>0</v>
      </c>
      <c r="Z21" s="94">
        <v>0</v>
      </c>
      <c r="AA21" s="94">
        <v>0</v>
      </c>
      <c r="AB21" s="94">
        <v>0</v>
      </c>
      <c r="AC21" s="94">
        <v>0.49809000000000003</v>
      </c>
      <c r="AD21" s="94">
        <v>0.31532700000000002</v>
      </c>
      <c r="AE21" s="97">
        <v>0.18276300000000001</v>
      </c>
      <c r="AF21" s="94">
        <v>0</v>
      </c>
      <c r="AG21" s="96">
        <v>0.31532700000000002</v>
      </c>
      <c r="AH21" s="94">
        <v>0.18276300000000001</v>
      </c>
      <c r="AI21" s="94">
        <v>0.31532700000000002</v>
      </c>
      <c r="AJ21" s="94">
        <v>0</v>
      </c>
      <c r="AK21" s="94">
        <f t="shared" si="0"/>
        <v>0.49808999999999998</v>
      </c>
      <c r="AL21" s="94">
        <f t="shared" si="1"/>
        <v>0.18276300000000001</v>
      </c>
      <c r="AM21" s="94">
        <v>0</v>
      </c>
      <c r="AN21" s="94">
        <v>0.18276300000000001</v>
      </c>
      <c r="AO21" s="94">
        <f t="shared" si="2"/>
        <v>0.31532699999999997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18.849537999999999</v>
      </c>
      <c r="E25" s="94">
        <v>0</v>
      </c>
      <c r="F25" s="94">
        <v>0</v>
      </c>
      <c r="G25" s="94">
        <v>18.849537999999999</v>
      </c>
      <c r="H25" s="94">
        <v>0</v>
      </c>
      <c r="I25" s="94">
        <v>0</v>
      </c>
      <c r="J25" s="94">
        <v>0</v>
      </c>
      <c r="K25" s="94">
        <v>7.3191999999999995</v>
      </c>
      <c r="L25" s="94">
        <v>0</v>
      </c>
      <c r="M25" s="94">
        <v>7.3191999999999995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11.530338</v>
      </c>
      <c r="T25" s="94">
        <v>0</v>
      </c>
      <c r="U25" s="94">
        <v>0</v>
      </c>
      <c r="V25" s="94">
        <v>0</v>
      </c>
      <c r="W25" s="94">
        <v>11.530338</v>
      </c>
      <c r="X25" s="94">
        <v>0.70931999999999995</v>
      </c>
      <c r="Y25" s="94">
        <v>0</v>
      </c>
      <c r="Z25" s="94">
        <v>10.821018</v>
      </c>
      <c r="AA25" s="94">
        <v>7.8700000000000003E-3</v>
      </c>
      <c r="AB25" s="94">
        <v>7.8700000000004877E-3</v>
      </c>
      <c r="AC25" s="94">
        <v>11.522468</v>
      </c>
      <c r="AD25" s="94">
        <v>11.522468</v>
      </c>
      <c r="AE25" s="97">
        <v>0</v>
      </c>
      <c r="AF25" s="94">
        <v>0</v>
      </c>
      <c r="AG25" s="96">
        <v>11.522468</v>
      </c>
      <c r="AH25" s="94">
        <v>0</v>
      </c>
      <c r="AI25" s="94">
        <v>11.522468</v>
      </c>
      <c r="AJ25" s="94">
        <v>0</v>
      </c>
      <c r="AK25" s="94">
        <f t="shared" si="0"/>
        <v>18.849537999999999</v>
      </c>
      <c r="AL25" s="94">
        <f t="shared" si="1"/>
        <v>7.8700000000000003E-3</v>
      </c>
      <c r="AM25" s="94">
        <v>0</v>
      </c>
      <c r="AN25" s="94">
        <v>7.8700000000000003E-3</v>
      </c>
      <c r="AO25" s="94">
        <f t="shared" si="2"/>
        <v>18.841667999999999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2.1051E-2</v>
      </c>
      <c r="E29" s="94">
        <v>0</v>
      </c>
      <c r="F29" s="94">
        <v>0</v>
      </c>
      <c r="G29" s="94">
        <v>2.1051E-2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2.1051E-2</v>
      </c>
      <c r="T29" s="94">
        <v>0</v>
      </c>
      <c r="U29" s="94">
        <v>0</v>
      </c>
      <c r="V29" s="94">
        <v>0</v>
      </c>
      <c r="W29" s="94">
        <v>2.1051E-2</v>
      </c>
      <c r="X29" s="94">
        <v>2.0861000000000001E-2</v>
      </c>
      <c r="Y29" s="94">
        <v>0</v>
      </c>
      <c r="Z29" s="94">
        <v>1.9000000000000001E-4</v>
      </c>
      <c r="AA29" s="94">
        <v>0</v>
      </c>
      <c r="AB29" s="94">
        <v>0</v>
      </c>
      <c r="AC29" s="94">
        <v>2.1051E-2</v>
      </c>
      <c r="AD29" s="94">
        <v>1.8048999999999999E-2</v>
      </c>
      <c r="AE29" s="97">
        <v>3.0020000000000003E-3</v>
      </c>
      <c r="AF29" s="94">
        <v>0</v>
      </c>
      <c r="AG29" s="96">
        <v>1.8048999999999999E-2</v>
      </c>
      <c r="AH29" s="94">
        <v>3.0020000000000003E-3</v>
      </c>
      <c r="AI29" s="94">
        <v>1.8048999999999999E-2</v>
      </c>
      <c r="AJ29" s="94">
        <v>0</v>
      </c>
      <c r="AK29" s="94">
        <f t="shared" si="0"/>
        <v>2.1051E-2</v>
      </c>
      <c r="AL29" s="94">
        <f t="shared" si="1"/>
        <v>3.0020000000000003E-3</v>
      </c>
      <c r="AM29" s="94">
        <v>0</v>
      </c>
      <c r="AN29" s="94">
        <v>3.0020000000000003E-3</v>
      </c>
      <c r="AO29" s="94">
        <f t="shared" si="2"/>
        <v>1.8048999999999999E-2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4.4200000000000001E-4</v>
      </c>
      <c r="E36" s="94">
        <v>0</v>
      </c>
      <c r="F36" s="94">
        <v>0</v>
      </c>
      <c r="G36" s="94">
        <v>4.4200000000000001E-4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4.4200000000000001E-4</v>
      </c>
      <c r="T36" s="94">
        <v>0</v>
      </c>
      <c r="U36" s="94">
        <v>0</v>
      </c>
      <c r="V36" s="94">
        <v>0</v>
      </c>
      <c r="W36" s="94">
        <v>4.4200000000000001E-4</v>
      </c>
      <c r="X36" s="94">
        <v>4.4200000000000001E-4</v>
      </c>
      <c r="Y36" s="94">
        <v>0</v>
      </c>
      <c r="Z36" s="94">
        <v>0</v>
      </c>
      <c r="AA36" s="94">
        <v>0</v>
      </c>
      <c r="AB36" s="94">
        <v>3.9800000000000002E-4</v>
      </c>
      <c r="AC36" s="94">
        <v>4.3999999999999999E-5</v>
      </c>
      <c r="AD36" s="94">
        <v>0</v>
      </c>
      <c r="AE36" s="94">
        <v>4.3999999999999999E-5</v>
      </c>
      <c r="AF36" s="94">
        <v>0</v>
      </c>
      <c r="AG36" s="96">
        <v>0</v>
      </c>
      <c r="AH36" s="94">
        <v>4.3999999999999999E-5</v>
      </c>
      <c r="AI36" s="94">
        <v>0</v>
      </c>
      <c r="AJ36" s="94">
        <v>0</v>
      </c>
      <c r="AK36" s="94">
        <f t="shared" si="0"/>
        <v>4.4200000000000001E-4</v>
      </c>
      <c r="AL36" s="94">
        <f t="shared" si="1"/>
        <v>4.4200000000000001E-4</v>
      </c>
      <c r="AM36" s="94">
        <f>SUM(AM37:AM39)</f>
        <v>0</v>
      </c>
      <c r="AN36" s="94">
        <f>SUM(AN37:AN39)</f>
        <v>4.4200000000000001E-4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4.4200000000000001E-4</v>
      </c>
      <c r="E38" s="109">
        <v>0</v>
      </c>
      <c r="F38" s="109">
        <v>0</v>
      </c>
      <c r="G38" s="109">
        <v>4.4200000000000001E-4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4.4200000000000001E-4</v>
      </c>
      <c r="T38" s="109">
        <v>0</v>
      </c>
      <c r="U38" s="109">
        <v>0</v>
      </c>
      <c r="V38" s="109">
        <v>0</v>
      </c>
      <c r="W38" s="109">
        <v>4.4200000000000001E-4</v>
      </c>
      <c r="X38" s="109">
        <v>4.4200000000000001E-4</v>
      </c>
      <c r="Y38" s="109">
        <v>0</v>
      </c>
      <c r="Z38" s="109">
        <v>0</v>
      </c>
      <c r="AA38" s="109">
        <v>0</v>
      </c>
      <c r="AB38" s="109">
        <v>3.9800000000000002E-4</v>
      </c>
      <c r="AC38" s="109">
        <v>4.3999999999999999E-5</v>
      </c>
      <c r="AD38" s="109">
        <v>0</v>
      </c>
      <c r="AE38" s="109">
        <v>4.3999999999999999E-5</v>
      </c>
      <c r="AF38" s="110">
        <v>0</v>
      </c>
      <c r="AG38" s="111">
        <v>0</v>
      </c>
      <c r="AH38" s="109">
        <v>4.3999999999999999E-5</v>
      </c>
      <c r="AI38" s="109">
        <v>0</v>
      </c>
      <c r="AJ38" s="109">
        <v>0</v>
      </c>
      <c r="AK38" s="109">
        <f t="shared" si="0"/>
        <v>4.4200000000000001E-4</v>
      </c>
      <c r="AL38" s="109">
        <f t="shared" si="1"/>
        <v>4.4200000000000001E-4</v>
      </c>
      <c r="AM38" s="109">
        <v>0</v>
      </c>
      <c r="AN38" s="109">
        <v>4.4200000000000001E-4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2020-02-24T06:59:00Z</dcterms:created>
  <dcterms:modified xsi:type="dcterms:W3CDTF">2020-02-24T06:59:00Z</dcterms:modified>
</cp:coreProperties>
</file>