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L16"/>
  <c r="AK16"/>
  <c r="AO16" s="1"/>
  <c r="AL15"/>
  <c r="AK15"/>
  <c r="AN14"/>
  <c r="AM14"/>
  <c r="AL14" s="1"/>
  <c r="AK14"/>
  <c r="AO14" s="1"/>
  <c r="AL13"/>
  <c r="AK13"/>
  <c r="AO13" s="1"/>
  <c r="AN12"/>
  <c r="AL12" s="1"/>
  <c r="AM12"/>
  <c r="AK12"/>
  <c r="Z8"/>
  <c r="X8"/>
  <c r="AO12" l="1"/>
  <c r="AO17"/>
  <c r="AO38"/>
  <c r="AO20"/>
  <c r="AO30"/>
  <c r="AO32"/>
  <c r="AO33"/>
  <c r="AO37"/>
  <c r="AO15"/>
  <c r="AO25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<sst xmlns="http://schemas.openxmlformats.org/spreadsheetml/2006/main" count="111" uniqueCount="105">
  <si>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</si>
  <si>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</si>
  <si>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</si>
  <si>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</si>
  <si>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</si>
  <si>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</si>
  <si>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</si>
  <si>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</si>
  <si>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</si>
  <si>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</si>
  <si>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</si>
  <si>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</si>
  <si>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</si>
  <si>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</si>
  <si>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</si>
  <si>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</si>
  <si>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</si>
  <si>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</si>
  <si>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</si>
  <si>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</si>
  <si>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</si>
  <si>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</si>
  <si>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</si>
  <si>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</si>
  <si>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</si>
  <si>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</si>
  <si>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</si>
  <si>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</si>
  <si>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</si>
  <si>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</si>
  <si>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</si>
  <si>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</si>
  <si>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</si>
  <si>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</si>
  <si>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</si>
  <si>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</si>
  <si>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</si>
  <si>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</si>
  <si>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</si>
  <si>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</si>
  <si>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</si>
  <si>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</si>
  <si>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</si>
  <si>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</si>
  <si>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</si>
  <si>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</si>
  <si>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</si>
  <si>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</si>
  <si>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</si>
  <si>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</si>
  <si>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</si>
  <si>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</si>
  <si>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</si>
  <si>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</si>
  <si>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</si>
  <si>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</si>
  <si>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</si>
  <si>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</si>
  <si>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</si>
  <si>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</si>
  <si>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</si>
  <si>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</si>
  <si>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</si>
  <si>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</si>
  <si>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</si>
  <si>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</si>
  <si>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</si>
  <si>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</si>
  <si>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</si>
  <si>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</si>
  <si>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</si>
  <si>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</si>
  <si>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表2-25  発生量及び処理・処分量（種類別：変換）　〔家具〕〔全地域〕〔平成29年度〕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</si>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</sst>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0.14126899999999998</v>
      </c>
      <c r="E12" s="89">
        <v>0</v>
      </c>
      <c r="F12" s="89">
        <v>0</v>
      </c>
      <c r="G12" s="89">
        <v>0.14126899999999998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0.14126899999999998</v>
      </c>
      <c r="T12" s="89">
        <v>0</v>
      </c>
      <c r="U12" s="89">
        <v>0</v>
      </c>
      <c r="V12" s="89">
        <v>0</v>
      </c>
      <c r="W12" s="89">
        <v>0.14126899999999998</v>
      </c>
      <c r="X12" s="89">
        <v>0.14126899999999998</v>
      </c>
      <c r="Y12" s="89">
        <v>0</v>
      </c>
      <c r="Z12" s="89">
        <v>0</v>
      </c>
      <c r="AA12" s="89">
        <v>0</v>
      </c>
      <c r="AB12" s="89">
        <v>0</v>
      </c>
      <c r="AC12" s="89">
        <v>0.14126900000000001</v>
      </c>
      <c r="AD12" s="89">
        <v>0.140069</v>
      </c>
      <c r="AE12" s="89">
        <v>1.2000000000000001E-3</v>
      </c>
      <c r="AF12" s="89">
        <v>0</v>
      </c>
      <c r="AG12" s="90">
        <v>0.140069</v>
      </c>
      <c r="AH12" s="89">
        <v>1.2000000000000001E-3</v>
      </c>
      <c r="AI12" s="89">
        <v>0.140069</v>
      </c>
      <c r="AJ12" s="89">
        <v>0</v>
      </c>
      <c r="AK12" s="89">
        <f>G12-N12</f>
        <v>0.14126899999999998</v>
      </c>
      <c r="AL12" s="89">
        <f>AM12+AN12</f>
        <v>1.2000000000000001E-3</v>
      </c>
      <c r="AM12" s="89">
        <f>SUM(AM13:AM14)+SUM(AM18:AM36)</f>
        <v>0</v>
      </c>
      <c r="AN12" s="89">
        <f>SUM(AN13:AN14)+SUM(AN18:AN36)</f>
        <v>1.2000000000000001E-3</v>
      </c>
      <c r="AO12" s="89">
        <f>AK12-AL12</f>
        <v>0.14006899999999997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0.10925499999999999</v>
      </c>
      <c r="E23" s="94">
        <v>0</v>
      </c>
      <c r="F23" s="94">
        <v>0</v>
      </c>
      <c r="G23" s="94">
        <v>0.10925499999999999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0.10925499999999999</v>
      </c>
      <c r="T23" s="94">
        <v>0</v>
      </c>
      <c r="U23" s="94">
        <v>0</v>
      </c>
      <c r="V23" s="94">
        <v>0</v>
      </c>
      <c r="W23" s="94">
        <v>0.10925499999999999</v>
      </c>
      <c r="X23" s="94">
        <v>0.10925499999999999</v>
      </c>
      <c r="Y23" s="94">
        <v>0</v>
      </c>
      <c r="Z23" s="94">
        <v>0</v>
      </c>
      <c r="AA23" s="94">
        <v>0</v>
      </c>
      <c r="AB23" s="94">
        <v>0</v>
      </c>
      <c r="AC23" s="94">
        <v>0.109255</v>
      </c>
      <c r="AD23" s="94">
        <v>0.108155</v>
      </c>
      <c r="AE23" s="97">
        <v>1.1000000000000001E-3</v>
      </c>
      <c r="AF23" s="94">
        <v>0</v>
      </c>
      <c r="AG23" s="96">
        <v>0.108155</v>
      </c>
      <c r="AH23" s="94">
        <v>1.1000000000000001E-3</v>
      </c>
      <c r="AI23" s="94">
        <v>0.108155</v>
      </c>
      <c r="AJ23" s="94">
        <v>0</v>
      </c>
      <c r="AK23" s="94">
        <f t="shared" si="0"/>
        <v>0.10925499999999999</v>
      </c>
      <c r="AL23" s="94">
        <f t="shared" si="1"/>
        <v>1.1000000000000001E-3</v>
      </c>
      <c r="AM23" s="94">
        <v>0</v>
      </c>
      <c r="AN23" s="94">
        <v>1.1000000000000001E-3</v>
      </c>
      <c r="AO23" s="94">
        <f t="shared" si="2"/>
        <v>0.10815499999999999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5.44E-4</v>
      </c>
      <c r="E29" s="94">
        <v>0</v>
      </c>
      <c r="F29" s="94">
        <v>0</v>
      </c>
      <c r="G29" s="94">
        <v>5.44E-4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5.44E-4</v>
      </c>
      <c r="T29" s="94">
        <v>0</v>
      </c>
      <c r="U29" s="94">
        <v>0</v>
      </c>
      <c r="V29" s="94">
        <v>0</v>
      </c>
      <c r="W29" s="94">
        <v>5.44E-4</v>
      </c>
      <c r="X29" s="94">
        <v>5.44E-4</v>
      </c>
      <c r="Y29" s="94">
        <v>0</v>
      </c>
      <c r="Z29" s="94">
        <v>0</v>
      </c>
      <c r="AA29" s="94">
        <v>0</v>
      </c>
      <c r="AB29" s="94">
        <v>0</v>
      </c>
      <c r="AC29" s="94">
        <v>5.44E-4</v>
      </c>
      <c r="AD29" s="94">
        <v>4.44E-4</v>
      </c>
      <c r="AE29" s="97">
        <v>1E-4</v>
      </c>
      <c r="AF29" s="94">
        <v>0</v>
      </c>
      <c r="AG29" s="96">
        <v>4.44E-4</v>
      </c>
      <c r="AH29" s="94">
        <v>1E-4</v>
      </c>
      <c r="AI29" s="94">
        <v>4.44E-4</v>
      </c>
      <c r="AJ29" s="94">
        <v>0</v>
      </c>
      <c r="AK29" s="94">
        <f t="shared" si="0"/>
        <v>5.44E-4</v>
      </c>
      <c r="AL29" s="94">
        <f t="shared" si="1"/>
        <v>1E-4</v>
      </c>
      <c r="AM29" s="94">
        <v>0</v>
      </c>
      <c r="AN29" s="94">
        <v>1E-4</v>
      </c>
      <c r="AO29" s="94">
        <f t="shared" si="2"/>
        <v>4.44E-4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3.1469999999999998E-2</v>
      </c>
      <c r="E36" s="94">
        <v>0</v>
      </c>
      <c r="F36" s="94">
        <v>0</v>
      </c>
      <c r="G36" s="94">
        <v>3.1469999999999998E-2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3.1469999999999998E-2</v>
      </c>
      <c r="T36" s="94">
        <v>0</v>
      </c>
      <c r="U36" s="94">
        <v>0</v>
      </c>
      <c r="V36" s="94">
        <v>0</v>
      </c>
      <c r="W36" s="94">
        <v>3.1469999999999998E-2</v>
      </c>
      <c r="X36" s="94">
        <v>3.1469999999999998E-2</v>
      </c>
      <c r="Y36" s="94">
        <v>0</v>
      </c>
      <c r="Z36" s="94">
        <v>0</v>
      </c>
      <c r="AA36" s="94">
        <v>0</v>
      </c>
      <c r="AB36" s="94">
        <v>0</v>
      </c>
      <c r="AC36" s="94">
        <v>3.1469999999999998E-2</v>
      </c>
      <c r="AD36" s="94">
        <v>3.1469999999999998E-2</v>
      </c>
      <c r="AE36" s="94">
        <v>0</v>
      </c>
      <c r="AF36" s="94">
        <v>0</v>
      </c>
      <c r="AG36" s="96">
        <v>3.1469999999999998E-2</v>
      </c>
      <c r="AH36" s="94">
        <v>0</v>
      </c>
      <c r="AI36" s="94">
        <v>3.1469999999999998E-2</v>
      </c>
      <c r="AJ36" s="94">
        <v>0</v>
      </c>
      <c r="AK36" s="94">
        <f t="shared" si="0"/>
        <v>3.1469999999999998E-2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3.1469999999999998E-2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3.1469999999999998E-2</v>
      </c>
      <c r="E38" s="109">
        <v>0</v>
      </c>
      <c r="F38" s="109">
        <v>0</v>
      </c>
      <c r="G38" s="109">
        <v>3.1469999999999998E-2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3.1469999999999998E-2</v>
      </c>
      <c r="T38" s="109">
        <v>0</v>
      </c>
      <c r="U38" s="109">
        <v>0</v>
      </c>
      <c r="V38" s="109">
        <v>0</v>
      </c>
      <c r="W38" s="109">
        <v>3.1469999999999998E-2</v>
      </c>
      <c r="X38" s="109">
        <v>3.1469999999999998E-2</v>
      </c>
      <c r="Y38" s="109">
        <v>0</v>
      </c>
      <c r="Z38" s="109">
        <v>0</v>
      </c>
      <c r="AA38" s="109">
        <v>0</v>
      </c>
      <c r="AB38" s="109">
        <v>0</v>
      </c>
      <c r="AC38" s="109">
        <v>3.1469999999999998E-2</v>
      </c>
      <c r="AD38" s="109">
        <v>3.1469999999999998E-2</v>
      </c>
      <c r="AE38" s="109">
        <v>0</v>
      </c>
      <c r="AF38" s="110">
        <v>0</v>
      </c>
      <c r="AG38" s="111">
        <v>3.1469999999999998E-2</v>
      </c>
      <c r="AH38" s="109">
        <v>0</v>
      </c>
      <c r="AI38" s="109">
        <v>3.1469999999999998E-2</v>
      </c>
      <c r="AJ38" s="109">
        <v>0</v>
      </c>
      <c r="AK38" s="109">
        <f t="shared" si="0"/>
        <v>3.1469999999999998E-2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3.1469999999999998E-2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2019-03-18T07:46:52Z</dcterms:created>
  <dcterms:modified xsi:type="dcterms:W3CDTF">2019-03-18T07:46:52Z</dcterms:modified>
</cp:coreProperties>
</file>