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  <c r="AO24"/>
  <c r="AO25"/>
  <c r="AO33"/>
  <c r="AO38"/>
  <c r="AO28"/>
  <c r="AO29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<sst xmlns="http://schemas.openxmlformats.org/spreadsheetml/2006/main" count="111" uniqueCount="105">
  <si>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</si>
  <si>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</si>
  <si>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</si>
  <si>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</si>
  <si>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</si>
  <si>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</si>
  <si>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</si>
  <si>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</si>
  <si>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</si>
  <si>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</si>
  <si>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</si>
  <si>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</si>
  <si>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</si>
  <si>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</si>
  <si>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</si>
  <si>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</si>
  <si>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</si>
  <si>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</si>
  <si>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</si>
  <si>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</si>
  <si>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</si>
  <si>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</si>
  <si>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</si>
  <si>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</si>
  <si>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</si>
  <si>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</si>
  <si>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</si>
  <si>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</si>
  <si>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</si>
  <si>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</si>
  <si>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</si>
  <si>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</si>
  <si>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</si>
  <si>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</si>
  <si>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</si>
  <si>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</si>
  <si>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</si>
  <si>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</si>
  <si>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</si>
  <si>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</si>
  <si>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</si>
  <si>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</si>
  <si>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</si>
  <si>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</si>
  <si>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</si>
  <si>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</si>
  <si>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</si>
  <si>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</si>
  <si>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</si>
  <si>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</si>
  <si>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</si>
  <si>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</si>
  <si>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</si>
  <si>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</si>
  <si>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</si>
  <si>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</si>
  <si>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</si>
  <si>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</si>
  <si>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</si>
  <si>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</si>
  <si>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</si>
  <si>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</si>
  <si>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</si>
  <si>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</si>
  <si>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</si>
  <si>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</si>
  <si>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</si>
  <si>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</si>
  <si>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</si>
  <si>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</si>
  <si>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</si>
  <si>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</si>
  <si>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表2-23  発生量及び処理・処分量（種類別：変換）　〔繊維〕〔全地域〕〔平成29年度〕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</si>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</sst>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10.076542</v>
      </c>
      <c r="E12" s="89">
        <v>0</v>
      </c>
      <c r="F12" s="89">
        <v>0</v>
      </c>
      <c r="G12" s="89">
        <v>10.076542</v>
      </c>
      <c r="H12" s="89">
        <v>0</v>
      </c>
      <c r="I12" s="89">
        <v>0</v>
      </c>
      <c r="J12" s="89">
        <v>0</v>
      </c>
      <c r="K12" s="89">
        <v>8.9795599999999993</v>
      </c>
      <c r="L12" s="89">
        <v>0</v>
      </c>
      <c r="M12" s="89">
        <v>8.0866799999999994</v>
      </c>
      <c r="N12" s="89">
        <v>0</v>
      </c>
      <c r="O12" s="89">
        <v>0.89288000000000001</v>
      </c>
      <c r="P12" s="89">
        <v>0</v>
      </c>
      <c r="Q12" s="89">
        <v>0</v>
      </c>
      <c r="R12" s="89">
        <v>0</v>
      </c>
      <c r="S12" s="90">
        <v>1.9898620000000002</v>
      </c>
      <c r="T12" s="89">
        <v>0.12040000000000001</v>
      </c>
      <c r="U12" s="89">
        <v>0.12040000000000001</v>
      </c>
      <c r="V12" s="89">
        <v>0</v>
      </c>
      <c r="W12" s="89">
        <v>1.8694620000000002</v>
      </c>
      <c r="X12" s="89">
        <v>0.51408000000000009</v>
      </c>
      <c r="Y12" s="89">
        <v>1.2700000000000001E-3</v>
      </c>
      <c r="Z12" s="89">
        <v>1.3553820000000001</v>
      </c>
      <c r="AA12" s="89">
        <v>2.3770000000000003E-2</v>
      </c>
      <c r="AB12" s="89">
        <v>0.73807400000000001</v>
      </c>
      <c r="AC12" s="89">
        <v>1.1313880000000001</v>
      </c>
      <c r="AD12" s="89">
        <v>1.129564</v>
      </c>
      <c r="AE12" s="89">
        <v>1.8239999999999999E-3</v>
      </c>
      <c r="AF12" s="89">
        <v>0</v>
      </c>
      <c r="AG12" s="90">
        <v>1.129564</v>
      </c>
      <c r="AH12" s="89">
        <v>0.12222400000000001</v>
      </c>
      <c r="AI12" s="89">
        <v>1.129564</v>
      </c>
      <c r="AJ12" s="89">
        <v>0</v>
      </c>
      <c r="AK12" s="89">
        <f>G12-N12</f>
        <v>10.076542</v>
      </c>
      <c r="AL12" s="89">
        <f>AM12+AN12</f>
        <v>0.12729800000000002</v>
      </c>
      <c r="AM12" s="89">
        <f>SUM(AM13:AM14)+SUM(AM18:AM36)</f>
        <v>0</v>
      </c>
      <c r="AN12" s="89">
        <f>SUM(AN13:AN14)+SUM(AN18:AN36)</f>
        <v>0.12729800000000002</v>
      </c>
      <c r="AO12" s="89">
        <f>AK12-AL12</f>
        <v>9.9492440000000002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-1.3100000000000001E-4</v>
      </c>
      <c r="AC13" s="94">
        <v>1.3100000000000001E-4</v>
      </c>
      <c r="AD13" s="94">
        <v>0</v>
      </c>
      <c r="AE13" s="97">
        <v>1.3100000000000001E-4</v>
      </c>
      <c r="AF13" s="94">
        <v>0</v>
      </c>
      <c r="AG13" s="98">
        <v>0</v>
      </c>
      <c r="AH13" s="99">
        <v>1.3100000000000001E-4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9.0079799999999999</v>
      </c>
      <c r="E14" s="94">
        <v>0</v>
      </c>
      <c r="F14" s="94">
        <v>0</v>
      </c>
      <c r="G14" s="94">
        <v>9.0079799999999999</v>
      </c>
      <c r="H14" s="94">
        <v>0</v>
      </c>
      <c r="I14" s="94">
        <v>0</v>
      </c>
      <c r="J14" s="94">
        <v>0</v>
      </c>
      <c r="K14" s="94">
        <v>8.9795599999999993</v>
      </c>
      <c r="L14" s="94">
        <v>0</v>
      </c>
      <c r="M14" s="94">
        <v>8.0866799999999994</v>
      </c>
      <c r="N14" s="94">
        <v>0</v>
      </c>
      <c r="O14" s="94">
        <v>0.89288000000000001</v>
      </c>
      <c r="P14" s="94">
        <v>0</v>
      </c>
      <c r="Q14" s="94">
        <v>0</v>
      </c>
      <c r="R14" s="101">
        <v>0</v>
      </c>
      <c r="S14" s="96">
        <v>0.92130000000000001</v>
      </c>
      <c r="T14" s="94">
        <v>0</v>
      </c>
      <c r="U14" s="94">
        <v>0</v>
      </c>
      <c r="V14" s="94">
        <v>0</v>
      </c>
      <c r="W14" s="94">
        <v>0.92130000000000001</v>
      </c>
      <c r="X14" s="94">
        <v>0</v>
      </c>
      <c r="Y14" s="94">
        <v>0</v>
      </c>
      <c r="Z14" s="94">
        <v>0.92130000000000001</v>
      </c>
      <c r="AA14" s="94">
        <v>2.3370000000000002E-2</v>
      </c>
      <c r="AB14" s="94">
        <v>0.73653500000000005</v>
      </c>
      <c r="AC14" s="94">
        <v>0.18476499999999998</v>
      </c>
      <c r="AD14" s="94">
        <v>0.18325</v>
      </c>
      <c r="AE14" s="94">
        <v>1.5149999999999999E-3</v>
      </c>
      <c r="AF14" s="94">
        <v>0</v>
      </c>
      <c r="AG14" s="96">
        <v>0.18325</v>
      </c>
      <c r="AH14" s="94">
        <v>1.5149999999999999E-3</v>
      </c>
      <c r="AI14" s="94">
        <v>0.18325</v>
      </c>
      <c r="AJ14" s="94">
        <v>0</v>
      </c>
      <c r="AK14" s="94">
        <f t="shared" si="0"/>
        <v>9.0079799999999999</v>
      </c>
      <c r="AL14" s="94">
        <f t="shared" si="1"/>
        <v>5.0499999999999998E-3</v>
      </c>
      <c r="AM14" s="94">
        <f>SUM(AM15:AM17)</f>
        <v>0</v>
      </c>
      <c r="AN14" s="94">
        <f>SUM(AN15:AN17)</f>
        <v>5.0499999999999998E-3</v>
      </c>
      <c r="AO14" s="94">
        <f t="shared" si="2"/>
        <v>9.0029299999999992</v>
      </c>
    </row>
    <row r="15" spans="2:41" s="91" customFormat="1" ht="27" hidden="1" customHeight="1">
      <c r="B15" s="102">
        <v>0</v>
      </c>
      <c r="C15" s="103" t="s">
        <v>80</v>
      </c>
      <c r="D15" s="104">
        <v>9.0079799999999999</v>
      </c>
      <c r="E15" s="105">
        <v>0</v>
      </c>
      <c r="F15" s="104">
        <v>0</v>
      </c>
      <c r="G15" s="104">
        <v>9.0079799999999999</v>
      </c>
      <c r="H15" s="105">
        <v>0</v>
      </c>
      <c r="I15" s="105">
        <v>0</v>
      </c>
      <c r="J15" s="105">
        <v>0</v>
      </c>
      <c r="K15" s="105">
        <v>8.9795599999999993</v>
      </c>
      <c r="L15" s="105">
        <v>0</v>
      </c>
      <c r="M15" s="105">
        <v>8.0866799999999994</v>
      </c>
      <c r="N15" s="105">
        <v>0</v>
      </c>
      <c r="O15" s="105">
        <v>0.89288000000000001</v>
      </c>
      <c r="P15" s="104">
        <v>0</v>
      </c>
      <c r="Q15" s="104">
        <v>0</v>
      </c>
      <c r="R15" s="106">
        <v>0</v>
      </c>
      <c r="S15" s="107">
        <v>0.92130000000000001</v>
      </c>
      <c r="T15" s="104">
        <v>0</v>
      </c>
      <c r="U15" s="104">
        <v>0</v>
      </c>
      <c r="V15" s="104">
        <v>0</v>
      </c>
      <c r="W15" s="104">
        <v>0.92130000000000001</v>
      </c>
      <c r="X15" s="104">
        <v>0</v>
      </c>
      <c r="Y15" s="104">
        <v>0</v>
      </c>
      <c r="Z15" s="104">
        <v>0.92130000000000001</v>
      </c>
      <c r="AA15" s="104">
        <v>2.3370000000000002E-2</v>
      </c>
      <c r="AB15" s="104">
        <v>0.73653500000000005</v>
      </c>
      <c r="AC15" s="104">
        <v>0.18476499999999998</v>
      </c>
      <c r="AD15" s="104">
        <v>0.18325</v>
      </c>
      <c r="AE15" s="104">
        <v>1.5149999999999999E-3</v>
      </c>
      <c r="AF15" s="106">
        <v>0</v>
      </c>
      <c r="AG15" s="107">
        <v>0.18325</v>
      </c>
      <c r="AH15" s="104">
        <v>1.5149999999999999E-3</v>
      </c>
      <c r="AI15" s="104">
        <v>0.18325</v>
      </c>
      <c r="AJ15" s="105">
        <v>0</v>
      </c>
      <c r="AK15" s="105">
        <f t="shared" si="0"/>
        <v>9.0079799999999999</v>
      </c>
      <c r="AL15" s="105">
        <f t="shared" si="1"/>
        <v>5.0499999999999998E-3</v>
      </c>
      <c r="AM15" s="105">
        <v>0</v>
      </c>
      <c r="AN15" s="105">
        <v>5.0499999999999998E-3</v>
      </c>
      <c r="AO15" s="105">
        <f t="shared" si="2"/>
        <v>9.0029299999999992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0.43332000000000004</v>
      </c>
      <c r="E18" s="94">
        <v>0</v>
      </c>
      <c r="F18" s="94">
        <v>0</v>
      </c>
      <c r="G18" s="94">
        <v>0.43332000000000004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0.43332000000000004</v>
      </c>
      <c r="T18" s="94">
        <v>0</v>
      </c>
      <c r="U18" s="94">
        <v>0</v>
      </c>
      <c r="V18" s="94">
        <v>0</v>
      </c>
      <c r="W18" s="94">
        <v>0.43332000000000004</v>
      </c>
      <c r="X18" s="94">
        <v>2.7E-4</v>
      </c>
      <c r="Y18" s="94">
        <v>0</v>
      </c>
      <c r="Z18" s="94">
        <v>0.43305000000000005</v>
      </c>
      <c r="AA18" s="94">
        <v>4.0000000000000002E-4</v>
      </c>
      <c r="AB18" s="94">
        <v>3.9999999999995595E-4</v>
      </c>
      <c r="AC18" s="94">
        <v>0.43292000000000008</v>
      </c>
      <c r="AD18" s="94">
        <v>0.43292000000000008</v>
      </c>
      <c r="AE18" s="97">
        <v>0</v>
      </c>
      <c r="AF18" s="94">
        <v>0</v>
      </c>
      <c r="AG18" s="96">
        <v>0.43292000000000008</v>
      </c>
      <c r="AH18" s="94">
        <v>0</v>
      </c>
      <c r="AI18" s="94">
        <v>0.43292000000000008</v>
      </c>
      <c r="AJ18" s="94">
        <v>0</v>
      </c>
      <c r="AK18" s="94">
        <f t="shared" si="0"/>
        <v>0.43332000000000004</v>
      </c>
      <c r="AL18" s="94">
        <f t="shared" si="1"/>
        <v>4.0000000000000002E-4</v>
      </c>
      <c r="AM18" s="94">
        <v>0</v>
      </c>
      <c r="AN18" s="94">
        <v>4.0000000000000002E-4</v>
      </c>
      <c r="AO18" s="94">
        <f t="shared" si="2"/>
        <v>0.43292000000000003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1.2600000000000001E-3</v>
      </c>
      <c r="E21" s="94">
        <v>0</v>
      </c>
      <c r="F21" s="94">
        <v>0</v>
      </c>
      <c r="G21" s="94">
        <v>1.2600000000000001E-3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1.2600000000000001E-3</v>
      </c>
      <c r="T21" s="94">
        <v>0</v>
      </c>
      <c r="U21" s="94">
        <v>0</v>
      </c>
      <c r="V21" s="94">
        <v>0</v>
      </c>
      <c r="W21" s="94">
        <v>1.2600000000000001E-3</v>
      </c>
      <c r="X21" s="94">
        <v>5.1000000000000004E-4</v>
      </c>
      <c r="Y21" s="94">
        <v>0</v>
      </c>
      <c r="Z21" s="94">
        <v>7.5000000000000002E-4</v>
      </c>
      <c r="AA21" s="94">
        <v>0</v>
      </c>
      <c r="AB21" s="94">
        <v>0</v>
      </c>
      <c r="AC21" s="94">
        <v>1.2600000000000001E-3</v>
      </c>
      <c r="AD21" s="94">
        <v>1.0820000000000001E-3</v>
      </c>
      <c r="AE21" s="97">
        <v>1.7799999999999999E-4</v>
      </c>
      <c r="AF21" s="94">
        <v>0</v>
      </c>
      <c r="AG21" s="96">
        <v>1.0820000000000001E-3</v>
      </c>
      <c r="AH21" s="94">
        <v>1.7799999999999999E-4</v>
      </c>
      <c r="AI21" s="94">
        <v>1.0820000000000001E-3</v>
      </c>
      <c r="AJ21" s="94">
        <v>0</v>
      </c>
      <c r="AK21" s="94">
        <f t="shared" si="0"/>
        <v>1.2600000000000001E-3</v>
      </c>
      <c r="AL21" s="94">
        <f t="shared" si="1"/>
        <v>1.7799999999999999E-4</v>
      </c>
      <c r="AM21" s="94">
        <v>0</v>
      </c>
      <c r="AN21" s="94">
        <v>1.7799999999999999E-4</v>
      </c>
      <c r="AO21" s="94">
        <f t="shared" si="2"/>
        <v>1.0820000000000001E-3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5.6470000000000006E-2</v>
      </c>
      <c r="E24" s="94">
        <v>0</v>
      </c>
      <c r="F24" s="94">
        <v>0</v>
      </c>
      <c r="G24" s="94">
        <v>5.6470000000000006E-2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5.6470000000000006E-2</v>
      </c>
      <c r="T24" s="94">
        <v>0</v>
      </c>
      <c r="U24" s="94">
        <v>0</v>
      </c>
      <c r="V24" s="94">
        <v>0</v>
      </c>
      <c r="W24" s="94">
        <v>5.6470000000000006E-2</v>
      </c>
      <c r="X24" s="94">
        <v>5.6470000000000006E-2</v>
      </c>
      <c r="Y24" s="94">
        <v>1.2700000000000001E-3</v>
      </c>
      <c r="Z24" s="94">
        <v>0</v>
      </c>
      <c r="AA24" s="94">
        <v>0</v>
      </c>
      <c r="AB24" s="94">
        <v>1.2700000000000003E-3</v>
      </c>
      <c r="AC24" s="94">
        <v>5.5200000000000006E-2</v>
      </c>
      <c r="AD24" s="94">
        <v>5.5200000000000006E-2</v>
      </c>
      <c r="AE24" s="97">
        <v>0</v>
      </c>
      <c r="AF24" s="94">
        <v>0</v>
      </c>
      <c r="AG24" s="96">
        <v>5.5200000000000006E-2</v>
      </c>
      <c r="AH24" s="94">
        <v>0</v>
      </c>
      <c r="AI24" s="94">
        <v>5.5200000000000006E-2</v>
      </c>
      <c r="AJ24" s="94">
        <v>0</v>
      </c>
      <c r="AK24" s="94">
        <f t="shared" si="0"/>
        <v>5.6470000000000006E-2</v>
      </c>
      <c r="AL24" s="94">
        <f t="shared" si="1"/>
        <v>1.2700000000000001E-3</v>
      </c>
      <c r="AM24" s="94">
        <v>0</v>
      </c>
      <c r="AN24" s="94">
        <v>1.2700000000000001E-3</v>
      </c>
      <c r="AO24" s="94">
        <f t="shared" si="2"/>
        <v>5.5200000000000006E-2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0.57658000000000009</v>
      </c>
      <c r="E29" s="94">
        <v>0</v>
      </c>
      <c r="F29" s="94">
        <v>0</v>
      </c>
      <c r="G29" s="94">
        <v>0.57658000000000009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0.57658000000000009</v>
      </c>
      <c r="T29" s="94">
        <v>0.12040000000000001</v>
      </c>
      <c r="U29" s="94">
        <v>0.12040000000000001</v>
      </c>
      <c r="V29" s="94">
        <v>0</v>
      </c>
      <c r="W29" s="94">
        <v>0.45618000000000003</v>
      </c>
      <c r="X29" s="94">
        <v>0.45618000000000003</v>
      </c>
      <c r="Y29" s="94">
        <v>0</v>
      </c>
      <c r="Z29" s="94">
        <v>0</v>
      </c>
      <c r="AA29" s="94">
        <v>0</v>
      </c>
      <c r="AB29" s="94">
        <v>0</v>
      </c>
      <c r="AC29" s="94">
        <v>0.45618000000000003</v>
      </c>
      <c r="AD29" s="94">
        <v>0.45618000000000003</v>
      </c>
      <c r="AE29" s="97">
        <v>0</v>
      </c>
      <c r="AF29" s="94">
        <v>0</v>
      </c>
      <c r="AG29" s="96">
        <v>0.45618000000000003</v>
      </c>
      <c r="AH29" s="94">
        <v>0.12040000000000001</v>
      </c>
      <c r="AI29" s="94">
        <v>0.45618000000000003</v>
      </c>
      <c r="AJ29" s="94">
        <v>0</v>
      </c>
      <c r="AK29" s="94">
        <f t="shared" si="0"/>
        <v>0.57658000000000009</v>
      </c>
      <c r="AL29" s="94">
        <f t="shared" si="1"/>
        <v>0.12040000000000001</v>
      </c>
      <c r="AM29" s="94">
        <v>0</v>
      </c>
      <c r="AN29" s="94">
        <v>0.12040000000000001</v>
      </c>
      <c r="AO29" s="94">
        <f t="shared" si="2"/>
        <v>0.45618000000000009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9.3199999999999999E-4</v>
      </c>
      <c r="E36" s="94">
        <v>0</v>
      </c>
      <c r="F36" s="94">
        <v>0</v>
      </c>
      <c r="G36" s="94">
        <v>9.3199999999999999E-4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9.3199999999999999E-4</v>
      </c>
      <c r="T36" s="94">
        <v>0</v>
      </c>
      <c r="U36" s="94">
        <v>0</v>
      </c>
      <c r="V36" s="94">
        <v>0</v>
      </c>
      <c r="W36" s="94">
        <v>9.3199999999999999E-4</v>
      </c>
      <c r="X36" s="94">
        <v>6.4999999999999997E-4</v>
      </c>
      <c r="Y36" s="94">
        <v>0</v>
      </c>
      <c r="Z36" s="94">
        <v>2.8200000000000002E-4</v>
      </c>
      <c r="AA36" s="94">
        <v>0</v>
      </c>
      <c r="AB36" s="94">
        <v>0</v>
      </c>
      <c r="AC36" s="94">
        <v>9.3199999999999999E-4</v>
      </c>
      <c r="AD36" s="94">
        <v>9.3199999999999999E-4</v>
      </c>
      <c r="AE36" s="94">
        <v>0</v>
      </c>
      <c r="AF36" s="94">
        <v>0</v>
      </c>
      <c r="AG36" s="96">
        <v>9.3199999999999999E-4</v>
      </c>
      <c r="AH36" s="94">
        <v>0</v>
      </c>
      <c r="AI36" s="94">
        <v>9.3199999999999999E-4</v>
      </c>
      <c r="AJ36" s="94">
        <v>0</v>
      </c>
      <c r="AK36" s="94">
        <f t="shared" si="0"/>
        <v>9.3199999999999999E-4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9.3199999999999999E-4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6.4999999999999997E-4</v>
      </c>
      <c r="E38" s="109">
        <v>0</v>
      </c>
      <c r="F38" s="109">
        <v>0</v>
      </c>
      <c r="G38" s="109">
        <v>6.4999999999999997E-4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6.4999999999999997E-4</v>
      </c>
      <c r="T38" s="109">
        <v>0</v>
      </c>
      <c r="U38" s="109">
        <v>0</v>
      </c>
      <c r="V38" s="109">
        <v>0</v>
      </c>
      <c r="W38" s="109">
        <v>6.4999999999999997E-4</v>
      </c>
      <c r="X38" s="109">
        <v>6.4999999999999997E-4</v>
      </c>
      <c r="Y38" s="109">
        <v>0</v>
      </c>
      <c r="Z38" s="109">
        <v>0</v>
      </c>
      <c r="AA38" s="109">
        <v>0</v>
      </c>
      <c r="AB38" s="109">
        <v>0</v>
      </c>
      <c r="AC38" s="109">
        <v>6.4999999999999997E-4</v>
      </c>
      <c r="AD38" s="109">
        <v>6.4999999999999997E-4</v>
      </c>
      <c r="AE38" s="109">
        <v>0</v>
      </c>
      <c r="AF38" s="110">
        <v>0</v>
      </c>
      <c r="AG38" s="111">
        <v>6.4999999999999997E-4</v>
      </c>
      <c r="AH38" s="109">
        <v>0</v>
      </c>
      <c r="AI38" s="109">
        <v>6.4999999999999997E-4</v>
      </c>
      <c r="AJ38" s="109">
        <v>0</v>
      </c>
      <c r="AK38" s="109">
        <f t="shared" si="0"/>
        <v>6.4999999999999997E-4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6.4999999999999997E-4</v>
      </c>
    </row>
    <row r="39" spans="2:41" ht="27" customHeight="1">
      <c r="B39" s="112">
        <v>0</v>
      </c>
      <c r="C39" s="119" t="s">
        <v>101</v>
      </c>
      <c r="D39" s="114">
        <v>2.8200000000000002E-4</v>
      </c>
      <c r="E39" s="95">
        <v>0</v>
      </c>
      <c r="F39" s="114">
        <v>0</v>
      </c>
      <c r="G39" s="114">
        <v>2.8200000000000002E-4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2.8200000000000002E-4</v>
      </c>
      <c r="T39" s="114">
        <v>0</v>
      </c>
      <c r="U39" s="114">
        <v>0</v>
      </c>
      <c r="V39" s="114">
        <v>0</v>
      </c>
      <c r="W39" s="114">
        <v>2.8200000000000002E-4</v>
      </c>
      <c r="X39" s="114">
        <v>0</v>
      </c>
      <c r="Y39" s="114">
        <v>0</v>
      </c>
      <c r="Z39" s="114">
        <v>2.8200000000000002E-4</v>
      </c>
      <c r="AA39" s="114">
        <v>0</v>
      </c>
      <c r="AB39" s="114">
        <v>0</v>
      </c>
      <c r="AC39" s="114">
        <v>2.8200000000000002E-4</v>
      </c>
      <c r="AD39" s="114">
        <v>2.8200000000000002E-4</v>
      </c>
      <c r="AE39" s="114">
        <v>0</v>
      </c>
      <c r="AF39" s="115">
        <v>0</v>
      </c>
      <c r="AG39" s="116">
        <v>2.8200000000000002E-4</v>
      </c>
      <c r="AH39" s="114">
        <v>0</v>
      </c>
      <c r="AI39" s="114">
        <v>2.8200000000000002E-4</v>
      </c>
      <c r="AJ39" s="95">
        <v>0</v>
      </c>
      <c r="AK39" s="95">
        <f t="shared" si="0"/>
        <v>2.8200000000000002E-4</v>
      </c>
      <c r="AL39" s="95">
        <f t="shared" si="1"/>
        <v>0</v>
      </c>
      <c r="AM39" s="95">
        <v>0</v>
      </c>
      <c r="AN39" s="95">
        <v>0</v>
      </c>
      <c r="AO39" s="95">
        <f t="shared" si="2"/>
        <v>2.8200000000000002E-4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2019-03-18T07:46:39Z</dcterms:created>
  <dcterms:modified xsi:type="dcterms:W3CDTF">2019-03-18T07:46:39Z</dcterms:modified>
</cp:coreProperties>
</file>