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15" l="1"/>
  <c r="AO28"/>
  <c r="AO29"/>
  <c r="AO14"/>
  <c r="AO32"/>
  <c r="AO37"/>
  <c r="AO21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<sst xmlns="http://schemas.openxmlformats.org/spreadsheetml/2006/main" count="111" uniqueCount="105">
  <si>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</si>
  <si>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</si>
  <si>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</si>
  <si>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</si>
  <si>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</si>
  <si>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</si>
  <si>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</si>
  <si>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</si>
  <si>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</si>
  <si>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</si>
  <si>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</si>
  <si>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</si>
  <si>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</si>
  <si>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</si>
  <si>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</si>
  <si>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</si>
  <si>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</si>
  <si>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</si>
  <si>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</si>
  <si>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</si>
  <si>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</si>
  <si>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</si>
  <si>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</si>
  <si>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</si>
  <si>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</si>
  <si>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</si>
  <si>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</si>
  <si>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</si>
  <si>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</si>
  <si>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</si>
  <si>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</si>
  <si>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</si>
  <si>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</si>
  <si>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</si>
  <si>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</si>
  <si>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</si>
  <si>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</si>
  <si>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</si>
  <si>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</si>
  <si>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</si>
  <si>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</si>
  <si>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</si>
  <si>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</si>
  <si>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</si>
  <si>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</si>
  <si>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</si>
  <si>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</si>
  <si>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</si>
  <si>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</si>
  <si>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</si>
  <si>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</si>
  <si>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</si>
  <si>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</si>
  <si>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</si>
  <si>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</si>
  <si>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</si>
  <si>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</si>
  <si>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</si>
  <si>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</si>
  <si>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</si>
  <si>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</si>
  <si>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</si>
  <si>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</si>
  <si>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</si>
  <si>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</si>
  <si>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</si>
  <si>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</si>
  <si>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</si>
  <si>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</si>
  <si>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</si>
  <si>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</si>
  <si>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</si>
  <si>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表2-22  発生量及び処理・処分量（種類別：変換）　〔飲料・飼料〕〔全地域〕〔平成29年度〕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</si>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</sst>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14.56514</v>
      </c>
      <c r="E12" s="89">
        <v>0</v>
      </c>
      <c r="F12" s="89">
        <v>0</v>
      </c>
      <c r="G12" s="89">
        <v>14.56514</v>
      </c>
      <c r="H12" s="89">
        <v>0</v>
      </c>
      <c r="I12" s="89">
        <v>0</v>
      </c>
      <c r="J12" s="89">
        <v>0</v>
      </c>
      <c r="K12" s="89">
        <v>6.1291000000000002</v>
      </c>
      <c r="L12" s="89">
        <v>0</v>
      </c>
      <c r="M12" s="89">
        <v>6.1291000000000002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8.4360399999999984</v>
      </c>
      <c r="T12" s="89">
        <v>0</v>
      </c>
      <c r="U12" s="89">
        <v>0</v>
      </c>
      <c r="V12" s="89">
        <v>0</v>
      </c>
      <c r="W12" s="89">
        <v>8.4360399999999984</v>
      </c>
      <c r="X12" s="89">
        <v>1.08693</v>
      </c>
      <c r="Y12" s="89">
        <v>0</v>
      </c>
      <c r="Z12" s="89">
        <v>7.3491100000000005</v>
      </c>
      <c r="AA12" s="89">
        <v>1.6379999999999999E-2</v>
      </c>
      <c r="AB12" s="89">
        <v>2.5700000000000001E-4</v>
      </c>
      <c r="AC12" s="89">
        <v>8.4357829999999989</v>
      </c>
      <c r="AD12" s="89">
        <v>8.2477359999999997</v>
      </c>
      <c r="AE12" s="89">
        <v>0.18804699999999999</v>
      </c>
      <c r="AF12" s="89">
        <v>0</v>
      </c>
      <c r="AG12" s="90">
        <v>8.2477359999999997</v>
      </c>
      <c r="AH12" s="89">
        <v>0.18804699999999999</v>
      </c>
      <c r="AI12" s="89">
        <v>8.2477359999999997</v>
      </c>
      <c r="AJ12" s="89">
        <v>0</v>
      </c>
      <c r="AK12" s="89">
        <f>G12-N12</f>
        <v>14.56514</v>
      </c>
      <c r="AL12" s="89">
        <f>AM12+AN12</f>
        <v>0.188304</v>
      </c>
      <c r="AM12" s="89">
        <f>SUM(AM13:AM14)+SUM(AM18:AM36)</f>
        <v>0</v>
      </c>
      <c r="AN12" s="89">
        <f>SUM(AN13:AN14)+SUM(AN18:AN36)</f>
        <v>0.188304</v>
      </c>
      <c r="AO12" s="89">
        <f>AK12-AL12</f>
        <v>14.376835999999999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1.6379999999999999E-2</v>
      </c>
      <c r="E14" s="94">
        <v>0</v>
      </c>
      <c r="F14" s="94">
        <v>0</v>
      </c>
      <c r="G14" s="94">
        <v>1.6379999999999999E-2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1.6379999999999999E-2</v>
      </c>
      <c r="T14" s="94">
        <v>0</v>
      </c>
      <c r="U14" s="94">
        <v>0</v>
      </c>
      <c r="V14" s="94">
        <v>0</v>
      </c>
      <c r="W14" s="94">
        <v>1.6379999999999999E-2</v>
      </c>
      <c r="X14" s="94">
        <v>0</v>
      </c>
      <c r="Y14" s="94">
        <v>0</v>
      </c>
      <c r="Z14" s="94">
        <v>1.6379999999999999E-2</v>
      </c>
      <c r="AA14" s="94">
        <v>1.6379999999999999E-2</v>
      </c>
      <c r="AB14" s="94">
        <v>-3.0000000000000001E-6</v>
      </c>
      <c r="AC14" s="94">
        <v>1.6382999999999998E-2</v>
      </c>
      <c r="AD14" s="94">
        <v>1.6379999999999999E-2</v>
      </c>
      <c r="AE14" s="94">
        <v>3.0000000000000001E-6</v>
      </c>
      <c r="AF14" s="94">
        <v>0</v>
      </c>
      <c r="AG14" s="96">
        <v>1.6379999999999999E-2</v>
      </c>
      <c r="AH14" s="94">
        <v>3.0000000000000001E-6</v>
      </c>
      <c r="AI14" s="94">
        <v>1.6379999999999999E-2</v>
      </c>
      <c r="AJ14" s="94">
        <v>0</v>
      </c>
      <c r="AK14" s="94">
        <f t="shared" si="0"/>
        <v>1.6379999999999999E-2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1.6379999999999999E-2</v>
      </c>
    </row>
    <row r="15" spans="2:41" s="91" customFormat="1" ht="27" hidden="1" customHeight="1">
      <c r="B15" s="102">
        <v>0</v>
      </c>
      <c r="C15" s="103" t="s">
        <v>80</v>
      </c>
      <c r="D15" s="104">
        <v>1.6379999999999999E-2</v>
      </c>
      <c r="E15" s="105">
        <v>0</v>
      </c>
      <c r="F15" s="104">
        <v>0</v>
      </c>
      <c r="G15" s="104">
        <v>1.6379999999999999E-2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1.6379999999999999E-2</v>
      </c>
      <c r="T15" s="104">
        <v>0</v>
      </c>
      <c r="U15" s="104">
        <v>0</v>
      </c>
      <c r="V15" s="104">
        <v>0</v>
      </c>
      <c r="W15" s="104">
        <v>1.6379999999999999E-2</v>
      </c>
      <c r="X15" s="104">
        <v>0</v>
      </c>
      <c r="Y15" s="104">
        <v>0</v>
      </c>
      <c r="Z15" s="104">
        <v>1.6379999999999999E-2</v>
      </c>
      <c r="AA15" s="104">
        <v>1.6379999999999999E-2</v>
      </c>
      <c r="AB15" s="104">
        <v>0</v>
      </c>
      <c r="AC15" s="104">
        <v>1.6379999999999999E-2</v>
      </c>
      <c r="AD15" s="104">
        <v>1.6379999999999999E-2</v>
      </c>
      <c r="AE15" s="104">
        <v>0</v>
      </c>
      <c r="AF15" s="106">
        <v>0</v>
      </c>
      <c r="AG15" s="107">
        <v>1.6379999999999999E-2</v>
      </c>
      <c r="AH15" s="104">
        <v>0</v>
      </c>
      <c r="AI15" s="104">
        <v>1.6379999999999999E-2</v>
      </c>
      <c r="AJ15" s="105">
        <v>0</v>
      </c>
      <c r="AK15" s="105">
        <f t="shared" si="0"/>
        <v>1.6379999999999999E-2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1.6379999999999999E-2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-3.0000000000000001E-6</v>
      </c>
      <c r="AC16" s="109">
        <v>3.0000000000000001E-6</v>
      </c>
      <c r="AD16" s="109">
        <v>0</v>
      </c>
      <c r="AE16" s="109">
        <v>3.0000000000000001E-6</v>
      </c>
      <c r="AF16" s="110">
        <v>0</v>
      </c>
      <c r="AG16" s="111">
        <v>0</v>
      </c>
      <c r="AH16" s="109">
        <v>3.0000000000000001E-6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8.1000000000000006E-4</v>
      </c>
      <c r="E18" s="94">
        <v>0</v>
      </c>
      <c r="F18" s="94">
        <v>0</v>
      </c>
      <c r="G18" s="94">
        <v>8.1000000000000006E-4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8.1000000000000006E-4</v>
      </c>
      <c r="T18" s="94">
        <v>0</v>
      </c>
      <c r="U18" s="94">
        <v>0</v>
      </c>
      <c r="V18" s="94">
        <v>0</v>
      </c>
      <c r="W18" s="94">
        <v>8.1000000000000006E-4</v>
      </c>
      <c r="X18" s="94">
        <v>0</v>
      </c>
      <c r="Y18" s="94">
        <v>0</v>
      </c>
      <c r="Z18" s="94">
        <v>8.1000000000000006E-4</v>
      </c>
      <c r="AA18" s="94">
        <v>0</v>
      </c>
      <c r="AB18" s="94">
        <v>0</v>
      </c>
      <c r="AC18" s="94">
        <v>8.1000000000000006E-4</v>
      </c>
      <c r="AD18" s="94">
        <v>8.1000000000000006E-4</v>
      </c>
      <c r="AE18" s="97">
        <v>0</v>
      </c>
      <c r="AF18" s="94">
        <v>0</v>
      </c>
      <c r="AG18" s="96">
        <v>8.1000000000000006E-4</v>
      </c>
      <c r="AH18" s="94">
        <v>0</v>
      </c>
      <c r="AI18" s="94">
        <v>8.1000000000000006E-4</v>
      </c>
      <c r="AJ18" s="94">
        <v>0</v>
      </c>
      <c r="AK18" s="94">
        <f t="shared" si="0"/>
        <v>8.1000000000000006E-4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8.1000000000000006E-4</v>
      </c>
    </row>
    <row r="19" spans="2:41" s="91" customFormat="1" ht="27" customHeight="1">
      <c r="B19" s="100" t="s">
        <v>84</v>
      </c>
      <c r="C19" s="93"/>
      <c r="D19" s="94">
        <v>2.6000000000000003E-4</v>
      </c>
      <c r="E19" s="94">
        <v>0</v>
      </c>
      <c r="F19" s="94">
        <v>0</v>
      </c>
      <c r="G19" s="94">
        <v>2.6000000000000003E-4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2.6000000000000003E-4</v>
      </c>
      <c r="T19" s="94">
        <v>0</v>
      </c>
      <c r="U19" s="94">
        <v>0</v>
      </c>
      <c r="V19" s="94">
        <v>0</v>
      </c>
      <c r="W19" s="94">
        <v>2.6000000000000003E-4</v>
      </c>
      <c r="X19" s="94">
        <v>0</v>
      </c>
      <c r="Y19" s="94">
        <v>0</v>
      </c>
      <c r="Z19" s="94">
        <v>2.6000000000000003E-4</v>
      </c>
      <c r="AA19" s="94">
        <v>0</v>
      </c>
      <c r="AB19" s="94">
        <v>2.6000000000000003E-4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2.6000000000000003E-4</v>
      </c>
      <c r="AL19" s="94">
        <f t="shared" si="1"/>
        <v>2.6000000000000003E-4</v>
      </c>
      <c r="AM19" s="94">
        <v>0</v>
      </c>
      <c r="AN19" s="94">
        <v>2.6000000000000003E-4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0.49682999999999999</v>
      </c>
      <c r="E21" s="94">
        <v>0</v>
      </c>
      <c r="F21" s="94">
        <v>0</v>
      </c>
      <c r="G21" s="94">
        <v>0.49682999999999999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0.49682999999999999</v>
      </c>
      <c r="T21" s="94">
        <v>0</v>
      </c>
      <c r="U21" s="94">
        <v>0</v>
      </c>
      <c r="V21" s="94">
        <v>0</v>
      </c>
      <c r="W21" s="94">
        <v>0.49682999999999999</v>
      </c>
      <c r="X21" s="94">
        <v>0.49682999999999999</v>
      </c>
      <c r="Y21" s="94">
        <v>0</v>
      </c>
      <c r="Z21" s="94">
        <v>0</v>
      </c>
      <c r="AA21" s="94">
        <v>0</v>
      </c>
      <c r="AB21" s="94">
        <v>0</v>
      </c>
      <c r="AC21" s="94">
        <v>0.49682999999999999</v>
      </c>
      <c r="AD21" s="94">
        <v>0.313004</v>
      </c>
      <c r="AE21" s="97">
        <v>0.18382599999999999</v>
      </c>
      <c r="AF21" s="94">
        <v>0</v>
      </c>
      <c r="AG21" s="96">
        <v>0.313004</v>
      </c>
      <c r="AH21" s="94">
        <v>0.18382599999999999</v>
      </c>
      <c r="AI21" s="94">
        <v>0.313004</v>
      </c>
      <c r="AJ21" s="94">
        <v>0</v>
      </c>
      <c r="AK21" s="94">
        <f t="shared" si="0"/>
        <v>0.49682999999999999</v>
      </c>
      <c r="AL21" s="94">
        <f t="shared" si="1"/>
        <v>0.18382599999999999</v>
      </c>
      <c r="AM21" s="94">
        <v>0</v>
      </c>
      <c r="AN21" s="94">
        <v>0.18382599999999999</v>
      </c>
      <c r="AO21" s="94">
        <f t="shared" si="2"/>
        <v>0.313004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14.033760000000001</v>
      </c>
      <c r="E25" s="94">
        <v>0</v>
      </c>
      <c r="F25" s="94">
        <v>0</v>
      </c>
      <c r="G25" s="94">
        <v>14.033760000000001</v>
      </c>
      <c r="H25" s="94">
        <v>0</v>
      </c>
      <c r="I25" s="94">
        <v>0</v>
      </c>
      <c r="J25" s="94">
        <v>0</v>
      </c>
      <c r="K25" s="94">
        <v>6.1291000000000002</v>
      </c>
      <c r="L25" s="94">
        <v>0</v>
      </c>
      <c r="M25" s="94">
        <v>6.1291000000000002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7.9046599999999998</v>
      </c>
      <c r="T25" s="94">
        <v>0</v>
      </c>
      <c r="U25" s="94">
        <v>0</v>
      </c>
      <c r="V25" s="94">
        <v>0</v>
      </c>
      <c r="W25" s="94">
        <v>7.9046599999999998</v>
      </c>
      <c r="X25" s="94">
        <v>0.57299999999999995</v>
      </c>
      <c r="Y25" s="94">
        <v>0</v>
      </c>
      <c r="Z25" s="94">
        <v>7.3316600000000003</v>
      </c>
      <c r="AA25" s="94">
        <v>0</v>
      </c>
      <c r="AB25" s="94">
        <v>0</v>
      </c>
      <c r="AC25" s="94">
        <v>7.9046599999999998</v>
      </c>
      <c r="AD25" s="94">
        <v>7.9046599999999998</v>
      </c>
      <c r="AE25" s="97">
        <v>0</v>
      </c>
      <c r="AF25" s="94">
        <v>0</v>
      </c>
      <c r="AG25" s="96">
        <v>7.9046599999999998</v>
      </c>
      <c r="AH25" s="94">
        <v>0</v>
      </c>
      <c r="AI25" s="94">
        <v>7.9046599999999998</v>
      </c>
      <c r="AJ25" s="94">
        <v>0</v>
      </c>
      <c r="AK25" s="94">
        <f t="shared" si="0"/>
        <v>14.033760000000001</v>
      </c>
      <c r="AL25" s="94">
        <f t="shared" si="1"/>
        <v>0</v>
      </c>
      <c r="AM25" s="94">
        <v>0</v>
      </c>
      <c r="AN25" s="94">
        <v>0</v>
      </c>
      <c r="AO25" s="94">
        <f t="shared" si="2"/>
        <v>14.033760000000001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1.7100000000000001E-2</v>
      </c>
      <c r="E29" s="94">
        <v>0</v>
      </c>
      <c r="F29" s="94">
        <v>0</v>
      </c>
      <c r="G29" s="94">
        <v>1.7100000000000001E-2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1.7100000000000001E-2</v>
      </c>
      <c r="T29" s="94">
        <v>0</v>
      </c>
      <c r="U29" s="94">
        <v>0</v>
      </c>
      <c r="V29" s="94">
        <v>0</v>
      </c>
      <c r="W29" s="94">
        <v>1.7100000000000001E-2</v>
      </c>
      <c r="X29" s="94">
        <v>1.7100000000000001E-2</v>
      </c>
      <c r="Y29" s="94">
        <v>0</v>
      </c>
      <c r="Z29" s="94">
        <v>0</v>
      </c>
      <c r="AA29" s="94">
        <v>0</v>
      </c>
      <c r="AB29" s="94">
        <v>0</v>
      </c>
      <c r="AC29" s="94">
        <v>1.7100000000000001E-2</v>
      </c>
      <c r="AD29" s="94">
        <v>1.2882000000000001E-2</v>
      </c>
      <c r="AE29" s="97">
        <v>4.2180000000000004E-3</v>
      </c>
      <c r="AF29" s="94">
        <v>0</v>
      </c>
      <c r="AG29" s="96">
        <v>1.2882000000000001E-2</v>
      </c>
      <c r="AH29" s="94">
        <v>4.2180000000000004E-3</v>
      </c>
      <c r="AI29" s="94">
        <v>1.2882000000000001E-2</v>
      </c>
      <c r="AJ29" s="94">
        <v>0</v>
      </c>
      <c r="AK29" s="94">
        <f t="shared" si="0"/>
        <v>1.7100000000000001E-2</v>
      </c>
      <c r="AL29" s="94">
        <f t="shared" si="1"/>
        <v>4.2180000000000004E-3</v>
      </c>
      <c r="AM29" s="94">
        <v>0</v>
      </c>
      <c r="AN29" s="94">
        <v>4.2180000000000004E-3</v>
      </c>
      <c r="AO29" s="94">
        <f t="shared" si="2"/>
        <v>1.2882000000000001E-2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2019-03-18T07:46:32Z</dcterms:created>
  <dcterms:modified xsi:type="dcterms:W3CDTF">2019-03-18T07:46:33Z</dcterms:modified>
</cp:coreProperties>
</file>