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O24" s="1"/>
  <c r="AL23"/>
  <c r="AK23"/>
  <c r="AO23" s="1"/>
  <c r="AL22"/>
  <c r="AK22"/>
  <c r="AO22" s="1"/>
  <c r="AL21"/>
  <c r="AK21"/>
  <c r="AO21" s="1"/>
  <c r="AL20"/>
  <c r="AK20"/>
  <c r="AL19"/>
  <c r="AK19"/>
  <c r="AO19" s="1"/>
  <c r="AL18"/>
  <c r="AK18"/>
  <c r="AO18" s="1"/>
  <c r="AL17"/>
  <c r="AK17"/>
  <c r="AL16"/>
  <c r="AK16"/>
  <c r="AO16" s="1"/>
  <c r="AL15"/>
  <c r="AK15"/>
  <c r="AO15" s="1"/>
  <c r="AN14"/>
  <c r="AM14"/>
  <c r="AL14" s="1"/>
  <c r="AK14"/>
  <c r="AO14" s="1"/>
  <c r="AL13"/>
  <c r="AK13"/>
  <c r="AO13" s="1"/>
  <c r="AN12"/>
  <c r="AL12" s="1"/>
  <c r="AM12"/>
  <c r="AK12"/>
  <c r="Z8"/>
  <c r="X8"/>
  <c r="AO12" l="1"/>
  <c r="AO17"/>
  <c r="AO38"/>
  <c r="AO20"/>
  <c r="AO30"/>
  <c r="AO32"/>
  <c r="AO33"/>
  <c r="AO37"/>
  <c r="AO25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<sst xmlns="http://schemas.openxmlformats.org/spreadsheetml/2006/main" count="111" uniqueCount="105">
  <si>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</si>
  <si>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</si>
  <si>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</si>
  <si>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</si>
  <si>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</si>
  <si>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</si>
  <si>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</si>
  <si>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</si>
  <si>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</si>
  <si>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</si>
  <si>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</si>
  <si>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</si>
  <si>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</si>
  <si>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</si>
  <si>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</si>
  <si>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</si>
  <si>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</si>
  <si>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</si>
  <si>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</si>
  <si>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</si>
  <si>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</si>
  <si>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</si>
  <si>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</si>
  <si>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</si>
  <si>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</si>
  <si>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</si>
  <si>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</si>
  <si>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</si>
  <si>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</si>
  <si>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</si>
  <si>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</si>
  <si>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</si>
  <si>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</si>
  <si>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</si>
  <si>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</si>
  <si>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</si>
  <si>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</si>
  <si>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</si>
  <si>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</si>
  <si>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</si>
  <si>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</si>
  <si>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</si>
  <si>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</si>
  <si>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</si>
  <si>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</si>
  <si>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</si>
  <si>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</si>
  <si>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</si>
  <si>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</si>
  <si>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</si>
  <si>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</si>
  <si>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</si>
  <si>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</si>
  <si>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</si>
  <si>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</si>
  <si>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</si>
  <si>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</si>
  <si>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</si>
  <si>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</si>
  <si>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</si>
  <si>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</si>
  <si>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</si>
  <si>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</si>
  <si>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</si>
  <si>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</si>
  <si>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</si>
  <si>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</si>
  <si>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</si>
  <si>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</si>
  <si>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</si>
  <si>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</si>
  <si>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</si>
  <si>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表2-13  発生量及び処理・処分量（種類別：変換）　〔専門サービス業〕〔全地域〕〔平成29年度〕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</si>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</sst>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1.0635E-2</v>
      </c>
      <c r="E12" s="89">
        <v>0</v>
      </c>
      <c r="F12" s="89">
        <v>0</v>
      </c>
      <c r="G12" s="89">
        <v>1.0635E-2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1.0635E-2</v>
      </c>
      <c r="T12" s="89">
        <v>5.9999999999999995E-4</v>
      </c>
      <c r="U12" s="89">
        <v>0</v>
      </c>
      <c r="V12" s="89">
        <v>5.9999999999999995E-4</v>
      </c>
      <c r="W12" s="89">
        <v>1.0035000000000001E-2</v>
      </c>
      <c r="X12" s="89">
        <v>4.020000000000001E-3</v>
      </c>
      <c r="Y12" s="89">
        <v>3.039E-3</v>
      </c>
      <c r="Z12" s="89">
        <v>6.0149999999999995E-3</v>
      </c>
      <c r="AA12" s="89">
        <v>2.5900000000000003E-3</v>
      </c>
      <c r="AB12" s="89">
        <v>5.1440000000000001E-3</v>
      </c>
      <c r="AC12" s="89">
        <v>4.8909999999999995E-3</v>
      </c>
      <c r="AD12" s="89">
        <v>4.0139999999999993E-3</v>
      </c>
      <c r="AE12" s="89">
        <v>8.7700000000000018E-4</v>
      </c>
      <c r="AF12" s="89">
        <v>0</v>
      </c>
      <c r="AG12" s="90">
        <v>4.0139999999999993E-3</v>
      </c>
      <c r="AH12" s="89">
        <v>1.477E-3</v>
      </c>
      <c r="AI12" s="89">
        <v>4.0139999999999993E-3</v>
      </c>
      <c r="AJ12" s="89">
        <v>0</v>
      </c>
      <c r="AK12" s="89">
        <f>G12-N12</f>
        <v>1.0635E-2</v>
      </c>
      <c r="AL12" s="89">
        <f>AM12+AN12</f>
        <v>6.6008867924528302E-3</v>
      </c>
      <c r="AM12" s="89">
        <f>SUM(AM13:AM14)+SUM(AM18:AM36)</f>
        <v>0</v>
      </c>
      <c r="AN12" s="89">
        <f>SUM(AN13:AN14)+SUM(AN18:AN36)</f>
        <v>6.6008867924528302E-3</v>
      </c>
      <c r="AO12" s="89">
        <f>AK12-AL12</f>
        <v>4.0341132075471702E-3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-7.1700000000000019E-4</v>
      </c>
      <c r="AC13" s="94">
        <v>7.1700000000000019E-4</v>
      </c>
      <c r="AD13" s="94">
        <v>0</v>
      </c>
      <c r="AE13" s="97">
        <v>7.1700000000000019E-4</v>
      </c>
      <c r="AF13" s="94">
        <v>0</v>
      </c>
      <c r="AG13" s="98">
        <v>0</v>
      </c>
      <c r="AH13" s="99">
        <v>7.1700000000000019E-4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1.74E-4</v>
      </c>
      <c r="E14" s="94">
        <v>0</v>
      </c>
      <c r="F14" s="94">
        <v>0</v>
      </c>
      <c r="G14" s="94">
        <v>1.74E-4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1.74E-4</v>
      </c>
      <c r="T14" s="94">
        <v>0</v>
      </c>
      <c r="U14" s="94">
        <v>0</v>
      </c>
      <c r="V14" s="94">
        <v>0</v>
      </c>
      <c r="W14" s="94">
        <v>1.74E-4</v>
      </c>
      <c r="X14" s="94">
        <v>1.74E-4</v>
      </c>
      <c r="Y14" s="94">
        <v>1.74E-4</v>
      </c>
      <c r="Z14" s="94">
        <v>0</v>
      </c>
      <c r="AA14" s="94">
        <v>0</v>
      </c>
      <c r="AB14" s="94">
        <v>1.7000000000000001E-4</v>
      </c>
      <c r="AC14" s="94">
        <v>3.9999999999999998E-6</v>
      </c>
      <c r="AD14" s="94">
        <v>0</v>
      </c>
      <c r="AE14" s="94">
        <v>3.9999999999999998E-6</v>
      </c>
      <c r="AF14" s="94">
        <v>0</v>
      </c>
      <c r="AG14" s="96">
        <v>0</v>
      </c>
      <c r="AH14" s="94">
        <v>3.9999999999999998E-6</v>
      </c>
      <c r="AI14" s="94">
        <v>0</v>
      </c>
      <c r="AJ14" s="94">
        <v>0</v>
      </c>
      <c r="AK14" s="94">
        <f t="shared" si="0"/>
        <v>1.74E-4</v>
      </c>
      <c r="AL14" s="94">
        <f t="shared" si="1"/>
        <v>1.74E-4</v>
      </c>
      <c r="AM14" s="94">
        <f>SUM(AM15:AM17)</f>
        <v>0</v>
      </c>
      <c r="AN14" s="94">
        <f>SUM(AN15:AN17)</f>
        <v>1.74E-4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1.74E-4</v>
      </c>
      <c r="E16" s="109">
        <v>0</v>
      </c>
      <c r="F16" s="109">
        <v>0</v>
      </c>
      <c r="G16" s="109">
        <v>1.74E-4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1.74E-4</v>
      </c>
      <c r="T16" s="109">
        <v>0</v>
      </c>
      <c r="U16" s="109">
        <v>0</v>
      </c>
      <c r="V16" s="109">
        <v>0</v>
      </c>
      <c r="W16" s="109">
        <v>1.74E-4</v>
      </c>
      <c r="X16" s="109">
        <v>1.74E-4</v>
      </c>
      <c r="Y16" s="109">
        <v>1.74E-4</v>
      </c>
      <c r="Z16" s="109">
        <v>0</v>
      </c>
      <c r="AA16" s="109">
        <v>0</v>
      </c>
      <c r="AB16" s="109">
        <v>1.7000000000000001E-4</v>
      </c>
      <c r="AC16" s="109">
        <v>3.9999999999999998E-6</v>
      </c>
      <c r="AD16" s="109">
        <v>0</v>
      </c>
      <c r="AE16" s="109">
        <v>3.9999999999999998E-6</v>
      </c>
      <c r="AF16" s="110">
        <v>0</v>
      </c>
      <c r="AG16" s="111">
        <v>0</v>
      </c>
      <c r="AH16" s="109">
        <v>3.9999999999999998E-6</v>
      </c>
      <c r="AI16" s="109">
        <v>0</v>
      </c>
      <c r="AJ16" s="109">
        <v>0</v>
      </c>
      <c r="AK16" s="109">
        <f t="shared" si="0"/>
        <v>1.74E-4</v>
      </c>
      <c r="AL16" s="109">
        <f t="shared" si="1"/>
        <v>1.74E-4</v>
      </c>
      <c r="AM16" s="109">
        <v>0</v>
      </c>
      <c r="AN16" s="109">
        <v>1.74E-4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2.7449999999999996E-3</v>
      </c>
      <c r="E18" s="94">
        <v>0</v>
      </c>
      <c r="F18" s="94">
        <v>0</v>
      </c>
      <c r="G18" s="94">
        <v>2.7449999999999996E-3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2.7449999999999996E-3</v>
      </c>
      <c r="T18" s="94">
        <v>0</v>
      </c>
      <c r="U18" s="94">
        <v>0</v>
      </c>
      <c r="V18" s="94">
        <v>0</v>
      </c>
      <c r="W18" s="94">
        <v>2.7449999999999996E-3</v>
      </c>
      <c r="X18" s="94">
        <v>0</v>
      </c>
      <c r="Y18" s="94">
        <v>0</v>
      </c>
      <c r="Z18" s="94">
        <v>2.7449999999999996E-3</v>
      </c>
      <c r="AA18" s="94">
        <v>8.0000000000000007E-5</v>
      </c>
      <c r="AB18" s="94">
        <v>2.3499999999999997E-4</v>
      </c>
      <c r="AC18" s="94">
        <v>2.5099999999999996E-3</v>
      </c>
      <c r="AD18" s="94">
        <v>2.5099999999999996E-3</v>
      </c>
      <c r="AE18" s="97">
        <v>0</v>
      </c>
      <c r="AF18" s="94">
        <v>0</v>
      </c>
      <c r="AG18" s="96">
        <v>2.5099999999999996E-3</v>
      </c>
      <c r="AH18" s="94">
        <v>0</v>
      </c>
      <c r="AI18" s="94">
        <v>2.5099999999999996E-3</v>
      </c>
      <c r="AJ18" s="94">
        <v>0</v>
      </c>
      <c r="AK18" s="94">
        <f t="shared" si="0"/>
        <v>2.7449999999999996E-3</v>
      </c>
      <c r="AL18" s="94">
        <f t="shared" si="1"/>
        <v>2.3499999999999999E-4</v>
      </c>
      <c r="AM18" s="94">
        <v>0</v>
      </c>
      <c r="AN18" s="94">
        <v>2.3499999999999999E-4</v>
      </c>
      <c r="AO18" s="94">
        <f t="shared" si="2"/>
        <v>2.5099999999999996E-3</v>
      </c>
    </row>
    <row r="19" spans="2:41" s="91" customFormat="1" ht="27" customHeight="1">
      <c r="B19" s="100" t="s">
        <v>84</v>
      </c>
      <c r="C19" s="93"/>
      <c r="D19" s="94">
        <v>7.000000000000001E-4</v>
      </c>
      <c r="E19" s="94">
        <v>0</v>
      </c>
      <c r="F19" s="94">
        <v>0</v>
      </c>
      <c r="G19" s="94">
        <v>7.000000000000001E-4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7.000000000000001E-4</v>
      </c>
      <c r="T19" s="94">
        <v>0</v>
      </c>
      <c r="U19" s="94">
        <v>0</v>
      </c>
      <c r="V19" s="94">
        <v>0</v>
      </c>
      <c r="W19" s="94">
        <v>7.000000000000001E-4</v>
      </c>
      <c r="X19" s="94">
        <v>3.0000000000000003E-4</v>
      </c>
      <c r="Y19" s="94">
        <v>1E-4</v>
      </c>
      <c r="Z19" s="94">
        <v>4.0000000000000002E-4</v>
      </c>
      <c r="AA19" s="94">
        <v>2.3000000000000001E-4</v>
      </c>
      <c r="AB19" s="94">
        <v>3.7400000000000009E-4</v>
      </c>
      <c r="AC19" s="94">
        <v>3.2600000000000001E-4</v>
      </c>
      <c r="AD19" s="94">
        <v>3.2600000000000001E-4</v>
      </c>
      <c r="AE19" s="97">
        <v>0</v>
      </c>
      <c r="AF19" s="94">
        <v>0</v>
      </c>
      <c r="AG19" s="96">
        <v>3.2600000000000001E-4</v>
      </c>
      <c r="AH19" s="94">
        <v>0</v>
      </c>
      <c r="AI19" s="94">
        <v>3.2600000000000001E-4</v>
      </c>
      <c r="AJ19" s="94">
        <v>0</v>
      </c>
      <c r="AK19" s="94">
        <f t="shared" si="0"/>
        <v>7.000000000000001E-4</v>
      </c>
      <c r="AL19" s="94">
        <f t="shared" si="1"/>
        <v>3.7399999999999998E-4</v>
      </c>
      <c r="AM19" s="94">
        <v>0</v>
      </c>
      <c r="AN19" s="94">
        <v>3.7399999999999998E-4</v>
      </c>
      <c r="AO19" s="94">
        <f t="shared" si="2"/>
        <v>3.2600000000000012E-4</v>
      </c>
    </row>
    <row r="20" spans="2:41" s="91" customFormat="1" ht="27" customHeight="1">
      <c r="B20" s="100" t="s">
        <v>85</v>
      </c>
      <c r="C20" s="93"/>
      <c r="D20" s="94">
        <v>3.3E-4</v>
      </c>
      <c r="E20" s="94">
        <v>0</v>
      </c>
      <c r="F20" s="94">
        <v>0</v>
      </c>
      <c r="G20" s="94">
        <v>3.3E-4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3.3E-4</v>
      </c>
      <c r="T20" s="94">
        <v>0</v>
      </c>
      <c r="U20" s="94">
        <v>0</v>
      </c>
      <c r="V20" s="94">
        <v>0</v>
      </c>
      <c r="W20" s="94">
        <v>3.3E-4</v>
      </c>
      <c r="X20" s="94">
        <v>8.0000000000000007E-5</v>
      </c>
      <c r="Y20" s="94">
        <v>8.0000000000000007E-5</v>
      </c>
      <c r="Z20" s="94">
        <v>2.5000000000000001E-4</v>
      </c>
      <c r="AA20" s="94">
        <v>5.9999999999999995E-5</v>
      </c>
      <c r="AB20" s="94">
        <v>1.7999999999999998E-4</v>
      </c>
      <c r="AC20" s="94">
        <v>1.5000000000000001E-4</v>
      </c>
      <c r="AD20" s="94">
        <v>1.5000000000000001E-4</v>
      </c>
      <c r="AE20" s="97">
        <v>0</v>
      </c>
      <c r="AF20" s="94">
        <v>0</v>
      </c>
      <c r="AG20" s="96">
        <v>1.5000000000000001E-4</v>
      </c>
      <c r="AH20" s="94">
        <v>0</v>
      </c>
      <c r="AI20" s="94">
        <v>1.5000000000000001E-4</v>
      </c>
      <c r="AJ20" s="94">
        <v>0</v>
      </c>
      <c r="AK20" s="94">
        <f t="shared" si="0"/>
        <v>3.3E-4</v>
      </c>
      <c r="AL20" s="94">
        <f t="shared" si="1"/>
        <v>1.7999999999999998E-4</v>
      </c>
      <c r="AM20" s="94">
        <v>0</v>
      </c>
      <c r="AN20" s="94">
        <v>1.7999999999999998E-4</v>
      </c>
      <c r="AO20" s="94">
        <f t="shared" si="2"/>
        <v>1.5000000000000001E-4</v>
      </c>
    </row>
    <row r="21" spans="2:41" s="91" customFormat="1" ht="27" customHeight="1">
      <c r="B21" s="100" t="s">
        <v>86</v>
      </c>
      <c r="C21" s="93"/>
      <c r="D21" s="94">
        <v>1.8869999999999998E-3</v>
      </c>
      <c r="E21" s="94">
        <v>0</v>
      </c>
      <c r="F21" s="94">
        <v>0</v>
      </c>
      <c r="G21" s="94">
        <v>1.8869999999999998E-3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1.8869999999999998E-3</v>
      </c>
      <c r="T21" s="94">
        <v>5.9999999999999995E-4</v>
      </c>
      <c r="U21" s="94">
        <v>0</v>
      </c>
      <c r="V21" s="94">
        <v>5.9999999999999995E-4</v>
      </c>
      <c r="W21" s="94">
        <v>1.2869999999999999E-3</v>
      </c>
      <c r="X21" s="94">
        <v>8.070000000000001E-4</v>
      </c>
      <c r="Y21" s="94">
        <v>8.070000000000001E-4</v>
      </c>
      <c r="Z21" s="94">
        <v>4.7999999999999996E-4</v>
      </c>
      <c r="AA21" s="94">
        <v>4.7999999999999996E-4</v>
      </c>
      <c r="AB21" s="94">
        <v>1.2849999999999999E-3</v>
      </c>
      <c r="AC21" s="94">
        <v>1.9999999999999999E-6</v>
      </c>
      <c r="AD21" s="94">
        <v>1.9999999999999999E-6</v>
      </c>
      <c r="AE21" s="97">
        <v>0</v>
      </c>
      <c r="AF21" s="94">
        <v>0</v>
      </c>
      <c r="AG21" s="96">
        <v>1.9999999999999999E-6</v>
      </c>
      <c r="AH21" s="94">
        <v>5.9999999999999995E-4</v>
      </c>
      <c r="AI21" s="94">
        <v>1.9999999999999999E-6</v>
      </c>
      <c r="AJ21" s="94">
        <v>0</v>
      </c>
      <c r="AK21" s="94">
        <f t="shared" si="0"/>
        <v>1.8869999999999998E-3</v>
      </c>
      <c r="AL21" s="94">
        <f t="shared" si="1"/>
        <v>1.8688867924528303E-3</v>
      </c>
      <c r="AM21" s="94">
        <v>0</v>
      </c>
      <c r="AN21" s="94">
        <v>1.8688867924528303E-3</v>
      </c>
      <c r="AO21" s="94">
        <f t="shared" si="2"/>
        <v>1.8113207547169495E-5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4.0000000000000002E-4</v>
      </c>
      <c r="E28" s="94">
        <v>0</v>
      </c>
      <c r="F28" s="94">
        <v>0</v>
      </c>
      <c r="G28" s="94">
        <v>4.0000000000000002E-4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4.0000000000000002E-4</v>
      </c>
      <c r="T28" s="94">
        <v>0</v>
      </c>
      <c r="U28" s="94">
        <v>0</v>
      </c>
      <c r="V28" s="94">
        <v>0</v>
      </c>
      <c r="W28" s="94">
        <v>4.0000000000000002E-4</v>
      </c>
      <c r="X28" s="94">
        <v>0</v>
      </c>
      <c r="Y28" s="94">
        <v>0</v>
      </c>
      <c r="Z28" s="94">
        <v>4.0000000000000002E-4</v>
      </c>
      <c r="AA28" s="94">
        <v>0</v>
      </c>
      <c r="AB28" s="94">
        <v>0</v>
      </c>
      <c r="AC28" s="94">
        <v>4.0000000000000002E-4</v>
      </c>
      <c r="AD28" s="94">
        <v>4.0000000000000002E-4</v>
      </c>
      <c r="AE28" s="97">
        <v>0</v>
      </c>
      <c r="AF28" s="94">
        <v>0</v>
      </c>
      <c r="AG28" s="96">
        <v>4.0000000000000002E-4</v>
      </c>
      <c r="AH28" s="94">
        <v>0</v>
      </c>
      <c r="AI28" s="94">
        <v>4.0000000000000002E-4</v>
      </c>
      <c r="AJ28" s="94">
        <v>0</v>
      </c>
      <c r="AK28" s="94">
        <f t="shared" si="0"/>
        <v>4.0000000000000002E-4</v>
      </c>
      <c r="AL28" s="94">
        <f t="shared" si="1"/>
        <v>0</v>
      </c>
      <c r="AM28" s="94">
        <v>0</v>
      </c>
      <c r="AN28" s="94">
        <v>0</v>
      </c>
      <c r="AO28" s="94">
        <f t="shared" si="2"/>
        <v>4.0000000000000002E-4</v>
      </c>
    </row>
    <row r="29" spans="2:41" s="91" customFormat="1" ht="27" customHeight="1">
      <c r="B29" s="100" t="s">
        <v>94</v>
      </c>
      <c r="C29" s="93"/>
      <c r="D29" s="94">
        <v>1.7200000000000001E-4</v>
      </c>
      <c r="E29" s="94">
        <v>0</v>
      </c>
      <c r="F29" s="94">
        <v>0</v>
      </c>
      <c r="G29" s="94">
        <v>1.7200000000000001E-4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1.7200000000000001E-4</v>
      </c>
      <c r="T29" s="94">
        <v>0</v>
      </c>
      <c r="U29" s="94">
        <v>0</v>
      </c>
      <c r="V29" s="94">
        <v>0</v>
      </c>
      <c r="W29" s="94">
        <v>1.7200000000000001E-4</v>
      </c>
      <c r="X29" s="94">
        <v>1.2E-5</v>
      </c>
      <c r="Y29" s="94">
        <v>1.2E-5</v>
      </c>
      <c r="Z29" s="94">
        <v>1.6000000000000001E-4</v>
      </c>
      <c r="AA29" s="94">
        <v>1.6000000000000001E-4</v>
      </c>
      <c r="AB29" s="94">
        <v>1.7100000000000001E-4</v>
      </c>
      <c r="AC29" s="94">
        <v>9.9999999999999995E-7</v>
      </c>
      <c r="AD29" s="94">
        <v>9.9999999999999995E-7</v>
      </c>
      <c r="AE29" s="97">
        <v>0</v>
      </c>
      <c r="AF29" s="94">
        <v>0</v>
      </c>
      <c r="AG29" s="96">
        <v>9.9999999999999995E-7</v>
      </c>
      <c r="AH29" s="94">
        <v>0</v>
      </c>
      <c r="AI29" s="94">
        <v>9.9999999999999995E-7</v>
      </c>
      <c r="AJ29" s="94">
        <v>0</v>
      </c>
      <c r="AK29" s="94">
        <f t="shared" si="0"/>
        <v>1.7200000000000001E-4</v>
      </c>
      <c r="AL29" s="94">
        <f t="shared" si="1"/>
        <v>1.6700000000000002E-4</v>
      </c>
      <c r="AM29" s="94">
        <v>0</v>
      </c>
      <c r="AN29" s="94">
        <v>1.6700000000000002E-4</v>
      </c>
      <c r="AO29" s="94">
        <f t="shared" si="2"/>
        <v>4.999999999999986E-6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4.2269999999999999E-3</v>
      </c>
      <c r="E36" s="94">
        <v>0</v>
      </c>
      <c r="F36" s="94">
        <v>0</v>
      </c>
      <c r="G36" s="94">
        <v>4.2269999999999999E-3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4.2269999999999999E-3</v>
      </c>
      <c r="T36" s="94">
        <v>0</v>
      </c>
      <c r="U36" s="94">
        <v>0</v>
      </c>
      <c r="V36" s="94">
        <v>0</v>
      </c>
      <c r="W36" s="94">
        <v>4.2269999999999999E-3</v>
      </c>
      <c r="X36" s="94">
        <v>2.647E-3</v>
      </c>
      <c r="Y36" s="94">
        <v>1.866E-3</v>
      </c>
      <c r="Z36" s="94">
        <v>1.58E-3</v>
      </c>
      <c r="AA36" s="94">
        <v>1.58E-3</v>
      </c>
      <c r="AB36" s="94">
        <v>3.4460000000000003E-3</v>
      </c>
      <c r="AC36" s="94">
        <v>7.8100000000000001E-4</v>
      </c>
      <c r="AD36" s="94">
        <v>6.2500000000000001E-4</v>
      </c>
      <c r="AE36" s="94">
        <v>1.56E-4</v>
      </c>
      <c r="AF36" s="94">
        <v>0</v>
      </c>
      <c r="AG36" s="96">
        <v>6.2500000000000001E-4</v>
      </c>
      <c r="AH36" s="94">
        <v>1.56E-4</v>
      </c>
      <c r="AI36" s="94">
        <v>6.2500000000000001E-4</v>
      </c>
      <c r="AJ36" s="94">
        <v>0</v>
      </c>
      <c r="AK36" s="94">
        <f t="shared" si="0"/>
        <v>4.2269999999999999E-3</v>
      </c>
      <c r="AL36" s="94">
        <f t="shared" si="1"/>
        <v>3.6020000000000002E-3</v>
      </c>
      <c r="AM36" s="94">
        <f>SUM(AM37:AM39)</f>
        <v>0</v>
      </c>
      <c r="AN36" s="94">
        <f>SUM(AN37:AN39)</f>
        <v>3.6020000000000002E-3</v>
      </c>
      <c r="AO36" s="94">
        <f t="shared" si="2"/>
        <v>6.2499999999999969E-4</v>
      </c>
    </row>
    <row r="37" spans="2:41" s="91" customFormat="1" ht="27" customHeight="1">
      <c r="B37" s="102">
        <v>0</v>
      </c>
      <c r="C37" s="103" t="s">
        <v>102</v>
      </c>
      <c r="D37" s="104">
        <v>3.4460000000000003E-3</v>
      </c>
      <c r="E37" s="105">
        <v>0</v>
      </c>
      <c r="F37" s="104">
        <v>0</v>
      </c>
      <c r="G37" s="104">
        <v>3.4460000000000003E-3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3.4460000000000003E-3</v>
      </c>
      <c r="T37" s="104">
        <v>0</v>
      </c>
      <c r="U37" s="104">
        <v>0</v>
      </c>
      <c r="V37" s="104">
        <v>0</v>
      </c>
      <c r="W37" s="104">
        <v>3.4460000000000003E-3</v>
      </c>
      <c r="X37" s="104">
        <v>1.866E-3</v>
      </c>
      <c r="Y37" s="104">
        <v>1.866E-3</v>
      </c>
      <c r="Z37" s="104">
        <v>1.58E-3</v>
      </c>
      <c r="AA37" s="104">
        <v>1.58E-3</v>
      </c>
      <c r="AB37" s="104">
        <v>3.4460000000000003E-3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3.4460000000000003E-3</v>
      </c>
      <c r="AL37" s="105">
        <f t="shared" si="1"/>
        <v>3.4460000000000003E-3</v>
      </c>
      <c r="AM37" s="105">
        <v>0</v>
      </c>
      <c r="AN37" s="105">
        <v>3.4460000000000003E-3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7.8100000000000001E-4</v>
      </c>
      <c r="E39" s="95">
        <v>0</v>
      </c>
      <c r="F39" s="114">
        <v>0</v>
      </c>
      <c r="G39" s="114">
        <v>7.8100000000000001E-4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7.8100000000000001E-4</v>
      </c>
      <c r="T39" s="114">
        <v>0</v>
      </c>
      <c r="U39" s="114">
        <v>0</v>
      </c>
      <c r="V39" s="114">
        <v>0</v>
      </c>
      <c r="W39" s="114">
        <v>7.8100000000000001E-4</v>
      </c>
      <c r="X39" s="114">
        <v>7.8100000000000001E-4</v>
      </c>
      <c r="Y39" s="114">
        <v>0</v>
      </c>
      <c r="Z39" s="114">
        <v>0</v>
      </c>
      <c r="AA39" s="114">
        <v>0</v>
      </c>
      <c r="AB39" s="114">
        <v>0</v>
      </c>
      <c r="AC39" s="114">
        <v>7.8100000000000001E-4</v>
      </c>
      <c r="AD39" s="114">
        <v>6.2500000000000001E-4</v>
      </c>
      <c r="AE39" s="114">
        <v>1.56E-4</v>
      </c>
      <c r="AF39" s="115">
        <v>0</v>
      </c>
      <c r="AG39" s="116">
        <v>6.2500000000000001E-4</v>
      </c>
      <c r="AH39" s="114">
        <v>1.56E-4</v>
      </c>
      <c r="AI39" s="114">
        <v>6.2500000000000001E-4</v>
      </c>
      <c r="AJ39" s="95">
        <v>0</v>
      </c>
      <c r="AK39" s="95">
        <f t="shared" si="0"/>
        <v>7.8100000000000001E-4</v>
      </c>
      <c r="AL39" s="95">
        <f t="shared" si="1"/>
        <v>1.56E-4</v>
      </c>
      <c r="AM39" s="95">
        <v>0</v>
      </c>
      <c r="AN39" s="95">
        <v>1.56E-4</v>
      </c>
      <c r="AO39" s="95">
        <f t="shared" si="2"/>
        <v>6.2500000000000001E-4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2019-03-18T07:45:34Z</dcterms:created>
  <dcterms:modified xsi:type="dcterms:W3CDTF">2019-03-18T07:45:34Z</dcterms:modified>
</cp:coreProperties>
</file>