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18"/>
  <c r="AO24"/>
  <c r="AO25"/>
  <c r="AO30"/>
  <c r="AO32"/>
  <c r="AO33"/>
  <c r="AO38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<sst xmlns="http://schemas.openxmlformats.org/spreadsheetml/2006/main" count="111" uniqueCount="105">
  <si>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</si>
  <si>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</si>
  <si>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</si>
  <si>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</si>
  <si>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</si>
  <si>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</si>
  <si>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</si>
  <si>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</si>
  <si>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</si>
  <si>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</si>
  <si>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</si>
  <si>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</si>
  <si>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</si>
  <si>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</si>
  <si>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</si>
  <si>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</si>
  <si>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</si>
  <si>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</si>
  <si>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</si>
  <si>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</si>
  <si>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</si>
  <si>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</si>
  <si>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</si>
  <si>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</si>
  <si>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</si>
  <si>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</si>
  <si>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</si>
  <si>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</si>
  <si>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</si>
  <si>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</si>
  <si>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</si>
  <si>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</si>
  <si>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</si>
  <si>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</si>
  <si>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</si>
  <si>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</si>
  <si>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</si>
  <si>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</si>
  <si>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</si>
  <si>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</si>
  <si>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</si>
  <si>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</si>
  <si>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</si>
  <si>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</si>
  <si>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</si>
  <si>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</si>
  <si>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</si>
  <si>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</si>
  <si>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</si>
  <si>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</si>
  <si>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</si>
  <si>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</si>
  <si>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</si>
  <si>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</si>
  <si>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</si>
  <si>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</si>
  <si>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</si>
  <si>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</si>
  <si>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</si>
  <si>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</si>
  <si>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</si>
  <si>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</si>
  <si>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</si>
  <si>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</si>
  <si>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</si>
  <si>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</si>
  <si>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</si>
  <si>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</si>
  <si>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</si>
  <si>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</si>
  <si>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</si>
  <si>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</si>
  <si>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表2-33  発生量及び処理・処分量（種類別：変換）　〔窯業・土石〕〔全地域〕〔平成29年度〕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</si>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</sst>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13.656207</v>
      </c>
      <c r="E12" s="89">
        <v>0</v>
      </c>
      <c r="F12" s="89">
        <v>0</v>
      </c>
      <c r="G12" s="89">
        <v>13.656207</v>
      </c>
      <c r="H12" s="89">
        <v>0</v>
      </c>
      <c r="I12" s="89">
        <v>0</v>
      </c>
      <c r="J12" s="89">
        <v>0</v>
      </c>
      <c r="K12" s="89">
        <v>2.8658299999999999</v>
      </c>
      <c r="L12" s="89">
        <v>0</v>
      </c>
      <c r="M12" s="89">
        <v>0.83300000000000018</v>
      </c>
      <c r="N12" s="89">
        <v>0</v>
      </c>
      <c r="O12" s="89">
        <v>2.0328299999999997</v>
      </c>
      <c r="P12" s="89">
        <v>2.0328299999999997</v>
      </c>
      <c r="Q12" s="89">
        <v>0</v>
      </c>
      <c r="R12" s="89">
        <v>0</v>
      </c>
      <c r="S12" s="90">
        <v>10.790376999999999</v>
      </c>
      <c r="T12" s="89">
        <v>2.4270999999999998</v>
      </c>
      <c r="U12" s="89">
        <v>4.8100000000000004E-2</v>
      </c>
      <c r="V12" s="89">
        <v>2.379</v>
      </c>
      <c r="W12" s="89">
        <v>8.3632770000000001</v>
      </c>
      <c r="X12" s="89">
        <v>8.0472180000000009</v>
      </c>
      <c r="Y12" s="89">
        <v>5.4999999999999997E-3</v>
      </c>
      <c r="Z12" s="89">
        <v>0.31605899999999998</v>
      </c>
      <c r="AA12" s="89">
        <v>2.6840000000000002E-3</v>
      </c>
      <c r="AB12" s="89">
        <v>5.4574999999999652E-2</v>
      </c>
      <c r="AC12" s="89">
        <v>8.3087019999999985</v>
      </c>
      <c r="AD12" s="89">
        <v>8.2937329999999978</v>
      </c>
      <c r="AE12" s="89">
        <v>1.4969E-2</v>
      </c>
      <c r="AF12" s="89">
        <v>0</v>
      </c>
      <c r="AG12" s="90">
        <v>10.326562999999998</v>
      </c>
      <c r="AH12" s="89">
        <v>2.442069</v>
      </c>
      <c r="AI12" s="89">
        <v>10.326562999999998</v>
      </c>
      <c r="AJ12" s="89">
        <v>0</v>
      </c>
      <c r="AK12" s="89">
        <f>G12-N12</f>
        <v>13.656207</v>
      </c>
      <c r="AL12" s="89">
        <f>AM12+AN12</f>
        <v>2.4839150000000001</v>
      </c>
      <c r="AM12" s="89">
        <f>SUM(AM13:AM14)+SUM(AM18:AM36)</f>
        <v>0</v>
      </c>
      <c r="AN12" s="89">
        <f>SUM(AN13:AN14)+SUM(AN18:AN36)</f>
        <v>2.4839150000000001</v>
      </c>
      <c r="AO12" s="89">
        <f>AK12-AL12</f>
        <v>11.172292000000001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-2.2999999999999998E-4</v>
      </c>
      <c r="AC13" s="94">
        <v>2.2999999999999998E-4</v>
      </c>
      <c r="AD13" s="94">
        <v>0</v>
      </c>
      <c r="AE13" s="97">
        <v>2.2999999999999998E-4</v>
      </c>
      <c r="AF13" s="94">
        <v>0</v>
      </c>
      <c r="AG13" s="98">
        <v>0</v>
      </c>
      <c r="AH13" s="99">
        <v>2.2999999999999998E-4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3.2684499999999996</v>
      </c>
      <c r="E14" s="94">
        <v>0</v>
      </c>
      <c r="F14" s="94">
        <v>0</v>
      </c>
      <c r="G14" s="94">
        <v>3.2684499999999996</v>
      </c>
      <c r="H14" s="94">
        <v>0</v>
      </c>
      <c r="I14" s="94">
        <v>0</v>
      </c>
      <c r="J14" s="94">
        <v>0</v>
      </c>
      <c r="K14" s="94">
        <v>1.19</v>
      </c>
      <c r="L14" s="94">
        <v>0</v>
      </c>
      <c r="M14" s="94">
        <v>0.83299999999999996</v>
      </c>
      <c r="N14" s="94">
        <v>0</v>
      </c>
      <c r="O14" s="94">
        <v>0.35699999999999998</v>
      </c>
      <c r="P14" s="94">
        <v>0.35699999999999998</v>
      </c>
      <c r="Q14" s="94">
        <v>0</v>
      </c>
      <c r="R14" s="101">
        <v>0</v>
      </c>
      <c r="S14" s="96">
        <v>2.0784499999999997</v>
      </c>
      <c r="T14" s="94">
        <v>0</v>
      </c>
      <c r="U14" s="94">
        <v>0</v>
      </c>
      <c r="V14" s="94">
        <v>0</v>
      </c>
      <c r="W14" s="94">
        <v>2.0784499999999997</v>
      </c>
      <c r="X14" s="94">
        <v>2.0784499999999997</v>
      </c>
      <c r="Y14" s="94">
        <v>0</v>
      </c>
      <c r="Z14" s="94">
        <v>0</v>
      </c>
      <c r="AA14" s="94">
        <v>0</v>
      </c>
      <c r="AB14" s="94">
        <v>1.2330999999999648E-2</v>
      </c>
      <c r="AC14" s="94">
        <v>2.066119</v>
      </c>
      <c r="AD14" s="94">
        <v>2.0657209999999999</v>
      </c>
      <c r="AE14" s="94">
        <v>3.9800000000000002E-4</v>
      </c>
      <c r="AF14" s="94">
        <v>0</v>
      </c>
      <c r="AG14" s="96">
        <v>2.4227210000000001</v>
      </c>
      <c r="AH14" s="94">
        <v>3.9800000000000002E-4</v>
      </c>
      <c r="AI14" s="94">
        <v>2.4227210000000001</v>
      </c>
      <c r="AJ14" s="94">
        <v>0</v>
      </c>
      <c r="AK14" s="94">
        <f t="shared" si="0"/>
        <v>3.2684499999999996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3.2684499999999996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3.2684499999999996</v>
      </c>
      <c r="E16" s="109">
        <v>0</v>
      </c>
      <c r="F16" s="109">
        <v>0</v>
      </c>
      <c r="G16" s="109">
        <v>3.2684499999999996</v>
      </c>
      <c r="H16" s="109">
        <v>0</v>
      </c>
      <c r="I16" s="109">
        <v>0</v>
      </c>
      <c r="J16" s="109">
        <v>0</v>
      </c>
      <c r="K16" s="109">
        <v>1.19</v>
      </c>
      <c r="L16" s="109">
        <v>0</v>
      </c>
      <c r="M16" s="109">
        <v>0.83299999999999996</v>
      </c>
      <c r="N16" s="109">
        <v>0</v>
      </c>
      <c r="O16" s="109">
        <v>0.35699999999999998</v>
      </c>
      <c r="P16" s="109">
        <v>0.35699999999999998</v>
      </c>
      <c r="Q16" s="109">
        <v>0</v>
      </c>
      <c r="R16" s="110">
        <v>0</v>
      </c>
      <c r="S16" s="111">
        <v>2.0784499999999997</v>
      </c>
      <c r="T16" s="109">
        <v>0</v>
      </c>
      <c r="U16" s="109">
        <v>0</v>
      </c>
      <c r="V16" s="109">
        <v>0</v>
      </c>
      <c r="W16" s="109">
        <v>2.0784499999999997</v>
      </c>
      <c r="X16" s="109">
        <v>2.0784499999999997</v>
      </c>
      <c r="Y16" s="109">
        <v>0</v>
      </c>
      <c r="Z16" s="109">
        <v>0</v>
      </c>
      <c r="AA16" s="109">
        <v>0</v>
      </c>
      <c r="AB16" s="109">
        <v>1.2330999999999648E-2</v>
      </c>
      <c r="AC16" s="109">
        <v>2.066119</v>
      </c>
      <c r="AD16" s="109">
        <v>2.0657209999999999</v>
      </c>
      <c r="AE16" s="109">
        <v>3.9800000000000002E-4</v>
      </c>
      <c r="AF16" s="110">
        <v>0</v>
      </c>
      <c r="AG16" s="111">
        <v>2.4227210000000001</v>
      </c>
      <c r="AH16" s="109">
        <v>3.9800000000000002E-4</v>
      </c>
      <c r="AI16" s="109">
        <v>2.4227210000000001</v>
      </c>
      <c r="AJ16" s="109">
        <v>0</v>
      </c>
      <c r="AK16" s="109">
        <f t="shared" si="0"/>
        <v>3.2684499999999996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3.2684499999999996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8.3639999999999999E-3</v>
      </c>
      <c r="E18" s="94">
        <v>0</v>
      </c>
      <c r="F18" s="94">
        <v>0</v>
      </c>
      <c r="G18" s="94">
        <v>8.3639999999999999E-3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8.3639999999999999E-3</v>
      </c>
      <c r="T18" s="94">
        <v>0</v>
      </c>
      <c r="U18" s="94">
        <v>0</v>
      </c>
      <c r="V18" s="94">
        <v>0</v>
      </c>
      <c r="W18" s="94">
        <v>8.3639999999999999E-3</v>
      </c>
      <c r="X18" s="94">
        <v>6.0500000000000007E-3</v>
      </c>
      <c r="Y18" s="94">
        <v>2E-3</v>
      </c>
      <c r="Z18" s="94">
        <v>2.3140000000000001E-3</v>
      </c>
      <c r="AA18" s="94">
        <v>1.6140000000000002E-3</v>
      </c>
      <c r="AB18" s="94">
        <v>1.6139999999999991E-3</v>
      </c>
      <c r="AC18" s="94">
        <v>6.7500000000000008E-3</v>
      </c>
      <c r="AD18" s="94">
        <v>6.7500000000000008E-3</v>
      </c>
      <c r="AE18" s="97">
        <v>0</v>
      </c>
      <c r="AF18" s="94">
        <v>0</v>
      </c>
      <c r="AG18" s="96">
        <v>6.7500000000000008E-3</v>
      </c>
      <c r="AH18" s="94">
        <v>0</v>
      </c>
      <c r="AI18" s="94">
        <v>6.7500000000000008E-3</v>
      </c>
      <c r="AJ18" s="94">
        <v>0</v>
      </c>
      <c r="AK18" s="94">
        <f t="shared" si="0"/>
        <v>8.3639999999999999E-3</v>
      </c>
      <c r="AL18" s="94">
        <f t="shared" si="1"/>
        <v>1.6140000000000002E-3</v>
      </c>
      <c r="AM18" s="94">
        <v>0</v>
      </c>
      <c r="AN18" s="94">
        <v>1.6140000000000002E-3</v>
      </c>
      <c r="AO18" s="94">
        <f t="shared" si="2"/>
        <v>6.7499999999999999E-3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3.9789999999999999E-2</v>
      </c>
      <c r="E20" s="94">
        <v>0</v>
      </c>
      <c r="F20" s="94">
        <v>0</v>
      </c>
      <c r="G20" s="94">
        <v>3.9789999999999999E-2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3.9789999999999999E-2</v>
      </c>
      <c r="T20" s="94">
        <v>0</v>
      </c>
      <c r="U20" s="94">
        <v>0</v>
      </c>
      <c r="V20" s="94">
        <v>0</v>
      </c>
      <c r="W20" s="94">
        <v>3.9789999999999999E-2</v>
      </c>
      <c r="X20" s="94">
        <v>0</v>
      </c>
      <c r="Y20" s="94">
        <v>0</v>
      </c>
      <c r="Z20" s="94">
        <v>3.9789999999999999E-2</v>
      </c>
      <c r="AA20" s="94">
        <v>0</v>
      </c>
      <c r="AB20" s="94">
        <v>3.9789999999999999E-2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3.9789999999999999E-2</v>
      </c>
      <c r="AL20" s="94">
        <f t="shared" si="1"/>
        <v>3.9789999999999999E-2</v>
      </c>
      <c r="AM20" s="94">
        <v>0</v>
      </c>
      <c r="AN20" s="94">
        <v>3.9789999999999999E-2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6.1412999999999995E-2</v>
      </c>
      <c r="E21" s="94">
        <v>0</v>
      </c>
      <c r="F21" s="94">
        <v>0</v>
      </c>
      <c r="G21" s="94">
        <v>6.1412999999999995E-2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6.1412999999999995E-2</v>
      </c>
      <c r="T21" s="94">
        <v>0</v>
      </c>
      <c r="U21" s="94">
        <v>0</v>
      </c>
      <c r="V21" s="94">
        <v>0</v>
      </c>
      <c r="W21" s="94">
        <v>6.1412999999999995E-2</v>
      </c>
      <c r="X21" s="94">
        <v>6.1412999999999995E-2</v>
      </c>
      <c r="Y21" s="94">
        <v>3.5000000000000001E-3</v>
      </c>
      <c r="Z21" s="94">
        <v>0</v>
      </c>
      <c r="AA21" s="94">
        <v>0</v>
      </c>
      <c r="AB21" s="94">
        <v>0</v>
      </c>
      <c r="AC21" s="94">
        <v>6.1413000000000002E-2</v>
      </c>
      <c r="AD21" s="94">
        <v>6.1102000000000004E-2</v>
      </c>
      <c r="AE21" s="97">
        <v>3.1100000000000002E-4</v>
      </c>
      <c r="AF21" s="94">
        <v>0</v>
      </c>
      <c r="AG21" s="96">
        <v>6.1102000000000004E-2</v>
      </c>
      <c r="AH21" s="94">
        <v>3.1100000000000002E-4</v>
      </c>
      <c r="AI21" s="94">
        <v>6.1102000000000004E-2</v>
      </c>
      <c r="AJ21" s="94">
        <v>0</v>
      </c>
      <c r="AK21" s="94">
        <f t="shared" si="0"/>
        <v>6.1412999999999995E-2</v>
      </c>
      <c r="AL21" s="94">
        <f t="shared" si="1"/>
        <v>3.1100000000000002E-4</v>
      </c>
      <c r="AM21" s="94">
        <v>0</v>
      </c>
      <c r="AN21" s="94">
        <v>3.1100000000000002E-4</v>
      </c>
      <c r="AO21" s="94">
        <f t="shared" si="2"/>
        <v>6.1101999999999997E-2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6.2779999999999989E-3</v>
      </c>
      <c r="E28" s="94">
        <v>0</v>
      </c>
      <c r="F28" s="94">
        <v>0</v>
      </c>
      <c r="G28" s="94">
        <v>6.2779999999999989E-3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6.2779999999999989E-3</v>
      </c>
      <c r="T28" s="94">
        <v>0</v>
      </c>
      <c r="U28" s="94">
        <v>0</v>
      </c>
      <c r="V28" s="94">
        <v>0</v>
      </c>
      <c r="W28" s="94">
        <v>6.2779999999999989E-3</v>
      </c>
      <c r="X28" s="94">
        <v>6.0779999999999992E-3</v>
      </c>
      <c r="Y28" s="94">
        <v>0</v>
      </c>
      <c r="Z28" s="94">
        <v>2.0000000000000001E-4</v>
      </c>
      <c r="AA28" s="94">
        <v>0</v>
      </c>
      <c r="AB28" s="94">
        <v>0</v>
      </c>
      <c r="AC28" s="94">
        <v>6.2779999999999997E-3</v>
      </c>
      <c r="AD28" s="94">
        <v>6.2779999999999997E-3</v>
      </c>
      <c r="AE28" s="97">
        <v>0</v>
      </c>
      <c r="AF28" s="94">
        <v>0</v>
      </c>
      <c r="AG28" s="96">
        <v>6.2779999999999997E-3</v>
      </c>
      <c r="AH28" s="94">
        <v>0</v>
      </c>
      <c r="AI28" s="94">
        <v>6.2779999999999997E-3</v>
      </c>
      <c r="AJ28" s="94">
        <v>0</v>
      </c>
      <c r="AK28" s="94">
        <f t="shared" si="0"/>
        <v>6.2779999999999989E-3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6.2779999999999989E-3</v>
      </c>
    </row>
    <row r="29" spans="2:41" s="91" customFormat="1" ht="27" customHeight="1">
      <c r="B29" s="100" t="s">
        <v>94</v>
      </c>
      <c r="C29" s="93"/>
      <c r="D29" s="94">
        <v>10.265269</v>
      </c>
      <c r="E29" s="94">
        <v>0</v>
      </c>
      <c r="F29" s="94">
        <v>0</v>
      </c>
      <c r="G29" s="94">
        <v>10.265269</v>
      </c>
      <c r="H29" s="94">
        <v>0</v>
      </c>
      <c r="I29" s="94">
        <v>0</v>
      </c>
      <c r="J29" s="94">
        <v>0</v>
      </c>
      <c r="K29" s="94">
        <v>1.6758299999999999</v>
      </c>
      <c r="L29" s="94">
        <v>0</v>
      </c>
      <c r="M29" s="94">
        <v>0</v>
      </c>
      <c r="N29" s="94">
        <v>0</v>
      </c>
      <c r="O29" s="94">
        <v>1.6758299999999999</v>
      </c>
      <c r="P29" s="94">
        <v>1.6758299999999999</v>
      </c>
      <c r="Q29" s="94">
        <v>0</v>
      </c>
      <c r="R29" s="94">
        <v>0</v>
      </c>
      <c r="S29" s="96">
        <v>8.5894390000000005</v>
      </c>
      <c r="T29" s="94">
        <v>2.4270999999999998</v>
      </c>
      <c r="U29" s="94">
        <v>4.8100000000000004E-2</v>
      </c>
      <c r="V29" s="94">
        <v>2.379</v>
      </c>
      <c r="W29" s="94">
        <v>6.1623390000000011</v>
      </c>
      <c r="X29" s="94">
        <v>5.8897090000000007</v>
      </c>
      <c r="Y29" s="94">
        <v>0</v>
      </c>
      <c r="Z29" s="94">
        <v>0.27262999999999998</v>
      </c>
      <c r="AA29" s="94">
        <v>0</v>
      </c>
      <c r="AB29" s="94">
        <v>0</v>
      </c>
      <c r="AC29" s="94">
        <v>6.1623389999999993</v>
      </c>
      <c r="AD29" s="94">
        <v>6.1522119999999996</v>
      </c>
      <c r="AE29" s="97">
        <v>1.0126999999999999E-2</v>
      </c>
      <c r="AF29" s="94">
        <v>0</v>
      </c>
      <c r="AG29" s="96">
        <v>7.8280419999999999</v>
      </c>
      <c r="AH29" s="94">
        <v>2.437227</v>
      </c>
      <c r="AI29" s="94">
        <v>7.8280419999999999</v>
      </c>
      <c r="AJ29" s="94">
        <v>0</v>
      </c>
      <c r="AK29" s="94">
        <f t="shared" si="0"/>
        <v>10.265269</v>
      </c>
      <c r="AL29" s="94">
        <f t="shared" si="1"/>
        <v>2.437227</v>
      </c>
      <c r="AM29" s="94">
        <v>0</v>
      </c>
      <c r="AN29" s="94">
        <v>2.437227</v>
      </c>
      <c r="AO29" s="94">
        <f t="shared" si="2"/>
        <v>7.8280419999999999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6.6429999999999996E-3</v>
      </c>
      <c r="E36" s="94">
        <v>0</v>
      </c>
      <c r="F36" s="94">
        <v>0</v>
      </c>
      <c r="G36" s="94">
        <v>6.6429999999999996E-3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6.6429999999999996E-3</v>
      </c>
      <c r="T36" s="94">
        <v>0</v>
      </c>
      <c r="U36" s="94">
        <v>0</v>
      </c>
      <c r="V36" s="94">
        <v>0</v>
      </c>
      <c r="W36" s="94">
        <v>6.6429999999999996E-3</v>
      </c>
      <c r="X36" s="94">
        <v>5.5179999999999995E-3</v>
      </c>
      <c r="Y36" s="94">
        <v>0</v>
      </c>
      <c r="Z36" s="94">
        <v>1.1249999999999999E-3</v>
      </c>
      <c r="AA36" s="94">
        <v>1.07E-3</v>
      </c>
      <c r="AB36" s="94">
        <v>1.07E-3</v>
      </c>
      <c r="AC36" s="94">
        <v>5.5730000000000007E-3</v>
      </c>
      <c r="AD36" s="94">
        <v>1.6699999999999998E-3</v>
      </c>
      <c r="AE36" s="94">
        <v>3.9030000000000002E-3</v>
      </c>
      <c r="AF36" s="94">
        <v>0</v>
      </c>
      <c r="AG36" s="96">
        <v>1.6699999999999998E-3</v>
      </c>
      <c r="AH36" s="94">
        <v>3.9030000000000002E-3</v>
      </c>
      <c r="AI36" s="94">
        <v>1.6699999999999998E-3</v>
      </c>
      <c r="AJ36" s="94">
        <v>0</v>
      </c>
      <c r="AK36" s="94">
        <f t="shared" si="0"/>
        <v>6.6429999999999996E-3</v>
      </c>
      <c r="AL36" s="94">
        <f t="shared" si="1"/>
        <v>4.973E-3</v>
      </c>
      <c r="AM36" s="94">
        <f>SUM(AM37:AM39)</f>
        <v>0</v>
      </c>
      <c r="AN36" s="94">
        <f>SUM(AN37:AN39)</f>
        <v>4.973E-3</v>
      </c>
      <c r="AO36" s="94">
        <f t="shared" si="2"/>
        <v>1.6699999999999996E-3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5.5179999999999995E-3</v>
      </c>
      <c r="E38" s="109">
        <v>0</v>
      </c>
      <c r="F38" s="109">
        <v>0</v>
      </c>
      <c r="G38" s="109">
        <v>5.5179999999999995E-3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5.5179999999999995E-3</v>
      </c>
      <c r="T38" s="109">
        <v>0</v>
      </c>
      <c r="U38" s="109">
        <v>0</v>
      </c>
      <c r="V38" s="109">
        <v>0</v>
      </c>
      <c r="W38" s="109">
        <v>5.5179999999999995E-3</v>
      </c>
      <c r="X38" s="109">
        <v>5.5179999999999995E-3</v>
      </c>
      <c r="Y38" s="109">
        <v>0</v>
      </c>
      <c r="Z38" s="109">
        <v>0</v>
      </c>
      <c r="AA38" s="109">
        <v>0</v>
      </c>
      <c r="AB38" s="109">
        <v>0</v>
      </c>
      <c r="AC38" s="109">
        <v>5.5180000000000003E-3</v>
      </c>
      <c r="AD38" s="109">
        <v>1.6149999999999999E-3</v>
      </c>
      <c r="AE38" s="109">
        <v>3.9030000000000002E-3</v>
      </c>
      <c r="AF38" s="110">
        <v>0</v>
      </c>
      <c r="AG38" s="111">
        <v>1.6149999999999999E-3</v>
      </c>
      <c r="AH38" s="109">
        <v>3.9030000000000002E-3</v>
      </c>
      <c r="AI38" s="109">
        <v>1.6149999999999999E-3</v>
      </c>
      <c r="AJ38" s="109">
        <v>0</v>
      </c>
      <c r="AK38" s="109">
        <f t="shared" si="0"/>
        <v>5.5179999999999995E-3</v>
      </c>
      <c r="AL38" s="109">
        <f t="shared" si="1"/>
        <v>3.9030000000000002E-3</v>
      </c>
      <c r="AM38" s="109">
        <v>0</v>
      </c>
      <c r="AN38" s="109">
        <v>3.9030000000000002E-3</v>
      </c>
      <c r="AO38" s="109">
        <f t="shared" si="2"/>
        <v>1.6149999999999992E-3</v>
      </c>
    </row>
    <row r="39" spans="2:41" ht="27" customHeight="1">
      <c r="B39" s="112">
        <v>0</v>
      </c>
      <c r="C39" s="119" t="s">
        <v>101</v>
      </c>
      <c r="D39" s="114">
        <v>1.1249999999999999E-3</v>
      </c>
      <c r="E39" s="95">
        <v>0</v>
      </c>
      <c r="F39" s="114">
        <v>0</v>
      </c>
      <c r="G39" s="114">
        <v>1.1249999999999999E-3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1.1249999999999999E-3</v>
      </c>
      <c r="T39" s="114">
        <v>0</v>
      </c>
      <c r="U39" s="114">
        <v>0</v>
      </c>
      <c r="V39" s="114">
        <v>0</v>
      </c>
      <c r="W39" s="114">
        <v>1.1249999999999999E-3</v>
      </c>
      <c r="X39" s="114">
        <v>0</v>
      </c>
      <c r="Y39" s="114">
        <v>0</v>
      </c>
      <c r="Z39" s="114">
        <v>1.1249999999999999E-3</v>
      </c>
      <c r="AA39" s="114">
        <v>1.07E-3</v>
      </c>
      <c r="AB39" s="114">
        <v>1.07E-3</v>
      </c>
      <c r="AC39" s="114">
        <v>5.5000000000000002E-5</v>
      </c>
      <c r="AD39" s="114">
        <v>5.5000000000000002E-5</v>
      </c>
      <c r="AE39" s="114">
        <v>0</v>
      </c>
      <c r="AF39" s="115">
        <v>0</v>
      </c>
      <c r="AG39" s="116">
        <v>5.5000000000000002E-5</v>
      </c>
      <c r="AH39" s="114">
        <v>0</v>
      </c>
      <c r="AI39" s="114">
        <v>5.5000000000000002E-5</v>
      </c>
      <c r="AJ39" s="95">
        <v>0</v>
      </c>
      <c r="AK39" s="95">
        <f t="shared" si="0"/>
        <v>1.1249999999999999E-3</v>
      </c>
      <c r="AL39" s="95">
        <f t="shared" si="1"/>
        <v>1.07E-3</v>
      </c>
      <c r="AM39" s="95">
        <v>0</v>
      </c>
      <c r="AN39" s="95">
        <v>1.07E-3</v>
      </c>
      <c r="AO39" s="95">
        <f t="shared" si="2"/>
        <v>5.4999999999999927E-5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2019-03-18T07:47:44Z</dcterms:created>
  <dcterms:modified xsi:type="dcterms:W3CDTF">2019-03-18T07:47:45Z</dcterms:modified>
</cp:coreProperties>
</file>