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L56"/>
  <c r="AK56"/>
  <c r="AO56" s="1"/>
  <c r="AL55"/>
  <c r="AK55"/>
  <c r="AO55" s="1"/>
  <c r="AL54"/>
  <c r="AK54"/>
  <c r="AO54" s="1"/>
  <c r="AL53"/>
  <c r="AK53"/>
  <c r="AL52"/>
  <c r="AK52"/>
  <c r="AO52" s="1"/>
  <c r="AL51"/>
  <c r="AK51"/>
  <c r="AO51" s="1"/>
  <c r="AL50"/>
  <c r="AK50"/>
  <c r="AO50" s="1"/>
  <c r="AL49"/>
  <c r="AK49"/>
  <c r="AO49" s="1"/>
  <c r="AL48"/>
  <c r="AK48"/>
  <c r="AL47"/>
  <c r="AK47"/>
  <c r="AL46"/>
  <c r="AK46"/>
  <c r="AO46" s="1"/>
  <c r="AL45"/>
  <c r="AK45"/>
  <c r="AO45" s="1"/>
  <c r="AN44"/>
  <c r="AM44"/>
  <c r="AL44" s="1"/>
  <c r="AK44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L37"/>
  <c r="AK37"/>
  <c r="AL36"/>
  <c r="AK36"/>
  <c r="AO36" s="1"/>
  <c r="AL35"/>
  <c r="AK35"/>
  <c r="AO35" s="1"/>
  <c r="AL34"/>
  <c r="AK34"/>
  <c r="AL33"/>
  <c r="AK33"/>
  <c r="AL32"/>
  <c r="AK32"/>
  <c r="AO32" s="1"/>
  <c r="AL31"/>
  <c r="AK31"/>
  <c r="AO31" s="1"/>
  <c r="AL30"/>
  <c r="AK30"/>
  <c r="AL29"/>
  <c r="AK29"/>
  <c r="AL28"/>
  <c r="AK28"/>
  <c r="AO28" s="1"/>
  <c r="AL27"/>
  <c r="AK27"/>
  <c r="AO27" s="1"/>
  <c r="AL26"/>
  <c r="AK26"/>
  <c r="AL25"/>
  <c r="AK25"/>
  <c r="AL24"/>
  <c r="AK24"/>
  <c r="AO24" s="1"/>
  <c r="AL23"/>
  <c r="AK23"/>
  <c r="AO23" s="1"/>
  <c r="AL22"/>
  <c r="AK22"/>
  <c r="AL21"/>
  <c r="AK21"/>
  <c r="AL20"/>
  <c r="AK20"/>
  <c r="AO20" s="1"/>
  <c r="AN19"/>
  <c r="AM19"/>
  <c r="AL19" s="1"/>
  <c r="AK19"/>
  <c r="AO19" s="1"/>
  <c r="AL18"/>
  <c r="AK18"/>
  <c r="AO18" s="1"/>
  <c r="AL17"/>
  <c r="AK17"/>
  <c r="AL16"/>
  <c r="AK16"/>
  <c r="AL15"/>
  <c r="AK15"/>
  <c r="AL14"/>
  <c r="AK14"/>
  <c r="AO14" s="1"/>
  <c r="AN13"/>
  <c r="AM13"/>
  <c r="AM12" s="1"/>
  <c r="AL12" s="1"/>
  <c r="AK13"/>
  <c r="AN12"/>
  <c r="AK12"/>
  <c r="AO12" s="1"/>
  <c r="Z8"/>
  <c r="X8"/>
  <c r="AO17" l="1"/>
  <c r="AO22"/>
  <c r="AO26"/>
  <c r="AO30"/>
  <c r="AO34"/>
  <c r="AO38"/>
  <c r="AO44"/>
  <c r="AO48"/>
  <c r="AO15"/>
  <c r="AO16"/>
  <c r="AO21"/>
  <c r="AO25"/>
  <c r="AO29"/>
  <c r="AO33"/>
  <c r="AO37"/>
  <c r="AO47"/>
  <c r="AO53"/>
  <c r="AO57"/>
  <c r="AO61"/>
  <c r="AL13"/>
  <c r="AO13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<sst xmlns="http://schemas.openxmlformats.org/spreadsheetml/2006/main" count="137" uniqueCount="132">
  <si>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</si>
  <si>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</si>
  <si>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</si>
  <si>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</si>
  <si>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</si>
  <si>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</si>
  <si>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</si>
  <si>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</si>
  <si>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</si>
  <si>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</si>
  <si>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</si>
  <si>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</si>
  <si>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</si>
  <si>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</si>
  <si>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</si>
  <si>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</si>
  <si>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</si>
  <si>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</si>
  <si>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</si>
  <si>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</si>
  <si>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</si>
  <si>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</si>
  <si>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</si>
  <si>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</si>
  <si>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</si>
  <si>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</si>
  <si>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</si>
  <si>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</si>
  <si>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</si>
  <si>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</si>
  <si>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</si>
  <si>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</si>
  <si>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</si>
  <si>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</si>
  <si>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</si>
  <si>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</si>
  <si>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</si>
  <si>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</si>
  <si>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</si>
  <si>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</si>
  <si>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</si>
  <si>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</si>
  <si>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</si>
  <si>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</si>
  <si>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</si>
  <si>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</si>
  <si>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</si>
  <si>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</si>
  <si>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</si>
  <si>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</si>
  <si>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</si>
  <si>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</si>
  <si>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</si>
  <si>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</si>
  <si>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</si>
  <si>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</si>
  <si>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</si>
  <si>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</si>
  <si>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</si>
  <si>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</si>
  <si>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</si>
  <si>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</si>
  <si>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</si>
  <si>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</si>
  <si>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</si>
  <si>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</si>
  <si>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</si>
  <si>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</si>
  <si>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</si>
  <si>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</si>
  <si>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</si>
  <si>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</si>
  <si>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</si>
  <si>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表5-07  発生量及び処理・処分量（業種別)　〔御坊・日高地域〕〔全業種〕〔平成28年度〕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</si>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</sst>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152.47423499999999</v>
      </c>
      <c r="E12" s="84">
        <v>0</v>
      </c>
      <c r="F12" s="84">
        <v>0</v>
      </c>
      <c r="G12" s="84">
        <v>152.47423499999999</v>
      </c>
      <c r="H12" s="84">
        <v>14.757999999999999</v>
      </c>
      <c r="I12" s="84">
        <v>0</v>
      </c>
      <c r="J12" s="84">
        <v>0</v>
      </c>
      <c r="K12" s="84">
        <v>20.933896000000001</v>
      </c>
      <c r="L12" s="84">
        <v>0</v>
      </c>
      <c r="M12" s="84">
        <v>20.107999999999997</v>
      </c>
      <c r="N12" s="84">
        <v>0</v>
      </c>
      <c r="O12" s="84">
        <v>0.82589600000000007</v>
      </c>
      <c r="P12" s="84">
        <v>0.113896</v>
      </c>
      <c r="Q12" s="85">
        <v>0</v>
      </c>
      <c r="R12" s="84">
        <v>0</v>
      </c>
      <c r="S12" s="86">
        <v>117.49433899999997</v>
      </c>
      <c r="T12" s="84">
        <v>2.8652899999999999</v>
      </c>
      <c r="U12" s="84">
        <v>0.45465</v>
      </c>
      <c r="V12" s="84">
        <v>2.4106399999999999</v>
      </c>
      <c r="W12" s="84">
        <v>114.62904899999997</v>
      </c>
      <c r="X12" s="84">
        <v>106.781131</v>
      </c>
      <c r="Y12" s="84">
        <v>0.269173</v>
      </c>
      <c r="Z12" s="84">
        <v>7.8479180000000008</v>
      </c>
      <c r="AA12" s="84">
        <v>0.61272900000000008</v>
      </c>
      <c r="AB12" s="84">
        <v>2.1030879999999956</v>
      </c>
      <c r="AC12" s="84">
        <v>112.52596100000001</v>
      </c>
      <c r="AD12" s="84">
        <v>111.03064900000001</v>
      </c>
      <c r="AE12" s="84">
        <v>1.495312</v>
      </c>
      <c r="AF12" s="87">
        <v>0</v>
      </c>
      <c r="AG12" s="86">
        <v>125.902545</v>
      </c>
      <c r="AH12" s="84">
        <v>4.3606020000000001</v>
      </c>
      <c r="AI12" s="84">
        <v>125.902545</v>
      </c>
      <c r="AJ12" s="84">
        <v>0</v>
      </c>
      <c r="AK12" s="84">
        <f>G12-N12</f>
        <v>152.47423499999999</v>
      </c>
      <c r="AL12" s="84">
        <f>AM12+AN12</f>
        <v>5.9703610000000014</v>
      </c>
      <c r="AM12" s="84">
        <f>AM13+SUM(AM16:AM19)+AM44+SUM(AM51:AM64)</f>
        <v>0</v>
      </c>
      <c r="AN12" s="84">
        <f>AN13+SUM(AN16:AN19)+AN44+SUM(AN51:AN64)</f>
        <v>5.9703610000000014</v>
      </c>
      <c r="AO12" s="84">
        <f>AK12-AL12</f>
        <v>146.503874</v>
      </c>
    </row>
    <row r="13" spans="2:41" s="88" customFormat="1" ht="17.25" customHeight="1" thickTop="1">
      <c r="B13" s="89" t="s">
        <v>76</v>
      </c>
      <c r="C13" s="90"/>
      <c r="D13" s="91">
        <v>14.192354</v>
      </c>
      <c r="E13" s="91">
        <v>0</v>
      </c>
      <c r="F13" s="91">
        <v>0</v>
      </c>
      <c r="G13" s="91">
        <v>14.192354</v>
      </c>
      <c r="H13" s="91">
        <v>13.895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0.29735400000000001</v>
      </c>
      <c r="T13" s="91">
        <v>0</v>
      </c>
      <c r="U13" s="91">
        <v>0</v>
      </c>
      <c r="V13" s="91">
        <v>0</v>
      </c>
      <c r="W13" s="91">
        <v>0.29735400000000001</v>
      </c>
      <c r="X13" s="91">
        <v>0.15318399999999999</v>
      </c>
      <c r="Y13" s="91">
        <v>0</v>
      </c>
      <c r="Z13" s="91">
        <v>0.14416999999999999</v>
      </c>
      <c r="AA13" s="91">
        <v>3.3799999999999998E-3</v>
      </c>
      <c r="AB13" s="91">
        <v>1.469400000000004E-2</v>
      </c>
      <c r="AC13" s="91">
        <v>0.28265999999999997</v>
      </c>
      <c r="AD13" s="91">
        <v>0.28184399999999998</v>
      </c>
      <c r="AE13" s="91">
        <v>8.160000000000001E-4</v>
      </c>
      <c r="AF13" s="93">
        <v>0</v>
      </c>
      <c r="AG13" s="92">
        <v>14.176843999999999</v>
      </c>
      <c r="AH13" s="91">
        <v>8.160000000000001E-4</v>
      </c>
      <c r="AI13" s="91">
        <v>14.176843999999999</v>
      </c>
      <c r="AJ13" s="91">
        <v>0</v>
      </c>
      <c r="AK13" s="91">
        <f t="shared" ref="AK13:AK64" si="0">G13-N13</f>
        <v>14.192354</v>
      </c>
      <c r="AL13" s="91">
        <f t="shared" ref="AL13:AL64" si="1">AM13+AN13</f>
        <v>1.5510000000000001E-2</v>
      </c>
      <c r="AM13" s="91">
        <f>SUM(AM14:AM15)</f>
        <v>0</v>
      </c>
      <c r="AN13" s="91">
        <f>SUM(AN14:AN15)</f>
        <v>1.5510000000000001E-2</v>
      </c>
      <c r="AO13" s="91">
        <f t="shared" ref="AO13:AO64" si="2">AK13-AL13</f>
        <v>14.176843999999999</v>
      </c>
    </row>
    <row r="14" spans="2:41" s="88" customFormat="1" ht="17.25" customHeight="1">
      <c r="B14" s="94">
        <v>0</v>
      </c>
      <c r="C14" s="95" t="s">
        <v>77</v>
      </c>
      <c r="D14" s="96">
        <v>14.192354</v>
      </c>
      <c r="E14" s="96">
        <v>0</v>
      </c>
      <c r="F14" s="96">
        <v>0</v>
      </c>
      <c r="G14" s="96">
        <v>14.192354</v>
      </c>
      <c r="H14" s="96">
        <v>13.895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0.29735400000000001</v>
      </c>
      <c r="T14" s="96">
        <v>0</v>
      </c>
      <c r="U14" s="96">
        <v>0</v>
      </c>
      <c r="V14" s="96">
        <v>0</v>
      </c>
      <c r="W14" s="96">
        <v>0.29735400000000001</v>
      </c>
      <c r="X14" s="96">
        <v>0.15318399999999999</v>
      </c>
      <c r="Y14" s="96">
        <v>0</v>
      </c>
      <c r="Z14" s="96">
        <v>0.14416999999999999</v>
      </c>
      <c r="AA14" s="96">
        <v>3.3799999999999998E-3</v>
      </c>
      <c r="AB14" s="96">
        <v>1.469400000000004E-2</v>
      </c>
      <c r="AC14" s="96">
        <v>0.28265999999999997</v>
      </c>
      <c r="AD14" s="96">
        <v>0.28184399999999998</v>
      </c>
      <c r="AE14" s="96">
        <v>8.160000000000001E-4</v>
      </c>
      <c r="AF14" s="99">
        <v>0</v>
      </c>
      <c r="AG14" s="98">
        <v>14.176843999999999</v>
      </c>
      <c r="AH14" s="96">
        <v>8.160000000000001E-4</v>
      </c>
      <c r="AI14" s="96">
        <v>14.176843999999999</v>
      </c>
      <c r="AJ14" s="96">
        <v>0</v>
      </c>
      <c r="AK14" s="96">
        <f t="shared" si="0"/>
        <v>14.192354</v>
      </c>
      <c r="AL14" s="96">
        <f t="shared" si="1"/>
        <v>1.5510000000000001E-2</v>
      </c>
      <c r="AM14" s="96">
        <v>0</v>
      </c>
      <c r="AN14" s="96">
        <v>1.5510000000000001E-2</v>
      </c>
      <c r="AO14" s="96">
        <f t="shared" si="2"/>
        <v>14.176843999999999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102.58512899999998</v>
      </c>
      <c r="E18" s="91">
        <v>0</v>
      </c>
      <c r="F18" s="91">
        <v>0</v>
      </c>
      <c r="G18" s="91">
        <v>102.58512899999998</v>
      </c>
      <c r="H18" s="91">
        <v>0</v>
      </c>
      <c r="I18" s="91">
        <v>0</v>
      </c>
      <c r="J18" s="91">
        <v>0</v>
      </c>
      <c r="K18" s="91">
        <v>0.113896</v>
      </c>
      <c r="L18" s="91">
        <v>0</v>
      </c>
      <c r="M18" s="91">
        <v>0</v>
      </c>
      <c r="N18" s="91">
        <v>0</v>
      </c>
      <c r="O18" s="91">
        <v>0.113896</v>
      </c>
      <c r="P18" s="91">
        <v>0.113896</v>
      </c>
      <c r="Q18" s="108">
        <v>0</v>
      </c>
      <c r="R18" s="91">
        <v>0</v>
      </c>
      <c r="S18" s="92">
        <v>102.47123299999998</v>
      </c>
      <c r="T18" s="91">
        <v>2.4424099999999997</v>
      </c>
      <c r="U18" s="91">
        <v>0.41199999999999998</v>
      </c>
      <c r="V18" s="91">
        <v>2.0304099999999998</v>
      </c>
      <c r="W18" s="91">
        <v>100.02882299999999</v>
      </c>
      <c r="X18" s="91">
        <v>99.698676999999989</v>
      </c>
      <c r="Y18" s="91">
        <v>1.1439999999999999E-2</v>
      </c>
      <c r="Z18" s="91">
        <v>0.33014600000000011</v>
      </c>
      <c r="AA18" s="91">
        <v>1.4870000000000001E-2</v>
      </c>
      <c r="AB18" s="91">
        <v>0.11514099999999416</v>
      </c>
      <c r="AC18" s="96">
        <v>99.913681999999994</v>
      </c>
      <c r="AD18" s="91">
        <v>99.138888999999992</v>
      </c>
      <c r="AE18" s="91">
        <v>0.77479299999999984</v>
      </c>
      <c r="AF18" s="93">
        <v>0</v>
      </c>
      <c r="AG18" s="92">
        <v>99.252784999999989</v>
      </c>
      <c r="AH18" s="91">
        <v>3.2172029999999996</v>
      </c>
      <c r="AI18" s="91">
        <v>99.252784999999989</v>
      </c>
      <c r="AJ18" s="91">
        <v>0</v>
      </c>
      <c r="AK18" s="91">
        <f t="shared" si="0"/>
        <v>102.58512899999998</v>
      </c>
      <c r="AL18" s="91">
        <f t="shared" si="1"/>
        <v>3.2407530000000011</v>
      </c>
      <c r="AM18" s="91">
        <v>0</v>
      </c>
      <c r="AN18" s="91">
        <v>3.2407530000000011</v>
      </c>
      <c r="AO18" s="91">
        <f t="shared" si="2"/>
        <v>99.344375999999983</v>
      </c>
    </row>
    <row r="19" spans="2:41" s="88" customFormat="1" ht="17.25" customHeight="1">
      <c r="B19" s="109" t="s">
        <v>82</v>
      </c>
      <c r="C19" s="110"/>
      <c r="D19" s="91">
        <v>14.4556</v>
      </c>
      <c r="E19" s="91">
        <v>0</v>
      </c>
      <c r="F19" s="91">
        <v>0</v>
      </c>
      <c r="G19" s="91">
        <v>14.4556</v>
      </c>
      <c r="H19" s="91">
        <v>0</v>
      </c>
      <c r="I19" s="91">
        <v>0</v>
      </c>
      <c r="J19" s="91">
        <v>0</v>
      </c>
      <c r="K19" s="91">
        <v>4.8360000000000003</v>
      </c>
      <c r="L19" s="91">
        <v>0</v>
      </c>
      <c r="M19" s="91">
        <v>4.4130000000000003</v>
      </c>
      <c r="N19" s="91">
        <v>0</v>
      </c>
      <c r="O19" s="91">
        <v>0.42299999999999999</v>
      </c>
      <c r="P19" s="91">
        <v>0</v>
      </c>
      <c r="Q19" s="108">
        <v>0</v>
      </c>
      <c r="R19" s="91">
        <v>0</v>
      </c>
      <c r="S19" s="92">
        <v>10.0426</v>
      </c>
      <c r="T19" s="91">
        <v>0.31233999999999995</v>
      </c>
      <c r="U19" s="91">
        <v>0</v>
      </c>
      <c r="V19" s="91">
        <v>0.31233999999999995</v>
      </c>
      <c r="W19" s="91">
        <v>9.7302600000000012</v>
      </c>
      <c r="X19" s="91">
        <v>3.8920870000000001</v>
      </c>
      <c r="Y19" s="91">
        <v>0</v>
      </c>
      <c r="Z19" s="91">
        <v>5.8381730000000003</v>
      </c>
      <c r="AA19" s="91">
        <v>0.15662300000000001</v>
      </c>
      <c r="AB19" s="91">
        <v>0.92260400000000109</v>
      </c>
      <c r="AC19" s="91">
        <v>8.8076559999999979</v>
      </c>
      <c r="AD19" s="91">
        <v>8.5826799999999999</v>
      </c>
      <c r="AE19" s="91">
        <v>0.22497600000000001</v>
      </c>
      <c r="AF19" s="93">
        <v>0</v>
      </c>
      <c r="AG19" s="92">
        <v>8.5826799999999999</v>
      </c>
      <c r="AH19" s="91">
        <v>0.5373159999999999</v>
      </c>
      <c r="AI19" s="91">
        <v>8.5826799999999999</v>
      </c>
      <c r="AJ19" s="91">
        <v>0</v>
      </c>
      <c r="AK19" s="91">
        <f t="shared" si="0"/>
        <v>14.4556</v>
      </c>
      <c r="AL19" s="91">
        <f t="shared" si="1"/>
        <v>1.1149090000000001</v>
      </c>
      <c r="AM19" s="91">
        <f>SUM(AM20:AM43)</f>
        <v>0</v>
      </c>
      <c r="AN19" s="91">
        <f>SUM(AN20:AN43)</f>
        <v>1.1149090000000001</v>
      </c>
      <c r="AO19" s="91">
        <f t="shared" si="2"/>
        <v>13.340691</v>
      </c>
    </row>
    <row r="20" spans="2:41" s="88" customFormat="1" ht="17.25" customHeight="1">
      <c r="B20" s="94">
        <v>0</v>
      </c>
      <c r="C20" s="95" t="s">
        <v>83</v>
      </c>
      <c r="D20" s="96">
        <v>4.6282130000000006</v>
      </c>
      <c r="E20" s="96">
        <v>0</v>
      </c>
      <c r="F20" s="96">
        <v>0</v>
      </c>
      <c r="G20" s="96">
        <v>4.6282130000000006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4.6282130000000006</v>
      </c>
      <c r="T20" s="96">
        <v>0</v>
      </c>
      <c r="U20" s="96">
        <v>0</v>
      </c>
      <c r="V20" s="96">
        <v>0</v>
      </c>
      <c r="W20" s="96">
        <v>4.6282130000000006</v>
      </c>
      <c r="X20" s="96">
        <v>0.30518299999999998</v>
      </c>
      <c r="Y20" s="96">
        <v>0</v>
      </c>
      <c r="Z20" s="96">
        <v>4.3230300000000002</v>
      </c>
      <c r="AA20" s="96">
        <v>0</v>
      </c>
      <c r="AB20" s="96">
        <v>0.42987200000000136</v>
      </c>
      <c r="AC20" s="96">
        <v>4.1983409999999992</v>
      </c>
      <c r="AD20" s="96">
        <v>4.1312659999999992</v>
      </c>
      <c r="AE20" s="96">
        <v>6.707500000000001E-2</v>
      </c>
      <c r="AF20" s="99">
        <v>0</v>
      </c>
      <c r="AG20" s="98">
        <v>4.1312659999999992</v>
      </c>
      <c r="AH20" s="96">
        <v>6.707500000000001E-2</v>
      </c>
      <c r="AI20" s="96">
        <v>4.1312659999999992</v>
      </c>
      <c r="AJ20" s="96">
        <v>0</v>
      </c>
      <c r="AK20" s="96">
        <f t="shared" si="0"/>
        <v>4.6282130000000006</v>
      </c>
      <c r="AL20" s="96">
        <f t="shared" si="1"/>
        <v>0.49694700000000003</v>
      </c>
      <c r="AM20" s="96">
        <v>0</v>
      </c>
      <c r="AN20" s="96">
        <v>0.49694700000000003</v>
      </c>
      <c r="AO20" s="96">
        <f t="shared" si="2"/>
        <v>4.1312660000000001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5">
        <v>0</v>
      </c>
      <c r="AG23" s="114">
        <v>0</v>
      </c>
      <c r="AH23" s="112">
        <v>0</v>
      </c>
      <c r="AI23" s="112">
        <v>0</v>
      </c>
      <c r="AJ23" s="112">
        <v>0</v>
      </c>
      <c r="AK23" s="112">
        <f t="shared" si="0"/>
        <v>0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0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6.8035760000000005</v>
      </c>
      <c r="E27" s="112">
        <v>0</v>
      </c>
      <c r="F27" s="112">
        <v>0</v>
      </c>
      <c r="G27" s="112">
        <v>6.8035760000000005</v>
      </c>
      <c r="H27" s="112">
        <v>0</v>
      </c>
      <c r="I27" s="112">
        <v>0</v>
      </c>
      <c r="J27" s="112">
        <v>0</v>
      </c>
      <c r="K27" s="112">
        <v>4.8360000000000003</v>
      </c>
      <c r="L27" s="112">
        <v>0</v>
      </c>
      <c r="M27" s="112">
        <v>4.4130000000000003</v>
      </c>
      <c r="N27" s="112">
        <v>0</v>
      </c>
      <c r="O27" s="112">
        <v>0.42299999999999999</v>
      </c>
      <c r="P27" s="112">
        <v>0</v>
      </c>
      <c r="Q27" s="113">
        <v>0</v>
      </c>
      <c r="R27" s="112">
        <v>0</v>
      </c>
      <c r="S27" s="114">
        <v>2.3905760000000003</v>
      </c>
      <c r="T27" s="112">
        <v>0</v>
      </c>
      <c r="U27" s="112">
        <v>0</v>
      </c>
      <c r="V27" s="112">
        <v>0</v>
      </c>
      <c r="W27" s="112">
        <v>2.3905760000000003</v>
      </c>
      <c r="X27" s="112">
        <v>1.2246980000000001</v>
      </c>
      <c r="Y27" s="112">
        <v>0</v>
      </c>
      <c r="Z27" s="112">
        <v>1.1658780000000002</v>
      </c>
      <c r="AA27" s="112">
        <v>0.11090800000000002</v>
      </c>
      <c r="AB27" s="112">
        <v>0.36429699999999965</v>
      </c>
      <c r="AC27" s="112">
        <v>2.0262790000000006</v>
      </c>
      <c r="AD27" s="112">
        <v>1.9226070000000004</v>
      </c>
      <c r="AE27" s="112">
        <v>0.103672</v>
      </c>
      <c r="AF27" s="115">
        <v>0</v>
      </c>
      <c r="AG27" s="114">
        <v>1.9226070000000004</v>
      </c>
      <c r="AH27" s="112">
        <v>0.103672</v>
      </c>
      <c r="AI27" s="112">
        <v>1.9226070000000004</v>
      </c>
      <c r="AJ27" s="112">
        <v>0</v>
      </c>
      <c r="AK27" s="112">
        <f t="shared" si="0"/>
        <v>6.8035760000000005</v>
      </c>
      <c r="AL27" s="112">
        <f t="shared" si="1"/>
        <v>0.20348899999999998</v>
      </c>
      <c r="AM27" s="112">
        <v>0</v>
      </c>
      <c r="AN27" s="112">
        <v>0.20348899999999998</v>
      </c>
      <c r="AO27" s="112">
        <f t="shared" si="2"/>
        <v>6.6000870000000003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0.18997</v>
      </c>
      <c r="E29" s="112">
        <v>0</v>
      </c>
      <c r="F29" s="112">
        <v>0</v>
      </c>
      <c r="G29" s="112">
        <v>0.18997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0.18997</v>
      </c>
      <c r="T29" s="112">
        <v>0</v>
      </c>
      <c r="U29" s="112">
        <v>0</v>
      </c>
      <c r="V29" s="112">
        <v>0</v>
      </c>
      <c r="W29" s="112">
        <v>0.18997</v>
      </c>
      <c r="X29" s="112">
        <v>1.7229999999999999E-2</v>
      </c>
      <c r="Y29" s="112">
        <v>0</v>
      </c>
      <c r="Z29" s="112">
        <v>0.17274</v>
      </c>
      <c r="AA29" s="112">
        <v>0</v>
      </c>
      <c r="AB29" s="112">
        <v>1.2222000000000011E-2</v>
      </c>
      <c r="AC29" s="112">
        <v>0.17774799999999999</v>
      </c>
      <c r="AD29" s="112">
        <v>0.165687</v>
      </c>
      <c r="AE29" s="112">
        <v>1.2061000000000001E-2</v>
      </c>
      <c r="AF29" s="115">
        <v>0</v>
      </c>
      <c r="AG29" s="114">
        <v>0.165687</v>
      </c>
      <c r="AH29" s="112">
        <v>1.2061000000000001E-2</v>
      </c>
      <c r="AI29" s="112">
        <v>0.165687</v>
      </c>
      <c r="AJ29" s="112">
        <v>0</v>
      </c>
      <c r="AK29" s="112">
        <f t="shared" si="0"/>
        <v>0.18997</v>
      </c>
      <c r="AL29" s="112">
        <f t="shared" si="1"/>
        <v>1.2061000000000001E-2</v>
      </c>
      <c r="AM29" s="112">
        <v>0</v>
      </c>
      <c r="AN29" s="112">
        <v>1.2061000000000001E-2</v>
      </c>
      <c r="AO29" s="112">
        <f t="shared" si="2"/>
        <v>0.17790900000000001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1.9726699999999999</v>
      </c>
      <c r="E32" s="112">
        <v>0</v>
      </c>
      <c r="F32" s="112">
        <v>0</v>
      </c>
      <c r="G32" s="112">
        <v>1.9726699999999999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1.9726699999999999</v>
      </c>
      <c r="T32" s="112">
        <v>0</v>
      </c>
      <c r="U32" s="112">
        <v>0</v>
      </c>
      <c r="V32" s="112">
        <v>0</v>
      </c>
      <c r="W32" s="112">
        <v>1.9726699999999999</v>
      </c>
      <c r="X32" s="112">
        <v>1.9710699999999999</v>
      </c>
      <c r="Y32" s="112">
        <v>0</v>
      </c>
      <c r="Z32" s="112">
        <v>1.6000000000000001E-3</v>
      </c>
      <c r="AA32" s="112">
        <v>0</v>
      </c>
      <c r="AB32" s="112">
        <v>0</v>
      </c>
      <c r="AC32" s="112">
        <v>1.9726699999999999</v>
      </c>
      <c r="AD32" s="112">
        <v>1.9726699999999999</v>
      </c>
      <c r="AE32" s="112">
        <v>0</v>
      </c>
      <c r="AF32" s="115">
        <v>0</v>
      </c>
      <c r="AG32" s="114">
        <v>1.9726699999999999</v>
      </c>
      <c r="AH32" s="112">
        <v>0</v>
      </c>
      <c r="AI32" s="112">
        <v>1.9726699999999999</v>
      </c>
      <c r="AJ32" s="112">
        <v>0</v>
      </c>
      <c r="AK32" s="112">
        <f t="shared" si="0"/>
        <v>1.9726699999999999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1.9726699999999999</v>
      </c>
    </row>
    <row r="33" spans="2:41" s="88" customFormat="1" ht="17.25" customHeight="1">
      <c r="B33" s="94">
        <v>0</v>
      </c>
      <c r="C33" s="111" t="s">
        <v>96</v>
      </c>
      <c r="D33" s="112">
        <v>1.6286000000000002E-2</v>
      </c>
      <c r="E33" s="112">
        <v>0</v>
      </c>
      <c r="F33" s="112">
        <v>0</v>
      </c>
      <c r="G33" s="112">
        <v>1.6286000000000002E-2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1.6286000000000002E-2</v>
      </c>
      <c r="T33" s="112">
        <v>0</v>
      </c>
      <c r="U33" s="112">
        <v>0</v>
      </c>
      <c r="V33" s="112">
        <v>0</v>
      </c>
      <c r="W33" s="112">
        <v>1.6286000000000002E-2</v>
      </c>
      <c r="X33" s="112">
        <v>1.6286000000000002E-2</v>
      </c>
      <c r="Y33" s="112">
        <v>0</v>
      </c>
      <c r="Z33" s="112">
        <v>0</v>
      </c>
      <c r="AA33" s="112">
        <v>0</v>
      </c>
      <c r="AB33" s="112">
        <v>0</v>
      </c>
      <c r="AC33" s="112">
        <v>1.6286000000000002E-2</v>
      </c>
      <c r="AD33" s="112">
        <v>9.4549999999999999E-3</v>
      </c>
      <c r="AE33" s="112">
        <v>6.8310000000000003E-3</v>
      </c>
      <c r="AF33" s="115">
        <v>0</v>
      </c>
      <c r="AG33" s="114">
        <v>9.4549999999999999E-3</v>
      </c>
      <c r="AH33" s="112">
        <v>6.8310000000000003E-3</v>
      </c>
      <c r="AI33" s="112">
        <v>9.4549999999999999E-3</v>
      </c>
      <c r="AJ33" s="112">
        <v>0</v>
      </c>
      <c r="AK33" s="112">
        <f t="shared" si="0"/>
        <v>1.6286000000000002E-2</v>
      </c>
      <c r="AL33" s="112">
        <f t="shared" si="1"/>
        <v>6.8310000000000003E-3</v>
      </c>
      <c r="AM33" s="112">
        <v>0</v>
      </c>
      <c r="AN33" s="112">
        <v>6.8310000000000003E-3</v>
      </c>
      <c r="AO33" s="112">
        <f t="shared" si="2"/>
        <v>9.4550000000000016E-3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0.18759999999999999</v>
      </c>
      <c r="E40" s="112">
        <v>0</v>
      </c>
      <c r="F40" s="112">
        <v>0</v>
      </c>
      <c r="G40" s="112">
        <v>0.18759999999999999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0.18759999999999999</v>
      </c>
      <c r="T40" s="112">
        <v>0</v>
      </c>
      <c r="U40" s="112">
        <v>0</v>
      </c>
      <c r="V40" s="112">
        <v>0</v>
      </c>
      <c r="W40" s="112">
        <v>0.18759999999999999</v>
      </c>
      <c r="X40" s="112">
        <v>0.18759999999999999</v>
      </c>
      <c r="Y40" s="112">
        <v>0</v>
      </c>
      <c r="Z40" s="112">
        <v>0</v>
      </c>
      <c r="AA40" s="112">
        <v>0</v>
      </c>
      <c r="AB40" s="112">
        <v>0</v>
      </c>
      <c r="AC40" s="112">
        <v>0.18759999999999999</v>
      </c>
      <c r="AD40" s="112">
        <v>0.18752199999999999</v>
      </c>
      <c r="AE40" s="112">
        <v>7.7999999999999999E-5</v>
      </c>
      <c r="AF40" s="115">
        <v>0</v>
      </c>
      <c r="AG40" s="114">
        <v>0.18752199999999999</v>
      </c>
      <c r="AH40" s="112">
        <v>7.7999999999999999E-5</v>
      </c>
      <c r="AI40" s="112">
        <v>0.18752199999999999</v>
      </c>
      <c r="AJ40" s="112">
        <v>0</v>
      </c>
      <c r="AK40" s="112">
        <f t="shared" si="0"/>
        <v>0.18759999999999999</v>
      </c>
      <c r="AL40" s="112">
        <f t="shared" si="1"/>
        <v>7.7999999999999999E-5</v>
      </c>
      <c r="AM40" s="112">
        <v>0</v>
      </c>
      <c r="AN40" s="112">
        <v>7.7999999999999999E-5</v>
      </c>
      <c r="AO40" s="112">
        <f t="shared" si="2"/>
        <v>0.18752199999999999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2.4390000000000002E-2</v>
      </c>
      <c r="E42" s="112">
        <v>0</v>
      </c>
      <c r="F42" s="112">
        <v>0</v>
      </c>
      <c r="G42" s="112">
        <v>2.4390000000000002E-2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2.4390000000000002E-2</v>
      </c>
      <c r="T42" s="112">
        <v>0</v>
      </c>
      <c r="U42" s="112">
        <v>0</v>
      </c>
      <c r="V42" s="112">
        <v>0</v>
      </c>
      <c r="W42" s="112">
        <v>2.4390000000000002E-2</v>
      </c>
      <c r="X42" s="112">
        <v>1.6E-2</v>
      </c>
      <c r="Y42" s="112">
        <v>0</v>
      </c>
      <c r="Z42" s="112">
        <v>8.3899999999999999E-3</v>
      </c>
      <c r="AA42" s="112">
        <v>4.9400000000000008E-3</v>
      </c>
      <c r="AB42" s="112">
        <v>8.3060000000000009E-3</v>
      </c>
      <c r="AC42" s="112">
        <v>1.6084000000000001E-2</v>
      </c>
      <c r="AD42" s="112">
        <v>1.6E-2</v>
      </c>
      <c r="AE42" s="112">
        <v>8.4000000000000009E-5</v>
      </c>
      <c r="AF42" s="115">
        <v>0</v>
      </c>
      <c r="AG42" s="114">
        <v>1.6E-2</v>
      </c>
      <c r="AH42" s="112">
        <v>8.4000000000000009E-5</v>
      </c>
      <c r="AI42" s="112">
        <v>1.6E-2</v>
      </c>
      <c r="AJ42" s="112">
        <v>0</v>
      </c>
      <c r="AK42" s="112">
        <f t="shared" si="0"/>
        <v>2.4390000000000002E-2</v>
      </c>
      <c r="AL42" s="112">
        <f t="shared" si="1"/>
        <v>8.3899999999999999E-3</v>
      </c>
      <c r="AM42" s="112">
        <v>0</v>
      </c>
      <c r="AN42" s="112">
        <v>8.3899999999999999E-3</v>
      </c>
      <c r="AO42" s="112">
        <f t="shared" si="2"/>
        <v>1.6E-2</v>
      </c>
    </row>
    <row r="43" spans="2:41" ht="17.25" customHeight="1">
      <c r="B43" s="100">
        <v>0</v>
      </c>
      <c r="C43" s="101" t="s">
        <v>106</v>
      </c>
      <c r="D43" s="102">
        <v>0.63289499999999999</v>
      </c>
      <c r="E43" s="102">
        <v>0</v>
      </c>
      <c r="F43" s="102">
        <v>0</v>
      </c>
      <c r="G43" s="102">
        <v>0.63289499999999999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0.63289499999999999</v>
      </c>
      <c r="T43" s="102">
        <v>0.31233999999999995</v>
      </c>
      <c r="U43" s="102">
        <v>0</v>
      </c>
      <c r="V43" s="102">
        <v>0.31233999999999995</v>
      </c>
      <c r="W43" s="102">
        <v>0.32055500000000003</v>
      </c>
      <c r="X43" s="102">
        <v>0.15402000000000002</v>
      </c>
      <c r="Y43" s="102">
        <v>0</v>
      </c>
      <c r="Z43" s="102">
        <v>0.16653499999999999</v>
      </c>
      <c r="AA43" s="102">
        <v>4.0774999999999999E-2</v>
      </c>
      <c r="AB43" s="112">
        <v>0.10790700000000003</v>
      </c>
      <c r="AC43" s="112">
        <v>0.212648</v>
      </c>
      <c r="AD43" s="112">
        <v>0.17747300000000002</v>
      </c>
      <c r="AE43" s="102">
        <v>3.5174999999999998E-2</v>
      </c>
      <c r="AF43" s="105">
        <v>0</v>
      </c>
      <c r="AG43" s="104">
        <v>0.17747300000000002</v>
      </c>
      <c r="AH43" s="102">
        <v>0.34751499999999996</v>
      </c>
      <c r="AI43" s="102">
        <v>0.17747300000000002</v>
      </c>
      <c r="AJ43" s="102">
        <v>0</v>
      </c>
      <c r="AK43" s="102">
        <f t="shared" si="0"/>
        <v>0.63289499999999999</v>
      </c>
      <c r="AL43" s="102">
        <f t="shared" si="1"/>
        <v>0.38711300000000004</v>
      </c>
      <c r="AM43" s="102">
        <v>0</v>
      </c>
      <c r="AN43" s="102">
        <v>0.38711300000000004</v>
      </c>
      <c r="AO43" s="102">
        <f t="shared" si="2"/>
        <v>0.24578199999999994</v>
      </c>
    </row>
    <row r="44" spans="2:41" ht="17.25" customHeight="1">
      <c r="B44" s="109" t="s">
        <v>107</v>
      </c>
      <c r="C44" s="110"/>
      <c r="D44" s="91">
        <v>17.001607999999997</v>
      </c>
      <c r="E44" s="91">
        <v>0</v>
      </c>
      <c r="F44" s="91">
        <v>0</v>
      </c>
      <c r="G44" s="91">
        <v>17.001607999999997</v>
      </c>
      <c r="H44" s="91">
        <v>0.86299999999999999</v>
      </c>
      <c r="I44" s="91">
        <v>0</v>
      </c>
      <c r="J44" s="91">
        <v>0</v>
      </c>
      <c r="K44" s="91">
        <v>15.983999999999998</v>
      </c>
      <c r="L44" s="91">
        <v>0</v>
      </c>
      <c r="M44" s="91">
        <v>15.694999999999999</v>
      </c>
      <c r="N44" s="91">
        <v>0</v>
      </c>
      <c r="O44" s="91">
        <v>0.28900000000000003</v>
      </c>
      <c r="P44" s="91">
        <v>0</v>
      </c>
      <c r="Q44" s="108">
        <v>0</v>
      </c>
      <c r="R44" s="91">
        <v>0</v>
      </c>
      <c r="S44" s="92">
        <v>0.44360800000000006</v>
      </c>
      <c r="T44" s="91">
        <v>0.05</v>
      </c>
      <c r="U44" s="91">
        <v>3.0000000000000001E-3</v>
      </c>
      <c r="V44" s="91">
        <v>4.7E-2</v>
      </c>
      <c r="W44" s="91">
        <v>0.39360800000000007</v>
      </c>
      <c r="X44" s="91">
        <v>0.35721800000000004</v>
      </c>
      <c r="Y44" s="91">
        <v>0</v>
      </c>
      <c r="Z44" s="91">
        <v>3.6390000000000013E-2</v>
      </c>
      <c r="AA44" s="91">
        <v>2.7360000000000002E-2</v>
      </c>
      <c r="AB44" s="91">
        <v>2.5559000000000005E-2</v>
      </c>
      <c r="AC44" s="91">
        <v>0.36804900000000007</v>
      </c>
      <c r="AD44" s="91">
        <v>0.36410200000000004</v>
      </c>
      <c r="AE44" s="91">
        <v>3.9470000000000009E-3</v>
      </c>
      <c r="AF44" s="93">
        <v>0</v>
      </c>
      <c r="AG44" s="92">
        <v>1.2271020000000001</v>
      </c>
      <c r="AH44" s="91">
        <v>5.3947000000000009E-2</v>
      </c>
      <c r="AI44" s="91">
        <v>1.2271020000000001</v>
      </c>
      <c r="AJ44" s="91">
        <v>0</v>
      </c>
      <c r="AK44" s="91">
        <f t="shared" si="0"/>
        <v>17.001607999999997</v>
      </c>
      <c r="AL44" s="91">
        <f t="shared" si="1"/>
        <v>7.893E-2</v>
      </c>
      <c r="AM44" s="91">
        <f>SUM(AM45:AM50)</f>
        <v>0</v>
      </c>
      <c r="AN44" s="91">
        <f>SUM(AN45:AN50)</f>
        <v>7.893E-2</v>
      </c>
      <c r="AO44" s="91">
        <f t="shared" si="2"/>
        <v>16.922677999999998</v>
      </c>
    </row>
    <row r="45" spans="2:41" ht="17.25" customHeight="1">
      <c r="B45" s="94">
        <v>0</v>
      </c>
      <c r="C45" s="95" t="s">
        <v>108</v>
      </c>
      <c r="D45" s="96">
        <v>0.62080800000000003</v>
      </c>
      <c r="E45" s="96">
        <v>0</v>
      </c>
      <c r="F45" s="96">
        <v>0</v>
      </c>
      <c r="G45" s="96">
        <v>0.62080800000000003</v>
      </c>
      <c r="H45" s="96">
        <v>0</v>
      </c>
      <c r="I45" s="96">
        <v>0</v>
      </c>
      <c r="J45" s="96">
        <v>0</v>
      </c>
      <c r="K45" s="96">
        <v>0.68200000000000005</v>
      </c>
      <c r="L45" s="96">
        <v>0</v>
      </c>
      <c r="M45" s="96">
        <v>0.58300000000000007</v>
      </c>
      <c r="N45" s="96">
        <v>0</v>
      </c>
      <c r="O45" s="96">
        <v>9.9000000000000005E-2</v>
      </c>
      <c r="P45" s="96">
        <v>0</v>
      </c>
      <c r="Q45" s="97">
        <v>0</v>
      </c>
      <c r="R45" s="96">
        <v>0</v>
      </c>
      <c r="S45" s="98">
        <v>3.7808000000000008E-2</v>
      </c>
      <c r="T45" s="96">
        <v>0</v>
      </c>
      <c r="U45" s="96">
        <v>0</v>
      </c>
      <c r="V45" s="96">
        <v>0</v>
      </c>
      <c r="W45" s="96">
        <v>3.7808000000000008E-2</v>
      </c>
      <c r="X45" s="96">
        <v>2.9880000000000002E-3</v>
      </c>
      <c r="Y45" s="96">
        <v>0</v>
      </c>
      <c r="Z45" s="96">
        <v>3.4820000000000011E-2</v>
      </c>
      <c r="AA45" s="96">
        <v>2.7360000000000002E-2</v>
      </c>
      <c r="AB45" s="112">
        <v>2.4005000000000006E-2</v>
      </c>
      <c r="AC45" s="112">
        <v>1.3803000000000001E-2</v>
      </c>
      <c r="AD45" s="112">
        <v>9.8720000000000006E-3</v>
      </c>
      <c r="AE45" s="96">
        <v>3.9310000000000005E-3</v>
      </c>
      <c r="AF45" s="99">
        <v>0</v>
      </c>
      <c r="AG45" s="98">
        <v>9.8720000000000006E-3</v>
      </c>
      <c r="AH45" s="96">
        <v>3.9310000000000005E-3</v>
      </c>
      <c r="AI45" s="96">
        <v>9.8720000000000006E-3</v>
      </c>
      <c r="AJ45" s="96">
        <v>0</v>
      </c>
      <c r="AK45" s="96">
        <f t="shared" si="0"/>
        <v>0.62080800000000003</v>
      </c>
      <c r="AL45" s="96">
        <f t="shared" si="1"/>
        <v>2.7360000000000002E-2</v>
      </c>
      <c r="AM45" s="96">
        <v>0</v>
      </c>
      <c r="AN45" s="96">
        <v>2.7360000000000002E-2</v>
      </c>
      <c r="AO45" s="96">
        <f t="shared" si="2"/>
        <v>0.59344799999999998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0.71556999999999993</v>
      </c>
      <c r="E48" s="112">
        <v>0</v>
      </c>
      <c r="F48" s="112">
        <v>0</v>
      </c>
      <c r="G48" s="112">
        <v>0.71556999999999993</v>
      </c>
      <c r="H48" s="112">
        <v>0</v>
      </c>
      <c r="I48" s="112">
        <v>0</v>
      </c>
      <c r="J48" s="112">
        <v>0</v>
      </c>
      <c r="K48" s="112">
        <v>0.69799999999999995</v>
      </c>
      <c r="L48" s="112">
        <v>0</v>
      </c>
      <c r="M48" s="112">
        <v>0.66699999999999993</v>
      </c>
      <c r="N48" s="112">
        <v>0</v>
      </c>
      <c r="O48" s="112">
        <v>3.1E-2</v>
      </c>
      <c r="P48" s="112">
        <v>0</v>
      </c>
      <c r="Q48" s="113">
        <v>0</v>
      </c>
      <c r="R48" s="112">
        <v>0</v>
      </c>
      <c r="S48" s="114">
        <v>4.8570000000000002E-2</v>
      </c>
      <c r="T48" s="112">
        <v>4.7E-2</v>
      </c>
      <c r="U48" s="112">
        <v>0</v>
      </c>
      <c r="V48" s="112">
        <v>4.7E-2</v>
      </c>
      <c r="W48" s="112">
        <v>1.57E-3</v>
      </c>
      <c r="X48" s="112">
        <v>0</v>
      </c>
      <c r="Y48" s="112">
        <v>0</v>
      </c>
      <c r="Z48" s="112">
        <v>1.57E-3</v>
      </c>
      <c r="AA48" s="112">
        <v>0</v>
      </c>
      <c r="AB48" s="112">
        <v>1.554E-3</v>
      </c>
      <c r="AC48" s="112">
        <v>1.5999999999999999E-5</v>
      </c>
      <c r="AD48" s="112">
        <v>0</v>
      </c>
      <c r="AE48" s="112">
        <v>1.5999999999999999E-5</v>
      </c>
      <c r="AF48" s="115">
        <v>0</v>
      </c>
      <c r="AG48" s="114">
        <v>0</v>
      </c>
      <c r="AH48" s="112">
        <v>4.7016000000000002E-2</v>
      </c>
      <c r="AI48" s="112">
        <v>0</v>
      </c>
      <c r="AJ48" s="112">
        <v>0</v>
      </c>
      <c r="AK48" s="112">
        <f t="shared" si="0"/>
        <v>0.71556999999999993</v>
      </c>
      <c r="AL48" s="112">
        <f t="shared" si="1"/>
        <v>4.8570000000000002E-2</v>
      </c>
      <c r="AM48" s="112">
        <v>0</v>
      </c>
      <c r="AN48" s="112">
        <v>4.8570000000000002E-2</v>
      </c>
      <c r="AO48" s="112">
        <f t="shared" si="2"/>
        <v>0.66699999999999993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15.665229999999998</v>
      </c>
      <c r="E50" s="102">
        <v>0</v>
      </c>
      <c r="F50" s="102">
        <v>0</v>
      </c>
      <c r="G50" s="102">
        <v>15.665229999999998</v>
      </c>
      <c r="H50" s="102">
        <v>0.86299999999999999</v>
      </c>
      <c r="I50" s="102">
        <v>0</v>
      </c>
      <c r="J50" s="102">
        <v>0</v>
      </c>
      <c r="K50" s="102">
        <v>14.603999999999999</v>
      </c>
      <c r="L50" s="102">
        <v>0</v>
      </c>
      <c r="M50" s="102">
        <v>14.444999999999999</v>
      </c>
      <c r="N50" s="102">
        <v>0</v>
      </c>
      <c r="O50" s="102">
        <v>0.159</v>
      </c>
      <c r="P50" s="102">
        <v>0</v>
      </c>
      <c r="Q50" s="103">
        <v>0</v>
      </c>
      <c r="R50" s="102">
        <v>0</v>
      </c>
      <c r="S50" s="104">
        <v>0.35723000000000005</v>
      </c>
      <c r="T50" s="102">
        <v>3.0000000000000001E-3</v>
      </c>
      <c r="U50" s="102">
        <v>3.0000000000000001E-3</v>
      </c>
      <c r="V50" s="102">
        <v>0</v>
      </c>
      <c r="W50" s="102">
        <v>0.35423000000000004</v>
      </c>
      <c r="X50" s="102">
        <v>0.35423000000000004</v>
      </c>
      <c r="Y50" s="102">
        <v>0</v>
      </c>
      <c r="Z50" s="102">
        <v>0</v>
      </c>
      <c r="AA50" s="102">
        <v>0</v>
      </c>
      <c r="AB50" s="102">
        <v>0</v>
      </c>
      <c r="AC50" s="102">
        <v>0.35423000000000004</v>
      </c>
      <c r="AD50" s="102">
        <v>0.35423000000000004</v>
      </c>
      <c r="AE50" s="102">
        <v>0</v>
      </c>
      <c r="AF50" s="105">
        <v>0</v>
      </c>
      <c r="AG50" s="104">
        <v>1.21723</v>
      </c>
      <c r="AH50" s="102">
        <v>3.0000000000000001E-3</v>
      </c>
      <c r="AI50" s="102">
        <v>1.21723</v>
      </c>
      <c r="AJ50" s="102">
        <v>0</v>
      </c>
      <c r="AK50" s="102">
        <f t="shared" si="0"/>
        <v>15.665229999999998</v>
      </c>
      <c r="AL50" s="102">
        <f t="shared" si="1"/>
        <v>3.0000000000000001E-3</v>
      </c>
      <c r="AM50" s="102">
        <v>0</v>
      </c>
      <c r="AN50" s="102">
        <v>3.0000000000000001E-3</v>
      </c>
      <c r="AO50" s="102">
        <f t="shared" si="2"/>
        <v>15.662229999999997</v>
      </c>
    </row>
    <row r="51" spans="2:41" ht="17.25" customHeight="1">
      <c r="B51" s="106" t="s">
        <v>114</v>
      </c>
      <c r="C51" s="107"/>
      <c r="D51" s="91">
        <v>2.6696999999999999E-2</v>
      </c>
      <c r="E51" s="91">
        <v>0</v>
      </c>
      <c r="F51" s="91">
        <v>0</v>
      </c>
      <c r="G51" s="91">
        <v>2.6696999999999999E-2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2.6696999999999999E-2</v>
      </c>
      <c r="T51" s="91">
        <v>0</v>
      </c>
      <c r="U51" s="91">
        <v>0</v>
      </c>
      <c r="V51" s="91">
        <v>0</v>
      </c>
      <c r="W51" s="91">
        <v>2.6696999999999999E-2</v>
      </c>
      <c r="X51" s="91">
        <v>0</v>
      </c>
      <c r="Y51" s="91">
        <v>0</v>
      </c>
      <c r="Z51" s="91">
        <v>2.6696999999999999E-2</v>
      </c>
      <c r="AA51" s="91">
        <v>0</v>
      </c>
      <c r="AB51" s="91">
        <v>0</v>
      </c>
      <c r="AC51" s="91">
        <v>2.6696999999999999E-2</v>
      </c>
      <c r="AD51" s="91">
        <v>2.64E-2</v>
      </c>
      <c r="AE51" s="91">
        <v>2.9700000000000001E-4</v>
      </c>
      <c r="AF51" s="93">
        <v>0</v>
      </c>
      <c r="AG51" s="92">
        <v>2.64E-2</v>
      </c>
      <c r="AH51" s="91">
        <v>2.9700000000000001E-4</v>
      </c>
      <c r="AI51" s="91">
        <v>2.64E-2</v>
      </c>
      <c r="AJ51" s="91">
        <v>0</v>
      </c>
      <c r="AK51" s="91">
        <f t="shared" si="0"/>
        <v>2.6696999999999999E-2</v>
      </c>
      <c r="AL51" s="91">
        <f t="shared" si="1"/>
        <v>2.9700000000000001E-4</v>
      </c>
      <c r="AM51" s="91">
        <v>0</v>
      </c>
      <c r="AN51" s="91">
        <v>2.9700000000000001E-4</v>
      </c>
      <c r="AO51" s="91">
        <f t="shared" si="2"/>
        <v>2.64E-2</v>
      </c>
    </row>
    <row r="52" spans="2:41" ht="17.25" customHeight="1">
      <c r="B52" s="106" t="s">
        <v>115</v>
      </c>
      <c r="C52" s="107"/>
      <c r="D52" s="91">
        <v>1.6760000000000001E-2</v>
      </c>
      <c r="E52" s="91">
        <v>0</v>
      </c>
      <c r="F52" s="91">
        <v>0</v>
      </c>
      <c r="G52" s="91">
        <v>1.6760000000000001E-2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1.6760000000000001E-2</v>
      </c>
      <c r="T52" s="91">
        <v>0</v>
      </c>
      <c r="U52" s="91">
        <v>0</v>
      </c>
      <c r="V52" s="91">
        <v>0</v>
      </c>
      <c r="W52" s="91">
        <v>1.6760000000000001E-2</v>
      </c>
      <c r="X52" s="91">
        <v>2.611E-3</v>
      </c>
      <c r="Y52" s="91">
        <v>0</v>
      </c>
      <c r="Z52" s="91">
        <v>1.4149E-2</v>
      </c>
      <c r="AA52" s="91">
        <v>6.3400000000000001E-4</v>
      </c>
      <c r="AB52" s="91">
        <v>5.7099999999999859E-4</v>
      </c>
      <c r="AC52" s="91">
        <v>1.6189000000000002E-2</v>
      </c>
      <c r="AD52" s="91">
        <v>8.0710000000000018E-3</v>
      </c>
      <c r="AE52" s="91">
        <v>8.1180000000000002E-3</v>
      </c>
      <c r="AF52" s="93">
        <v>0</v>
      </c>
      <c r="AG52" s="92">
        <v>8.0710000000000018E-3</v>
      </c>
      <c r="AH52" s="91">
        <v>8.1180000000000002E-3</v>
      </c>
      <c r="AI52" s="91">
        <v>8.0710000000000018E-3</v>
      </c>
      <c r="AJ52" s="91">
        <v>0</v>
      </c>
      <c r="AK52" s="91">
        <f t="shared" si="0"/>
        <v>1.6760000000000001E-2</v>
      </c>
      <c r="AL52" s="91">
        <f t="shared" si="1"/>
        <v>8.6890000000000005E-3</v>
      </c>
      <c r="AM52" s="91">
        <v>0</v>
      </c>
      <c r="AN52" s="91">
        <v>8.6890000000000005E-3</v>
      </c>
      <c r="AO52" s="91">
        <f t="shared" si="2"/>
        <v>8.071E-3</v>
      </c>
    </row>
    <row r="53" spans="2:41" ht="17.25" customHeight="1">
      <c r="B53" s="106" t="s">
        <v>116</v>
      </c>
      <c r="C53" s="107"/>
      <c r="D53" s="91">
        <v>6.6142999999999993E-2</v>
      </c>
      <c r="E53" s="91">
        <v>0</v>
      </c>
      <c r="F53" s="91">
        <v>0</v>
      </c>
      <c r="G53" s="91">
        <v>6.6142999999999993E-2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6.6142999999999993E-2</v>
      </c>
      <c r="T53" s="91">
        <v>0</v>
      </c>
      <c r="U53" s="91">
        <v>0</v>
      </c>
      <c r="V53" s="91">
        <v>0</v>
      </c>
      <c r="W53" s="91">
        <v>6.6142999999999993E-2</v>
      </c>
      <c r="X53" s="91">
        <v>4.8114999999999998E-2</v>
      </c>
      <c r="Y53" s="91">
        <v>0</v>
      </c>
      <c r="Z53" s="91">
        <v>1.8027999999999999E-2</v>
      </c>
      <c r="AA53" s="91">
        <v>0</v>
      </c>
      <c r="AB53" s="91">
        <v>3.4399999999999986E-3</v>
      </c>
      <c r="AC53" s="91">
        <v>6.2702999999999995E-2</v>
      </c>
      <c r="AD53" s="91">
        <v>5.9511000000000001E-2</v>
      </c>
      <c r="AE53" s="91">
        <v>3.1919999999999995E-3</v>
      </c>
      <c r="AF53" s="93">
        <v>0</v>
      </c>
      <c r="AG53" s="92">
        <v>5.9511000000000001E-2</v>
      </c>
      <c r="AH53" s="91">
        <v>3.1919999999999995E-3</v>
      </c>
      <c r="AI53" s="91">
        <v>5.9511000000000001E-2</v>
      </c>
      <c r="AJ53" s="91">
        <v>0</v>
      </c>
      <c r="AK53" s="91">
        <f t="shared" si="0"/>
        <v>6.6142999999999993E-2</v>
      </c>
      <c r="AL53" s="91">
        <f t="shared" si="1"/>
        <v>6.6319999999999999E-3</v>
      </c>
      <c r="AM53" s="91">
        <v>0</v>
      </c>
      <c r="AN53" s="91">
        <v>6.6319999999999999E-3</v>
      </c>
      <c r="AO53" s="91">
        <f t="shared" si="2"/>
        <v>5.9510999999999994E-2</v>
      </c>
    </row>
    <row r="54" spans="2:41" ht="17.25" customHeight="1">
      <c r="B54" s="106" t="s">
        <v>117</v>
      </c>
      <c r="C54" s="107"/>
      <c r="D54" s="91">
        <v>0.15614500000000001</v>
      </c>
      <c r="E54" s="91">
        <v>0</v>
      </c>
      <c r="F54" s="91">
        <v>0</v>
      </c>
      <c r="G54" s="91">
        <v>0.15614500000000001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0.15614500000000001</v>
      </c>
      <c r="T54" s="91">
        <v>0</v>
      </c>
      <c r="U54" s="91">
        <v>0</v>
      </c>
      <c r="V54" s="91">
        <v>0</v>
      </c>
      <c r="W54" s="91">
        <v>0.15614500000000001</v>
      </c>
      <c r="X54" s="91">
        <v>0.15484500000000001</v>
      </c>
      <c r="Y54" s="91">
        <v>0</v>
      </c>
      <c r="Z54" s="91">
        <v>1.2999999999999999E-3</v>
      </c>
      <c r="AA54" s="91">
        <v>0</v>
      </c>
      <c r="AB54" s="91">
        <v>1.0779999999999956E-3</v>
      </c>
      <c r="AC54" s="91">
        <v>0.15506700000000001</v>
      </c>
      <c r="AD54" s="91">
        <v>0.15484500000000001</v>
      </c>
      <c r="AE54" s="91">
        <v>2.22E-4</v>
      </c>
      <c r="AF54" s="93">
        <v>0</v>
      </c>
      <c r="AG54" s="92">
        <v>0.15484500000000001</v>
      </c>
      <c r="AH54" s="91">
        <v>2.22E-4</v>
      </c>
      <c r="AI54" s="91">
        <v>0.15484500000000001</v>
      </c>
      <c r="AJ54" s="91">
        <v>0</v>
      </c>
      <c r="AK54" s="91">
        <f t="shared" si="0"/>
        <v>0.15614500000000001</v>
      </c>
      <c r="AL54" s="91">
        <f t="shared" si="1"/>
        <v>1.2999999999999999E-3</v>
      </c>
      <c r="AM54" s="91">
        <v>0</v>
      </c>
      <c r="AN54" s="91">
        <v>1.2999999999999999E-3</v>
      </c>
      <c r="AO54" s="91">
        <f t="shared" si="2"/>
        <v>0.15484500000000001</v>
      </c>
    </row>
    <row r="55" spans="2:41" ht="17.25" customHeight="1">
      <c r="B55" s="106" t="s">
        <v>118</v>
      </c>
      <c r="C55" s="107"/>
      <c r="D55" s="91">
        <v>1.0740000000000001E-3</v>
      </c>
      <c r="E55" s="91">
        <v>0</v>
      </c>
      <c r="F55" s="91">
        <v>0</v>
      </c>
      <c r="G55" s="91">
        <v>1.0740000000000001E-3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1.0740000000000001E-3</v>
      </c>
      <c r="T55" s="91">
        <v>0</v>
      </c>
      <c r="U55" s="91">
        <v>0</v>
      </c>
      <c r="V55" s="91">
        <v>0</v>
      </c>
      <c r="W55" s="91">
        <v>1.0740000000000001E-3</v>
      </c>
      <c r="X55" s="91">
        <v>1.0740000000000001E-3</v>
      </c>
      <c r="Y55" s="91">
        <v>0</v>
      </c>
      <c r="Z55" s="91">
        <v>0</v>
      </c>
      <c r="AA55" s="91">
        <v>0</v>
      </c>
      <c r="AB55" s="91">
        <v>0</v>
      </c>
      <c r="AC55" s="91">
        <v>1.0740000000000001E-3</v>
      </c>
      <c r="AD55" s="91">
        <v>1.0740000000000001E-3</v>
      </c>
      <c r="AE55" s="91">
        <v>0</v>
      </c>
      <c r="AF55" s="93">
        <v>0</v>
      </c>
      <c r="AG55" s="92">
        <v>1.0740000000000001E-3</v>
      </c>
      <c r="AH55" s="91">
        <v>0</v>
      </c>
      <c r="AI55" s="91">
        <v>1.0740000000000001E-3</v>
      </c>
      <c r="AJ55" s="91">
        <v>0</v>
      </c>
      <c r="AK55" s="91">
        <f t="shared" si="0"/>
        <v>1.0740000000000001E-3</v>
      </c>
      <c r="AL55" s="91">
        <f t="shared" si="1"/>
        <v>0</v>
      </c>
      <c r="AM55" s="91">
        <v>0</v>
      </c>
      <c r="AN55" s="91">
        <v>0</v>
      </c>
      <c r="AO55" s="91">
        <f t="shared" si="2"/>
        <v>1.0740000000000001E-3</v>
      </c>
    </row>
    <row r="56" spans="2:41" ht="17.25" customHeight="1">
      <c r="B56" s="106" t="s">
        <v>119</v>
      </c>
      <c r="C56" s="107"/>
      <c r="D56" s="91">
        <v>7.3400000000000006E-4</v>
      </c>
      <c r="E56" s="91">
        <v>0</v>
      </c>
      <c r="F56" s="91">
        <v>0</v>
      </c>
      <c r="G56" s="91">
        <v>7.3400000000000006E-4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7.3400000000000006E-4</v>
      </c>
      <c r="T56" s="91">
        <v>0</v>
      </c>
      <c r="U56" s="91">
        <v>0</v>
      </c>
      <c r="V56" s="91">
        <v>0</v>
      </c>
      <c r="W56" s="91">
        <v>7.3400000000000006E-4</v>
      </c>
      <c r="X56" s="91">
        <v>7.0400000000000009E-4</v>
      </c>
      <c r="Y56" s="91">
        <v>7.0400000000000009E-4</v>
      </c>
      <c r="Z56" s="91">
        <v>2.9999999999999997E-5</v>
      </c>
      <c r="AA56" s="91">
        <v>2.9999999999999997E-5</v>
      </c>
      <c r="AB56" s="91">
        <v>6.2000000000000011E-4</v>
      </c>
      <c r="AC56" s="91">
        <v>1.1400000000000001E-4</v>
      </c>
      <c r="AD56" s="91">
        <v>0</v>
      </c>
      <c r="AE56" s="91">
        <v>1.1400000000000001E-4</v>
      </c>
      <c r="AF56" s="93">
        <v>0</v>
      </c>
      <c r="AG56" s="92">
        <v>0</v>
      </c>
      <c r="AH56" s="91">
        <v>1.1400000000000001E-4</v>
      </c>
      <c r="AI56" s="91">
        <v>0</v>
      </c>
      <c r="AJ56" s="91">
        <v>0</v>
      </c>
      <c r="AK56" s="91">
        <f t="shared" si="0"/>
        <v>7.3400000000000006E-4</v>
      </c>
      <c r="AL56" s="91">
        <f t="shared" si="1"/>
        <v>7.3400000000000006E-4</v>
      </c>
      <c r="AM56" s="91">
        <v>0</v>
      </c>
      <c r="AN56" s="91">
        <v>7.3400000000000006E-4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6.0264999999999999E-2</v>
      </c>
      <c r="E57" s="91">
        <v>0</v>
      </c>
      <c r="F57" s="91">
        <v>0</v>
      </c>
      <c r="G57" s="91">
        <v>6.0264999999999999E-2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6.0264999999999999E-2</v>
      </c>
      <c r="T57" s="91">
        <v>0</v>
      </c>
      <c r="U57" s="91">
        <v>0</v>
      </c>
      <c r="V57" s="91">
        <v>0</v>
      </c>
      <c r="W57" s="91">
        <v>6.0264999999999999E-2</v>
      </c>
      <c r="X57" s="91">
        <v>4.2000000000000003E-2</v>
      </c>
      <c r="Y57" s="91">
        <v>0</v>
      </c>
      <c r="Z57" s="91">
        <v>1.8265E-2</v>
      </c>
      <c r="AA57" s="91">
        <v>0</v>
      </c>
      <c r="AB57" s="91">
        <v>2.6400000000000035E-3</v>
      </c>
      <c r="AC57" s="91">
        <v>5.7624999999999996E-2</v>
      </c>
      <c r="AD57" s="91">
        <v>5.6964999999999995E-2</v>
      </c>
      <c r="AE57" s="91">
        <v>6.6E-4</v>
      </c>
      <c r="AF57" s="93">
        <v>0</v>
      </c>
      <c r="AG57" s="92">
        <v>5.6964999999999995E-2</v>
      </c>
      <c r="AH57" s="91">
        <v>6.6E-4</v>
      </c>
      <c r="AI57" s="91">
        <v>5.6964999999999995E-2</v>
      </c>
      <c r="AJ57" s="91">
        <v>0</v>
      </c>
      <c r="AK57" s="91">
        <f t="shared" si="0"/>
        <v>6.0264999999999999E-2</v>
      </c>
      <c r="AL57" s="91">
        <f t="shared" si="1"/>
        <v>3.3E-3</v>
      </c>
      <c r="AM57" s="91">
        <v>0</v>
      </c>
      <c r="AN57" s="91">
        <v>3.3E-3</v>
      </c>
      <c r="AO57" s="91">
        <f t="shared" si="2"/>
        <v>5.6965000000000002E-2</v>
      </c>
    </row>
    <row r="58" spans="2:41" ht="17.25" customHeight="1">
      <c r="B58" s="106" t="s">
        <v>121</v>
      </c>
      <c r="C58" s="107"/>
      <c r="D58" s="91">
        <v>6.9999999999999999E-4</v>
      </c>
      <c r="E58" s="91">
        <v>0</v>
      </c>
      <c r="F58" s="91">
        <v>0</v>
      </c>
      <c r="G58" s="91">
        <v>6.9999999999999999E-4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6.9999999999999999E-4</v>
      </c>
      <c r="T58" s="91">
        <v>0</v>
      </c>
      <c r="U58" s="91">
        <v>0</v>
      </c>
      <c r="V58" s="91">
        <v>0</v>
      </c>
      <c r="W58" s="91">
        <v>6.9999999999999999E-4</v>
      </c>
      <c r="X58" s="91">
        <v>0</v>
      </c>
      <c r="Y58" s="91">
        <v>0</v>
      </c>
      <c r="Z58" s="91">
        <v>6.9999999999999999E-4</v>
      </c>
      <c r="AA58" s="91">
        <v>2.0000000000000001E-4</v>
      </c>
      <c r="AB58" s="91">
        <v>6.5499999999999998E-4</v>
      </c>
      <c r="AC58" s="91">
        <v>4.4999999999999996E-5</v>
      </c>
      <c r="AD58" s="91">
        <v>0</v>
      </c>
      <c r="AE58" s="91">
        <v>4.4999999999999996E-5</v>
      </c>
      <c r="AF58" s="93">
        <v>0</v>
      </c>
      <c r="AG58" s="92">
        <v>0</v>
      </c>
      <c r="AH58" s="91">
        <v>4.4999999999999996E-5</v>
      </c>
      <c r="AI58" s="91">
        <v>0</v>
      </c>
      <c r="AJ58" s="91">
        <v>0</v>
      </c>
      <c r="AK58" s="91">
        <f t="shared" si="0"/>
        <v>6.9999999999999999E-4</v>
      </c>
      <c r="AL58" s="91">
        <f t="shared" si="1"/>
        <v>6.9999999999999999E-4</v>
      </c>
      <c r="AM58" s="91">
        <v>0</v>
      </c>
      <c r="AN58" s="91">
        <v>6.9999999999999999E-4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0</v>
      </c>
      <c r="E59" s="91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0</v>
      </c>
      <c r="T59" s="91">
        <v>0</v>
      </c>
      <c r="U59" s="91">
        <v>0</v>
      </c>
      <c r="V59" s="91">
        <v>0</v>
      </c>
      <c r="W59" s="91">
        <v>0</v>
      </c>
      <c r="X59" s="91">
        <v>0</v>
      </c>
      <c r="Y59" s="91">
        <v>0</v>
      </c>
      <c r="Z59" s="91">
        <v>0</v>
      </c>
      <c r="AA59" s="91">
        <v>0</v>
      </c>
      <c r="AB59" s="91">
        <v>0</v>
      </c>
      <c r="AC59" s="91">
        <v>0</v>
      </c>
      <c r="AD59" s="91">
        <v>0</v>
      </c>
      <c r="AE59" s="91">
        <v>0</v>
      </c>
      <c r="AF59" s="93">
        <v>0</v>
      </c>
      <c r="AG59" s="92">
        <v>0</v>
      </c>
      <c r="AH59" s="91">
        <v>0</v>
      </c>
      <c r="AI59" s="91">
        <v>0</v>
      </c>
      <c r="AJ59" s="91">
        <v>0</v>
      </c>
      <c r="AK59" s="91">
        <f t="shared" si="0"/>
        <v>0</v>
      </c>
      <c r="AL59" s="91">
        <f t="shared" si="1"/>
        <v>0</v>
      </c>
      <c r="AM59" s="91">
        <v>0</v>
      </c>
      <c r="AN59" s="91">
        <v>0</v>
      </c>
      <c r="AO59" s="91">
        <f t="shared" si="2"/>
        <v>0</v>
      </c>
    </row>
    <row r="60" spans="2:41" ht="17.25" customHeight="1">
      <c r="B60" s="106" t="s">
        <v>123</v>
      </c>
      <c r="C60" s="107"/>
      <c r="D60" s="91">
        <v>0.41219800000000001</v>
      </c>
      <c r="E60" s="91">
        <v>0</v>
      </c>
      <c r="F60" s="91">
        <v>0</v>
      </c>
      <c r="G60" s="91">
        <v>0.41219800000000001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0.41219800000000001</v>
      </c>
      <c r="T60" s="91">
        <v>4.4999999999999997E-3</v>
      </c>
      <c r="U60" s="91">
        <v>0</v>
      </c>
      <c r="V60" s="91">
        <v>4.4999999999999997E-3</v>
      </c>
      <c r="W60" s="91">
        <v>0.407698</v>
      </c>
      <c r="X60" s="91">
        <v>0.28427000000000002</v>
      </c>
      <c r="Y60" s="91">
        <v>0.25658900000000001</v>
      </c>
      <c r="Z60" s="91">
        <v>0.123428</v>
      </c>
      <c r="AA60" s="91">
        <v>0.10825799999999999</v>
      </c>
      <c r="AB60" s="91">
        <v>0.32740800000000003</v>
      </c>
      <c r="AC60" s="91">
        <v>8.029E-2</v>
      </c>
      <c r="AD60" s="91">
        <v>2.861E-2</v>
      </c>
      <c r="AE60" s="91">
        <v>5.1679999999999997E-2</v>
      </c>
      <c r="AF60" s="93">
        <v>0</v>
      </c>
      <c r="AG60" s="92">
        <v>2.861E-2</v>
      </c>
      <c r="AH60" s="91">
        <v>5.6179999999999994E-2</v>
      </c>
      <c r="AI60" s="91">
        <v>2.861E-2</v>
      </c>
      <c r="AJ60" s="91">
        <v>0</v>
      </c>
      <c r="AK60" s="91">
        <f t="shared" si="0"/>
        <v>0.41219800000000001</v>
      </c>
      <c r="AL60" s="91">
        <f t="shared" si="1"/>
        <v>0.37522700000000009</v>
      </c>
      <c r="AM60" s="91">
        <v>0</v>
      </c>
      <c r="AN60" s="91">
        <v>0.37522700000000009</v>
      </c>
      <c r="AO60" s="91">
        <f t="shared" si="2"/>
        <v>3.6970999999999921E-2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3.4423280000000007</v>
      </c>
      <c r="E62" s="91">
        <v>0</v>
      </c>
      <c r="F62" s="91">
        <v>0</v>
      </c>
      <c r="G62" s="91">
        <v>3.4423280000000007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3.4423280000000007</v>
      </c>
      <c r="T62" s="91">
        <v>5.604E-2</v>
      </c>
      <c r="U62" s="91">
        <v>3.9649999999999998E-2</v>
      </c>
      <c r="V62" s="91">
        <v>1.6390000000000002E-2</v>
      </c>
      <c r="W62" s="91">
        <v>3.3862880000000009</v>
      </c>
      <c r="X62" s="91">
        <v>2.0918460000000003</v>
      </c>
      <c r="Y62" s="91">
        <v>4.0000000000000003E-5</v>
      </c>
      <c r="Z62" s="91">
        <v>1.2944420000000005</v>
      </c>
      <c r="AA62" s="91">
        <v>0.29937400000000008</v>
      </c>
      <c r="AB62" s="91">
        <v>0.68833800000000034</v>
      </c>
      <c r="AC62" s="91">
        <v>2.6979500000000005</v>
      </c>
      <c r="AD62" s="91">
        <v>2.2746860000000004</v>
      </c>
      <c r="AE62" s="91">
        <v>0.42326399999999997</v>
      </c>
      <c r="AF62" s="93">
        <v>0</v>
      </c>
      <c r="AG62" s="92">
        <v>2.2746860000000004</v>
      </c>
      <c r="AH62" s="91">
        <v>0.47930399999999995</v>
      </c>
      <c r="AI62" s="91">
        <v>2.2746860000000004</v>
      </c>
      <c r="AJ62" s="91">
        <v>0</v>
      </c>
      <c r="AK62" s="91">
        <f t="shared" si="0"/>
        <v>3.4423280000000007</v>
      </c>
      <c r="AL62" s="91">
        <f t="shared" si="1"/>
        <v>1.1198520000000001</v>
      </c>
      <c r="AM62" s="91">
        <v>0</v>
      </c>
      <c r="AN62" s="91">
        <v>1.1198520000000001</v>
      </c>
      <c r="AO62" s="91">
        <f t="shared" si="2"/>
        <v>2.3224760000000009</v>
      </c>
    </row>
    <row r="63" spans="2:41" ht="17.25" customHeight="1">
      <c r="B63" s="106" t="s">
        <v>126</v>
      </c>
      <c r="C63" s="107"/>
      <c r="D63" s="91">
        <v>5.6500000000000009E-2</v>
      </c>
      <c r="E63" s="91">
        <v>0</v>
      </c>
      <c r="F63" s="91">
        <v>0</v>
      </c>
      <c r="G63" s="91">
        <v>5.6500000000000009E-2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5.6500000000000009E-2</v>
      </c>
      <c r="T63" s="91">
        <v>0</v>
      </c>
      <c r="U63" s="91">
        <v>0</v>
      </c>
      <c r="V63" s="91">
        <v>0</v>
      </c>
      <c r="W63" s="91">
        <v>5.6500000000000009E-2</v>
      </c>
      <c r="X63" s="91">
        <v>5.4500000000000007E-2</v>
      </c>
      <c r="Y63" s="91">
        <v>4.0000000000000002E-4</v>
      </c>
      <c r="Z63" s="91">
        <v>2E-3</v>
      </c>
      <c r="AA63" s="91">
        <v>2E-3</v>
      </c>
      <c r="AB63" s="91">
        <v>3.4000000000000002E-4</v>
      </c>
      <c r="AC63" s="91">
        <v>5.6160000000000009E-2</v>
      </c>
      <c r="AD63" s="91">
        <v>5.2972000000000005E-2</v>
      </c>
      <c r="AE63" s="91">
        <v>3.1880000000000003E-3</v>
      </c>
      <c r="AF63" s="93">
        <v>0</v>
      </c>
      <c r="AG63" s="92">
        <v>5.2972000000000005E-2</v>
      </c>
      <c r="AH63" s="91">
        <v>3.1880000000000003E-3</v>
      </c>
      <c r="AI63" s="91">
        <v>5.2972000000000005E-2</v>
      </c>
      <c r="AJ63" s="91">
        <v>0</v>
      </c>
      <c r="AK63" s="91">
        <f t="shared" si="0"/>
        <v>5.6500000000000009E-2</v>
      </c>
      <c r="AL63" s="91">
        <f t="shared" si="1"/>
        <v>3.5279999999999999E-3</v>
      </c>
      <c r="AM63" s="91">
        <v>0</v>
      </c>
      <c r="AN63" s="91">
        <v>3.5279999999999999E-3</v>
      </c>
      <c r="AO63" s="91">
        <f t="shared" si="2"/>
        <v>5.2972000000000005E-2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2018-03-26T06:03:54Z</dcterms:created>
  <dcterms:modified xsi:type="dcterms:W3CDTF">2018-03-26T06:03:55Z</dcterms:modified>
</cp:coreProperties>
</file>