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L21"/>
  <c r="AK21"/>
  <c r="AO21" s="1"/>
  <c r="AL20"/>
  <c r="AK20"/>
  <c r="AO20" s="1"/>
  <c r="AL19"/>
  <c r="AK19"/>
  <c r="AO19" s="1"/>
  <c r="AL18"/>
  <c r="AK18"/>
  <c r="AO18" s="1"/>
  <c r="AL17"/>
  <c r="AK17"/>
  <c r="AL16"/>
  <c r="AK16"/>
  <c r="AO16" s="1"/>
  <c r="AL15"/>
  <c r="AK15"/>
  <c r="AO15" s="1"/>
  <c r="AN14"/>
  <c r="AM14"/>
  <c r="AL14" s="1"/>
  <c r="AK14"/>
  <c r="AL13"/>
  <c r="AK13"/>
  <c r="AN12"/>
  <c r="AM12"/>
  <c r="AL12"/>
  <c r="AK12"/>
  <c r="AO12" s="1"/>
  <c r="Z8"/>
  <c r="X8"/>
  <c r="AO13" l="1"/>
  <c r="AO14"/>
  <c r="AO22"/>
  <c r="AO24"/>
  <c r="AO25"/>
  <c r="AO30"/>
  <c r="AO32"/>
  <c r="AO33"/>
  <c r="AO38"/>
  <c r="AO17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<sst xmlns="http://schemas.openxmlformats.org/spreadsheetml/2006/main" count="111" uniqueCount="105">
  <si>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</si>
  <si>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</si>
  <si>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</si>
  <si>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</si>
  <si>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</si>
  <si>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</si>
  <si>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</si>
  <si>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</si>
  <si>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</si>
  <si>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</si>
  <si>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</si>
  <si>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</si>
  <si>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</si>
  <si>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</si>
  <si>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</si>
  <si>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</si>
  <si>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</si>
  <si>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</si>
  <si>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</si>
  <si>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</si>
  <si>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</si>
  <si>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</si>
  <si>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</si>
  <si>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</si>
  <si>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</si>
  <si>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</si>
  <si>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</si>
  <si>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</si>
  <si>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</si>
  <si>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</si>
  <si>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</si>
  <si>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</si>
  <si>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</si>
  <si>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</si>
  <si>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</si>
  <si>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</si>
  <si>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</si>
  <si>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</si>
  <si>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</si>
  <si>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</si>
  <si>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</si>
  <si>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</si>
  <si>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</si>
  <si>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</si>
  <si>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</si>
  <si>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</si>
  <si>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</si>
  <si>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</si>
  <si>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</si>
  <si>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</si>
  <si>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</si>
  <si>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</si>
  <si>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</si>
  <si>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</si>
  <si>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</si>
  <si>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</si>
  <si>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</si>
  <si>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</si>
  <si>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</si>
  <si>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</si>
  <si>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</si>
  <si>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</si>
  <si>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</si>
  <si>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</si>
  <si>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</si>
  <si>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</si>
  <si>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</si>
  <si>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</si>
  <si>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</si>
  <si>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</si>
  <si>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</si>
  <si>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</si>
  <si>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表2-36  発生量及び処理・処分量（種類別：変換）　〔金属〕〔全地域〕〔平成28年度〕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</si>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</sst>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0.48189100000000001</v>
      </c>
      <c r="E12" s="89">
        <v>0</v>
      </c>
      <c r="F12" s="89">
        <v>0</v>
      </c>
      <c r="G12" s="89">
        <v>0.48189100000000001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0.48189100000000001</v>
      </c>
      <c r="T12" s="89">
        <v>0</v>
      </c>
      <c r="U12" s="89">
        <v>0</v>
      </c>
      <c r="V12" s="89">
        <v>0</v>
      </c>
      <c r="W12" s="89">
        <v>0.48189100000000001</v>
      </c>
      <c r="X12" s="89">
        <v>7.301100000000002E-2</v>
      </c>
      <c r="Y12" s="89">
        <v>0</v>
      </c>
      <c r="Z12" s="89">
        <v>0.40888000000000002</v>
      </c>
      <c r="AA12" s="89">
        <v>1.2800000000000001E-2</v>
      </c>
      <c r="AB12" s="89">
        <v>0.21980999999999998</v>
      </c>
      <c r="AC12" s="89">
        <v>0.26208100000000001</v>
      </c>
      <c r="AD12" s="89">
        <v>0.22791</v>
      </c>
      <c r="AE12" s="89">
        <v>3.4171E-2</v>
      </c>
      <c r="AF12" s="89">
        <v>0</v>
      </c>
      <c r="AG12" s="90">
        <v>0.22791</v>
      </c>
      <c r="AH12" s="89">
        <v>3.4171E-2</v>
      </c>
      <c r="AI12" s="89">
        <v>0.22791</v>
      </c>
      <c r="AJ12" s="89">
        <v>0</v>
      </c>
      <c r="AK12" s="89">
        <f>G12-N12</f>
        <v>0.48189100000000001</v>
      </c>
      <c r="AL12" s="89">
        <f>AM12+AN12</f>
        <v>0.25398100000000001</v>
      </c>
      <c r="AM12" s="89">
        <f>SUM(AM13:AM14)+SUM(AM18:AM36)</f>
        <v>0</v>
      </c>
      <c r="AN12" s="89">
        <f>SUM(AN13:AN14)+SUM(AN18:AN36)</f>
        <v>0.25398100000000001</v>
      </c>
      <c r="AO12" s="89">
        <f>AK12-AL12</f>
        <v>0.22791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-1.6300000000000002E-3</v>
      </c>
      <c r="AC13" s="94">
        <v>1.6300000000000002E-3</v>
      </c>
      <c r="AD13" s="94">
        <v>0</v>
      </c>
      <c r="AE13" s="97">
        <v>1.6300000000000002E-3</v>
      </c>
      <c r="AF13" s="94">
        <v>0</v>
      </c>
      <c r="AG13" s="98">
        <v>0</v>
      </c>
      <c r="AH13" s="99">
        <v>1.6300000000000002E-3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7.7480000000000007E-2</v>
      </c>
      <c r="E14" s="94">
        <v>0</v>
      </c>
      <c r="F14" s="94">
        <v>0</v>
      </c>
      <c r="G14" s="94">
        <v>7.7480000000000007E-2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7.7480000000000007E-2</v>
      </c>
      <c r="T14" s="94">
        <v>0</v>
      </c>
      <c r="U14" s="94">
        <v>0</v>
      </c>
      <c r="V14" s="94">
        <v>0</v>
      </c>
      <c r="W14" s="94">
        <v>7.7480000000000007E-2</v>
      </c>
      <c r="X14" s="94">
        <v>0</v>
      </c>
      <c r="Y14" s="94">
        <v>0</v>
      </c>
      <c r="Z14" s="94">
        <v>7.7480000000000007E-2</v>
      </c>
      <c r="AA14" s="94">
        <v>1.14E-2</v>
      </c>
      <c r="AB14" s="94">
        <v>1.0250000000000009E-2</v>
      </c>
      <c r="AC14" s="94">
        <v>6.7229999999999998E-2</v>
      </c>
      <c r="AD14" s="94">
        <v>3.9323999999999998E-2</v>
      </c>
      <c r="AE14" s="94">
        <v>2.7906000000000004E-2</v>
      </c>
      <c r="AF14" s="94">
        <v>0</v>
      </c>
      <c r="AG14" s="96">
        <v>3.9323999999999998E-2</v>
      </c>
      <c r="AH14" s="94">
        <v>2.7906000000000004E-2</v>
      </c>
      <c r="AI14" s="94">
        <v>3.9323999999999998E-2</v>
      </c>
      <c r="AJ14" s="94">
        <v>0</v>
      </c>
      <c r="AK14" s="94">
        <f t="shared" si="0"/>
        <v>7.7480000000000007E-2</v>
      </c>
      <c r="AL14" s="94">
        <f t="shared" si="1"/>
        <v>3.8155999999999995E-2</v>
      </c>
      <c r="AM14" s="94">
        <f>SUM(AM15:AM17)</f>
        <v>0</v>
      </c>
      <c r="AN14" s="94">
        <f>SUM(AN15:AN17)</f>
        <v>3.8155999999999995E-2</v>
      </c>
      <c r="AO14" s="94">
        <f t="shared" si="2"/>
        <v>3.9324000000000012E-2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7.7480000000000007E-2</v>
      </c>
      <c r="E16" s="109">
        <v>0</v>
      </c>
      <c r="F16" s="109">
        <v>0</v>
      </c>
      <c r="G16" s="109">
        <v>7.7480000000000007E-2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7.7480000000000007E-2</v>
      </c>
      <c r="T16" s="109">
        <v>0</v>
      </c>
      <c r="U16" s="109">
        <v>0</v>
      </c>
      <c r="V16" s="109">
        <v>0</v>
      </c>
      <c r="W16" s="109">
        <v>7.7480000000000007E-2</v>
      </c>
      <c r="X16" s="109">
        <v>0</v>
      </c>
      <c r="Y16" s="109">
        <v>0</v>
      </c>
      <c r="Z16" s="109">
        <v>7.7480000000000007E-2</v>
      </c>
      <c r="AA16" s="109">
        <v>1.14E-2</v>
      </c>
      <c r="AB16" s="109">
        <v>1.0250000000000009E-2</v>
      </c>
      <c r="AC16" s="109">
        <v>6.7229999999999998E-2</v>
      </c>
      <c r="AD16" s="109">
        <v>3.9323999999999998E-2</v>
      </c>
      <c r="AE16" s="109">
        <v>2.7906000000000004E-2</v>
      </c>
      <c r="AF16" s="110">
        <v>0</v>
      </c>
      <c r="AG16" s="111">
        <v>3.9323999999999998E-2</v>
      </c>
      <c r="AH16" s="109">
        <v>2.7906000000000004E-2</v>
      </c>
      <c r="AI16" s="109">
        <v>3.9323999999999998E-2</v>
      </c>
      <c r="AJ16" s="109">
        <v>0</v>
      </c>
      <c r="AK16" s="109">
        <f t="shared" si="0"/>
        <v>7.7480000000000007E-2</v>
      </c>
      <c r="AL16" s="109">
        <f t="shared" si="1"/>
        <v>3.8155999999999995E-2</v>
      </c>
      <c r="AM16" s="109">
        <v>0</v>
      </c>
      <c r="AN16" s="109">
        <v>3.8155999999999995E-2</v>
      </c>
      <c r="AO16" s="109">
        <f t="shared" si="2"/>
        <v>3.9324000000000012E-2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5.7585999999999998E-2</v>
      </c>
      <c r="E18" s="94">
        <v>0</v>
      </c>
      <c r="F18" s="94">
        <v>0</v>
      </c>
      <c r="G18" s="94">
        <v>5.7585999999999998E-2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5.7585999999999998E-2</v>
      </c>
      <c r="T18" s="94">
        <v>0</v>
      </c>
      <c r="U18" s="94">
        <v>0</v>
      </c>
      <c r="V18" s="94">
        <v>0</v>
      </c>
      <c r="W18" s="94">
        <v>5.7585999999999998E-2</v>
      </c>
      <c r="X18" s="94">
        <v>9.666000000000001E-3</v>
      </c>
      <c r="Y18" s="94">
        <v>0</v>
      </c>
      <c r="Z18" s="94">
        <v>4.7919999999999997E-2</v>
      </c>
      <c r="AA18" s="94">
        <v>1.24E-3</v>
      </c>
      <c r="AB18" s="94">
        <v>4.7439999999999996E-2</v>
      </c>
      <c r="AC18" s="94">
        <v>1.0146000000000001E-2</v>
      </c>
      <c r="AD18" s="94">
        <v>1.0146000000000001E-2</v>
      </c>
      <c r="AE18" s="97">
        <v>0</v>
      </c>
      <c r="AF18" s="94">
        <v>0</v>
      </c>
      <c r="AG18" s="96">
        <v>1.0146000000000001E-2</v>
      </c>
      <c r="AH18" s="94">
        <v>0</v>
      </c>
      <c r="AI18" s="94">
        <v>1.0146000000000001E-2</v>
      </c>
      <c r="AJ18" s="94">
        <v>0</v>
      </c>
      <c r="AK18" s="94">
        <f t="shared" si="0"/>
        <v>5.7585999999999998E-2</v>
      </c>
      <c r="AL18" s="94">
        <f t="shared" si="1"/>
        <v>4.7439999999999996E-2</v>
      </c>
      <c r="AM18" s="94">
        <v>0</v>
      </c>
      <c r="AN18" s="94">
        <v>4.7439999999999996E-2</v>
      </c>
      <c r="AO18" s="94">
        <f t="shared" si="2"/>
        <v>1.0146000000000002E-2</v>
      </c>
    </row>
    <row r="19" spans="2:41" s="91" customFormat="1" ht="27" customHeight="1">
      <c r="B19" s="100" t="s">
        <v>84</v>
      </c>
      <c r="C19" s="93"/>
      <c r="D19" s="94">
        <v>0.10772999999999999</v>
      </c>
      <c r="E19" s="94">
        <v>0</v>
      </c>
      <c r="F19" s="94">
        <v>0</v>
      </c>
      <c r="G19" s="94">
        <v>0.10772999999999999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0.10772999999999999</v>
      </c>
      <c r="T19" s="94">
        <v>0</v>
      </c>
      <c r="U19" s="94">
        <v>0</v>
      </c>
      <c r="V19" s="94">
        <v>0</v>
      </c>
      <c r="W19" s="94">
        <v>0.10772999999999999</v>
      </c>
      <c r="X19" s="94">
        <v>0</v>
      </c>
      <c r="Y19" s="94">
        <v>0</v>
      </c>
      <c r="Z19" s="94">
        <v>0.10772999999999999</v>
      </c>
      <c r="AA19" s="94">
        <v>0</v>
      </c>
      <c r="AB19" s="94">
        <v>0.10772999999999999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0.10772999999999999</v>
      </c>
      <c r="AL19" s="94">
        <f t="shared" si="1"/>
        <v>0.10772999999999999</v>
      </c>
      <c r="AM19" s="94">
        <v>0</v>
      </c>
      <c r="AN19" s="94">
        <v>0.10772999999999999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5.586E-2</v>
      </c>
      <c r="E20" s="94">
        <v>0</v>
      </c>
      <c r="F20" s="94">
        <v>0</v>
      </c>
      <c r="G20" s="94">
        <v>5.586E-2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5.586E-2</v>
      </c>
      <c r="T20" s="94">
        <v>0</v>
      </c>
      <c r="U20" s="94">
        <v>0</v>
      </c>
      <c r="V20" s="94">
        <v>0</v>
      </c>
      <c r="W20" s="94">
        <v>5.586E-2</v>
      </c>
      <c r="X20" s="94">
        <v>0</v>
      </c>
      <c r="Y20" s="94">
        <v>0</v>
      </c>
      <c r="Z20" s="94">
        <v>5.586E-2</v>
      </c>
      <c r="AA20" s="94">
        <v>0</v>
      </c>
      <c r="AB20" s="94">
        <v>5.586E-2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5.586E-2</v>
      </c>
      <c r="AL20" s="94">
        <f t="shared" si="1"/>
        <v>5.586E-2</v>
      </c>
      <c r="AM20" s="94">
        <v>0</v>
      </c>
      <c r="AN20" s="94">
        <v>5.586E-2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6.7819999999999991E-2</v>
      </c>
      <c r="E21" s="94">
        <v>0</v>
      </c>
      <c r="F21" s="94">
        <v>0</v>
      </c>
      <c r="G21" s="94">
        <v>6.7819999999999991E-2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6.7819999999999991E-2</v>
      </c>
      <c r="T21" s="94">
        <v>0</v>
      </c>
      <c r="U21" s="94">
        <v>0</v>
      </c>
      <c r="V21" s="94">
        <v>0</v>
      </c>
      <c r="W21" s="94">
        <v>6.7819999999999991E-2</v>
      </c>
      <c r="X21" s="94">
        <v>5.8749999999999997E-2</v>
      </c>
      <c r="Y21" s="94">
        <v>0</v>
      </c>
      <c r="Z21" s="94">
        <v>9.0699999999999999E-3</v>
      </c>
      <c r="AA21" s="94">
        <v>1.6000000000000001E-4</v>
      </c>
      <c r="AB21" s="94">
        <v>1.5999999999999348E-4</v>
      </c>
      <c r="AC21" s="94">
        <v>6.7659999999999998E-2</v>
      </c>
      <c r="AD21" s="94">
        <v>6.7625000000000005E-2</v>
      </c>
      <c r="AE21" s="97">
        <v>3.5000000000000004E-5</v>
      </c>
      <c r="AF21" s="94">
        <v>0</v>
      </c>
      <c r="AG21" s="96">
        <v>6.7625000000000005E-2</v>
      </c>
      <c r="AH21" s="94">
        <v>3.5000000000000004E-5</v>
      </c>
      <c r="AI21" s="94">
        <v>6.7625000000000005E-2</v>
      </c>
      <c r="AJ21" s="94">
        <v>0</v>
      </c>
      <c r="AK21" s="94">
        <f t="shared" si="0"/>
        <v>6.7819999999999991E-2</v>
      </c>
      <c r="AL21" s="94">
        <f t="shared" si="1"/>
        <v>1.95E-4</v>
      </c>
      <c r="AM21" s="94">
        <v>0</v>
      </c>
      <c r="AN21" s="94">
        <v>1.95E-4</v>
      </c>
      <c r="AO21" s="94">
        <f t="shared" si="2"/>
        <v>6.7624999999999991E-2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1.1739999999999999E-3</v>
      </c>
      <c r="E28" s="94">
        <v>0</v>
      </c>
      <c r="F28" s="94">
        <v>0</v>
      </c>
      <c r="G28" s="94">
        <v>1.1739999999999999E-3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1.1739999999999999E-3</v>
      </c>
      <c r="T28" s="94">
        <v>0</v>
      </c>
      <c r="U28" s="94">
        <v>0</v>
      </c>
      <c r="V28" s="94">
        <v>0</v>
      </c>
      <c r="W28" s="94">
        <v>1.1739999999999999E-3</v>
      </c>
      <c r="X28" s="94">
        <v>8.6399999999999997E-4</v>
      </c>
      <c r="Y28" s="94">
        <v>0</v>
      </c>
      <c r="Z28" s="94">
        <v>3.1E-4</v>
      </c>
      <c r="AA28" s="94">
        <v>0</v>
      </c>
      <c r="AB28" s="94">
        <v>0</v>
      </c>
      <c r="AC28" s="94">
        <v>1.1740000000000001E-3</v>
      </c>
      <c r="AD28" s="94">
        <v>5.8800000000000009E-4</v>
      </c>
      <c r="AE28" s="97">
        <v>5.8599999999999993E-4</v>
      </c>
      <c r="AF28" s="94">
        <v>0</v>
      </c>
      <c r="AG28" s="96">
        <v>5.8800000000000009E-4</v>
      </c>
      <c r="AH28" s="94">
        <v>5.8599999999999993E-4</v>
      </c>
      <c r="AI28" s="94">
        <v>5.8800000000000009E-4</v>
      </c>
      <c r="AJ28" s="94">
        <v>0</v>
      </c>
      <c r="AK28" s="94">
        <f t="shared" si="0"/>
        <v>1.1739999999999999E-3</v>
      </c>
      <c r="AL28" s="94">
        <f t="shared" si="1"/>
        <v>5.8599999999999993E-4</v>
      </c>
      <c r="AM28" s="94">
        <v>0</v>
      </c>
      <c r="AN28" s="94">
        <v>5.8599999999999993E-4</v>
      </c>
      <c r="AO28" s="94">
        <f t="shared" si="2"/>
        <v>5.8799999999999998E-4</v>
      </c>
    </row>
    <row r="29" spans="2:41" s="91" customFormat="1" ht="27" customHeight="1">
      <c r="B29" s="100" t="s">
        <v>94</v>
      </c>
      <c r="C29" s="93"/>
      <c r="D29" s="94">
        <v>2.6510000000000001E-3</v>
      </c>
      <c r="E29" s="94">
        <v>0</v>
      </c>
      <c r="F29" s="94">
        <v>0</v>
      </c>
      <c r="G29" s="94">
        <v>2.6510000000000001E-3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2.6510000000000001E-3</v>
      </c>
      <c r="T29" s="94">
        <v>0</v>
      </c>
      <c r="U29" s="94">
        <v>0</v>
      </c>
      <c r="V29" s="94">
        <v>0</v>
      </c>
      <c r="W29" s="94">
        <v>2.6510000000000001E-3</v>
      </c>
      <c r="X29" s="94">
        <v>7.4100000000000001E-4</v>
      </c>
      <c r="Y29" s="94">
        <v>0</v>
      </c>
      <c r="Z29" s="94">
        <v>1.91E-3</v>
      </c>
      <c r="AA29" s="94">
        <v>0</v>
      </c>
      <c r="AB29" s="94">
        <v>0</v>
      </c>
      <c r="AC29" s="94">
        <v>2.6509999999999997E-3</v>
      </c>
      <c r="AD29" s="94">
        <v>7.2999999999999996E-4</v>
      </c>
      <c r="AE29" s="97">
        <v>1.9209999999999997E-3</v>
      </c>
      <c r="AF29" s="94">
        <v>0</v>
      </c>
      <c r="AG29" s="96">
        <v>7.2999999999999996E-4</v>
      </c>
      <c r="AH29" s="94">
        <v>1.9209999999999997E-3</v>
      </c>
      <c r="AI29" s="94">
        <v>7.2999999999999996E-4</v>
      </c>
      <c r="AJ29" s="94">
        <v>0</v>
      </c>
      <c r="AK29" s="94">
        <f t="shared" si="0"/>
        <v>2.6510000000000001E-3</v>
      </c>
      <c r="AL29" s="94">
        <f t="shared" si="1"/>
        <v>1.9209999999999997E-3</v>
      </c>
      <c r="AM29" s="94">
        <v>0</v>
      </c>
      <c r="AN29" s="94">
        <v>1.9209999999999997E-3</v>
      </c>
      <c r="AO29" s="94">
        <f t="shared" si="2"/>
        <v>7.300000000000004E-4</v>
      </c>
    </row>
    <row r="30" spans="2:41" s="91" customFormat="1" ht="27" customHeight="1">
      <c r="B30" s="100" t="s">
        <v>95</v>
      </c>
      <c r="C30" s="93"/>
      <c r="D30" s="94">
        <v>0.10859999999999999</v>
      </c>
      <c r="E30" s="94">
        <v>0</v>
      </c>
      <c r="F30" s="94">
        <v>0</v>
      </c>
      <c r="G30" s="94">
        <v>0.10859999999999999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0.10859999999999999</v>
      </c>
      <c r="T30" s="94">
        <v>0</v>
      </c>
      <c r="U30" s="94">
        <v>0</v>
      </c>
      <c r="V30" s="94">
        <v>0</v>
      </c>
      <c r="W30" s="94">
        <v>0.10859999999999999</v>
      </c>
      <c r="X30" s="94">
        <v>0</v>
      </c>
      <c r="Y30" s="94">
        <v>0</v>
      </c>
      <c r="Z30" s="94">
        <v>0.10859999999999999</v>
      </c>
      <c r="AA30" s="94">
        <v>0</v>
      </c>
      <c r="AB30" s="94">
        <v>0</v>
      </c>
      <c r="AC30" s="94">
        <v>0.10859999999999999</v>
      </c>
      <c r="AD30" s="94">
        <v>0.10859999999999999</v>
      </c>
      <c r="AE30" s="97">
        <v>0</v>
      </c>
      <c r="AF30" s="94">
        <v>0</v>
      </c>
      <c r="AG30" s="96">
        <v>0.10859999999999999</v>
      </c>
      <c r="AH30" s="94">
        <v>0</v>
      </c>
      <c r="AI30" s="94">
        <v>0.10859999999999999</v>
      </c>
      <c r="AJ30" s="94">
        <v>0</v>
      </c>
      <c r="AK30" s="94">
        <f t="shared" si="0"/>
        <v>0.10859999999999999</v>
      </c>
      <c r="AL30" s="94">
        <f t="shared" si="1"/>
        <v>0</v>
      </c>
      <c r="AM30" s="94">
        <v>0</v>
      </c>
      <c r="AN30" s="94">
        <v>0</v>
      </c>
      <c r="AO30" s="94">
        <f t="shared" si="2"/>
        <v>0.10859999999999999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2.99E-3</v>
      </c>
      <c r="E36" s="94">
        <v>0</v>
      </c>
      <c r="F36" s="94">
        <v>0</v>
      </c>
      <c r="G36" s="94">
        <v>2.99E-3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2.99E-3</v>
      </c>
      <c r="T36" s="94">
        <v>0</v>
      </c>
      <c r="U36" s="94">
        <v>0</v>
      </c>
      <c r="V36" s="94">
        <v>0</v>
      </c>
      <c r="W36" s="94">
        <v>2.99E-3</v>
      </c>
      <c r="X36" s="94">
        <v>2.99E-3</v>
      </c>
      <c r="Y36" s="94">
        <v>0</v>
      </c>
      <c r="Z36" s="94">
        <v>0</v>
      </c>
      <c r="AA36" s="94">
        <v>0</v>
      </c>
      <c r="AB36" s="94">
        <v>0</v>
      </c>
      <c r="AC36" s="94">
        <v>2.9899999999999996E-3</v>
      </c>
      <c r="AD36" s="94">
        <v>8.9700000000000001E-4</v>
      </c>
      <c r="AE36" s="94">
        <v>2.0929999999999998E-3</v>
      </c>
      <c r="AF36" s="94">
        <v>0</v>
      </c>
      <c r="AG36" s="96">
        <v>8.9700000000000001E-4</v>
      </c>
      <c r="AH36" s="94">
        <v>2.0929999999999998E-3</v>
      </c>
      <c r="AI36" s="94">
        <v>8.9700000000000001E-4</v>
      </c>
      <c r="AJ36" s="94">
        <v>0</v>
      </c>
      <c r="AK36" s="94">
        <f t="shared" si="0"/>
        <v>2.99E-3</v>
      </c>
      <c r="AL36" s="94">
        <f t="shared" si="1"/>
        <v>2.0929999999999998E-3</v>
      </c>
      <c r="AM36" s="94">
        <f>SUM(AM37:AM39)</f>
        <v>0</v>
      </c>
      <c r="AN36" s="94">
        <f>SUM(AN37:AN39)</f>
        <v>2.0929999999999998E-3</v>
      </c>
      <c r="AO36" s="94">
        <f t="shared" si="2"/>
        <v>8.9700000000000023E-4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2.99E-3</v>
      </c>
      <c r="E38" s="109">
        <v>0</v>
      </c>
      <c r="F38" s="109">
        <v>0</v>
      </c>
      <c r="G38" s="109">
        <v>2.99E-3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2.99E-3</v>
      </c>
      <c r="T38" s="109">
        <v>0</v>
      </c>
      <c r="U38" s="109">
        <v>0</v>
      </c>
      <c r="V38" s="109">
        <v>0</v>
      </c>
      <c r="W38" s="109">
        <v>2.99E-3</v>
      </c>
      <c r="X38" s="109">
        <v>2.99E-3</v>
      </c>
      <c r="Y38" s="109">
        <v>0</v>
      </c>
      <c r="Z38" s="109">
        <v>0</v>
      </c>
      <c r="AA38" s="109">
        <v>0</v>
      </c>
      <c r="AB38" s="109">
        <v>0</v>
      </c>
      <c r="AC38" s="109">
        <v>2.9899999999999996E-3</v>
      </c>
      <c r="AD38" s="109">
        <v>8.9700000000000001E-4</v>
      </c>
      <c r="AE38" s="109">
        <v>2.0929999999999998E-3</v>
      </c>
      <c r="AF38" s="110">
        <v>0</v>
      </c>
      <c r="AG38" s="111">
        <v>8.9700000000000001E-4</v>
      </c>
      <c r="AH38" s="109">
        <v>2.0929999999999998E-3</v>
      </c>
      <c r="AI38" s="109">
        <v>8.9700000000000001E-4</v>
      </c>
      <c r="AJ38" s="109">
        <v>0</v>
      </c>
      <c r="AK38" s="109">
        <f t="shared" si="0"/>
        <v>2.99E-3</v>
      </c>
      <c r="AL38" s="109">
        <f t="shared" si="1"/>
        <v>2.0929999999999998E-3</v>
      </c>
      <c r="AM38" s="109">
        <v>0</v>
      </c>
      <c r="AN38" s="109">
        <v>2.0929999999999998E-3</v>
      </c>
      <c r="AO38" s="109">
        <f t="shared" si="2"/>
        <v>8.9700000000000023E-4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2018-03-28T02:23:25Z</dcterms:created>
  <dcterms:modified xsi:type="dcterms:W3CDTF">2018-03-28T02:23:25Z</dcterms:modified>
</cp:coreProperties>
</file>