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O16" s="1"/>
  <c r="AL15"/>
  <c r="AK15"/>
  <c r="AN14"/>
  <c r="AN12" s="1"/>
  <c r="AM14"/>
  <c r="AL14" s="1"/>
  <c r="AK14"/>
  <c r="AL13"/>
  <c r="AK13"/>
  <c r="AK12"/>
  <c r="Z8"/>
  <c r="X8"/>
  <c r="AO20" l="1"/>
  <c r="AO39"/>
  <c r="AO15"/>
  <c r="AO24"/>
  <c r="AO25"/>
  <c r="AO30"/>
  <c r="AO32"/>
  <c r="AO33"/>
  <c r="AO38"/>
  <c r="AO13"/>
  <c r="AO14"/>
  <c r="AO1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<sst xmlns="http://schemas.openxmlformats.org/spreadsheetml/2006/main" count="111" uniqueCount="105">
  <si>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</si>
  <si>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</si>
  <si>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</si>
  <si>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</si>
  <si>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</si>
  <si>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</si>
  <si>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</si>
  <si>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</si>
  <si>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</si>
  <si>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</si>
  <si>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</si>
  <si>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</si>
  <si>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</si>
  <si>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</si>
  <si>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</si>
  <si>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</si>
  <si>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</si>
  <si>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</si>
  <si>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</si>
  <si>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</si>
  <si>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</si>
  <si>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</si>
  <si>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</si>
  <si>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</si>
  <si>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</si>
  <si>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</si>
  <si>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</si>
  <si>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</si>
  <si>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</si>
  <si>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</si>
  <si>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</si>
  <si>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</si>
  <si>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</si>
  <si>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</si>
  <si>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</si>
  <si>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</si>
  <si>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</si>
  <si>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</si>
  <si>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</si>
  <si>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</si>
  <si>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</si>
  <si>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</si>
  <si>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</si>
  <si>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</si>
  <si>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</si>
  <si>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</si>
  <si>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</si>
  <si>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</si>
  <si>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</si>
  <si>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</si>
  <si>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</si>
  <si>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</si>
  <si>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</si>
  <si>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</si>
  <si>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</si>
  <si>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</si>
  <si>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</si>
  <si>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</si>
  <si>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</si>
  <si>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</si>
  <si>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</si>
  <si>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</si>
  <si>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</si>
  <si>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</si>
  <si>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</si>
  <si>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</si>
  <si>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</si>
  <si>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</si>
  <si>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</si>
  <si>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</si>
  <si>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</si>
  <si>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</si>
  <si>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表2-24  発生量及び処理・処分量（種類別：変換）　〔木材〕〔全地域〕〔平成28年度〕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</si>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</sst>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1.1822059999999999</v>
      </c>
      <c r="E12" s="89">
        <v>0</v>
      </c>
      <c r="F12" s="89">
        <v>0</v>
      </c>
      <c r="G12" s="89">
        <v>1.1822059999999999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1.1822059999999999</v>
      </c>
      <c r="T12" s="89">
        <v>0</v>
      </c>
      <c r="U12" s="89">
        <v>0</v>
      </c>
      <c r="V12" s="89">
        <v>0</v>
      </c>
      <c r="W12" s="89">
        <v>1.1822059999999999</v>
      </c>
      <c r="X12" s="89">
        <v>1.147151</v>
      </c>
      <c r="Y12" s="89">
        <v>0</v>
      </c>
      <c r="Z12" s="89">
        <v>3.5055000000000003E-2</v>
      </c>
      <c r="AA12" s="89">
        <v>7.3999999999999996E-5</v>
      </c>
      <c r="AB12" s="89">
        <v>1.2539999999999997E-3</v>
      </c>
      <c r="AC12" s="89">
        <v>1.1809519999999998</v>
      </c>
      <c r="AD12" s="89">
        <v>1.0949339999999999</v>
      </c>
      <c r="AE12" s="89">
        <v>8.6018000000000011E-2</v>
      </c>
      <c r="AF12" s="89">
        <v>0</v>
      </c>
      <c r="AG12" s="90">
        <v>1.0949339999999999</v>
      </c>
      <c r="AH12" s="89">
        <v>8.6018000000000011E-2</v>
      </c>
      <c r="AI12" s="89">
        <v>1.0949339999999999</v>
      </c>
      <c r="AJ12" s="89">
        <v>0</v>
      </c>
      <c r="AK12" s="89">
        <f>G12-N12</f>
        <v>1.1822059999999999</v>
      </c>
      <c r="AL12" s="89">
        <f>AM12+AN12</f>
        <v>8.7272000000000002E-2</v>
      </c>
      <c r="AM12" s="89">
        <f>SUM(AM13:AM14)+SUM(AM18:AM36)</f>
        <v>0</v>
      </c>
      <c r="AN12" s="89">
        <f>SUM(AN13:AN14)+SUM(AN18:AN36)</f>
        <v>8.7272000000000002E-2</v>
      </c>
      <c r="AO12" s="89">
        <f>AK12-AL12</f>
        <v>1.0949339999999999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-1.9999999999999999E-6</v>
      </c>
      <c r="AC13" s="94">
        <v>1.9999999999999999E-6</v>
      </c>
      <c r="AD13" s="94">
        <v>0</v>
      </c>
      <c r="AE13" s="97">
        <v>1.9999999999999999E-6</v>
      </c>
      <c r="AF13" s="94">
        <v>0</v>
      </c>
      <c r="AG13" s="98">
        <v>0</v>
      </c>
      <c r="AH13" s="99">
        <v>1.9999999999999999E-6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8.8000000000000003E-4</v>
      </c>
      <c r="E14" s="94">
        <v>0</v>
      </c>
      <c r="F14" s="94">
        <v>0</v>
      </c>
      <c r="G14" s="94">
        <v>8.8000000000000003E-4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8.8000000000000003E-4</v>
      </c>
      <c r="T14" s="94">
        <v>0</v>
      </c>
      <c r="U14" s="94">
        <v>0</v>
      </c>
      <c r="V14" s="94">
        <v>0</v>
      </c>
      <c r="W14" s="94">
        <v>8.8000000000000003E-4</v>
      </c>
      <c r="X14" s="94">
        <v>0</v>
      </c>
      <c r="Y14" s="94">
        <v>0</v>
      </c>
      <c r="Z14" s="94">
        <v>8.8000000000000003E-4</v>
      </c>
      <c r="AA14" s="94">
        <v>0</v>
      </c>
      <c r="AB14" s="94">
        <v>6.1600000000000001E-4</v>
      </c>
      <c r="AC14" s="94">
        <v>2.6400000000000002E-4</v>
      </c>
      <c r="AD14" s="94">
        <v>0</v>
      </c>
      <c r="AE14" s="94">
        <v>2.6400000000000002E-4</v>
      </c>
      <c r="AF14" s="94">
        <v>0</v>
      </c>
      <c r="AG14" s="96">
        <v>0</v>
      </c>
      <c r="AH14" s="94">
        <v>2.6400000000000002E-4</v>
      </c>
      <c r="AI14" s="94">
        <v>0</v>
      </c>
      <c r="AJ14" s="94">
        <v>0</v>
      </c>
      <c r="AK14" s="94">
        <f t="shared" si="0"/>
        <v>8.8000000000000003E-4</v>
      </c>
      <c r="AL14" s="94">
        <f t="shared" si="1"/>
        <v>8.8000000000000003E-4</v>
      </c>
      <c r="AM14" s="94">
        <f>SUM(AM15:AM17)</f>
        <v>0</v>
      </c>
      <c r="AN14" s="94">
        <f>SUM(AN15:AN17)</f>
        <v>8.8000000000000003E-4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8.8000000000000003E-4</v>
      </c>
      <c r="E16" s="109">
        <v>0</v>
      </c>
      <c r="F16" s="109">
        <v>0</v>
      </c>
      <c r="G16" s="109">
        <v>8.8000000000000003E-4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8.8000000000000003E-4</v>
      </c>
      <c r="T16" s="109">
        <v>0</v>
      </c>
      <c r="U16" s="109">
        <v>0</v>
      </c>
      <c r="V16" s="109">
        <v>0</v>
      </c>
      <c r="W16" s="109">
        <v>8.8000000000000003E-4</v>
      </c>
      <c r="X16" s="109">
        <v>0</v>
      </c>
      <c r="Y16" s="109">
        <v>0</v>
      </c>
      <c r="Z16" s="109">
        <v>8.8000000000000003E-4</v>
      </c>
      <c r="AA16" s="109">
        <v>0</v>
      </c>
      <c r="AB16" s="109">
        <v>6.1600000000000001E-4</v>
      </c>
      <c r="AC16" s="109">
        <v>2.6400000000000002E-4</v>
      </c>
      <c r="AD16" s="109">
        <v>0</v>
      </c>
      <c r="AE16" s="109">
        <v>2.6400000000000002E-4</v>
      </c>
      <c r="AF16" s="110">
        <v>0</v>
      </c>
      <c r="AG16" s="111">
        <v>0</v>
      </c>
      <c r="AH16" s="109">
        <v>2.6400000000000002E-4</v>
      </c>
      <c r="AI16" s="109">
        <v>0</v>
      </c>
      <c r="AJ16" s="109">
        <v>0</v>
      </c>
      <c r="AK16" s="109">
        <f t="shared" si="0"/>
        <v>8.8000000000000003E-4</v>
      </c>
      <c r="AL16" s="109">
        <f t="shared" si="1"/>
        <v>8.8000000000000003E-4</v>
      </c>
      <c r="AM16" s="109">
        <v>0</v>
      </c>
      <c r="AN16" s="109">
        <v>8.8000000000000003E-4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2.6939999999999998E-3</v>
      </c>
      <c r="E18" s="94">
        <v>0</v>
      </c>
      <c r="F18" s="94">
        <v>0</v>
      </c>
      <c r="G18" s="94">
        <v>2.6939999999999998E-3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2.6939999999999998E-3</v>
      </c>
      <c r="T18" s="94">
        <v>0</v>
      </c>
      <c r="U18" s="94">
        <v>0</v>
      </c>
      <c r="V18" s="94">
        <v>0</v>
      </c>
      <c r="W18" s="94">
        <v>2.6939999999999998E-3</v>
      </c>
      <c r="X18" s="94">
        <v>1.7999999999999998E-4</v>
      </c>
      <c r="Y18" s="94">
        <v>0</v>
      </c>
      <c r="Z18" s="94">
        <v>2.5139999999999997E-3</v>
      </c>
      <c r="AA18" s="94">
        <v>7.3999999999999996E-5</v>
      </c>
      <c r="AB18" s="94">
        <v>2.1399999999999978E-4</v>
      </c>
      <c r="AC18" s="94">
        <v>2.48E-3</v>
      </c>
      <c r="AD18" s="94">
        <v>2.48E-3</v>
      </c>
      <c r="AE18" s="97">
        <v>0</v>
      </c>
      <c r="AF18" s="94">
        <v>0</v>
      </c>
      <c r="AG18" s="96">
        <v>2.48E-3</v>
      </c>
      <c r="AH18" s="94">
        <v>0</v>
      </c>
      <c r="AI18" s="94">
        <v>2.48E-3</v>
      </c>
      <c r="AJ18" s="94">
        <v>0</v>
      </c>
      <c r="AK18" s="94">
        <f t="shared" si="0"/>
        <v>2.6939999999999998E-3</v>
      </c>
      <c r="AL18" s="94">
        <f t="shared" si="1"/>
        <v>2.14E-4</v>
      </c>
      <c r="AM18" s="94">
        <v>0</v>
      </c>
      <c r="AN18" s="94">
        <v>2.14E-4</v>
      </c>
      <c r="AO18" s="94">
        <f t="shared" si="2"/>
        <v>2.4799999999999996E-3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4.4245000000000007E-2</v>
      </c>
      <c r="E21" s="94">
        <v>0</v>
      </c>
      <c r="F21" s="94">
        <v>0</v>
      </c>
      <c r="G21" s="94">
        <v>4.4245000000000007E-2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4.4245000000000007E-2</v>
      </c>
      <c r="T21" s="94">
        <v>0</v>
      </c>
      <c r="U21" s="94">
        <v>0</v>
      </c>
      <c r="V21" s="94">
        <v>0</v>
      </c>
      <c r="W21" s="94">
        <v>4.4245000000000007E-2</v>
      </c>
      <c r="X21" s="94">
        <v>3.7840000000000006E-2</v>
      </c>
      <c r="Y21" s="94">
        <v>0</v>
      </c>
      <c r="Z21" s="94">
        <v>6.4050000000000001E-3</v>
      </c>
      <c r="AA21" s="94">
        <v>0</v>
      </c>
      <c r="AB21" s="94">
        <v>0</v>
      </c>
      <c r="AC21" s="94">
        <v>4.4245E-2</v>
      </c>
      <c r="AD21" s="94">
        <v>3.1264E-2</v>
      </c>
      <c r="AE21" s="97">
        <v>1.2980999999999999E-2</v>
      </c>
      <c r="AF21" s="94">
        <v>0</v>
      </c>
      <c r="AG21" s="96">
        <v>3.1264E-2</v>
      </c>
      <c r="AH21" s="94">
        <v>1.2980999999999999E-2</v>
      </c>
      <c r="AI21" s="94">
        <v>3.1264E-2</v>
      </c>
      <c r="AJ21" s="94">
        <v>0</v>
      </c>
      <c r="AK21" s="94">
        <f t="shared" si="0"/>
        <v>4.4245000000000007E-2</v>
      </c>
      <c r="AL21" s="94">
        <f t="shared" si="1"/>
        <v>1.2980999999999999E-2</v>
      </c>
      <c r="AM21" s="94">
        <v>0</v>
      </c>
      <c r="AN21" s="94">
        <v>1.2980999999999999E-2</v>
      </c>
      <c r="AO21" s="94">
        <f t="shared" si="2"/>
        <v>3.1264000000000007E-2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0.32727800000000001</v>
      </c>
      <c r="E23" s="94">
        <v>0</v>
      </c>
      <c r="F23" s="94">
        <v>0</v>
      </c>
      <c r="G23" s="94">
        <v>0.32727800000000001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0.32727800000000001</v>
      </c>
      <c r="T23" s="94">
        <v>0</v>
      </c>
      <c r="U23" s="94">
        <v>0</v>
      </c>
      <c r="V23" s="94">
        <v>0</v>
      </c>
      <c r="W23" s="94">
        <v>0.32727800000000001</v>
      </c>
      <c r="X23" s="94">
        <v>0.31484800000000002</v>
      </c>
      <c r="Y23" s="94">
        <v>0</v>
      </c>
      <c r="Z23" s="94">
        <v>1.243E-2</v>
      </c>
      <c r="AA23" s="94">
        <v>0</v>
      </c>
      <c r="AB23" s="94">
        <v>0</v>
      </c>
      <c r="AC23" s="94">
        <v>0.32727799999999996</v>
      </c>
      <c r="AD23" s="94">
        <v>0.31997799999999998</v>
      </c>
      <c r="AE23" s="97">
        <v>7.3000000000000001E-3</v>
      </c>
      <c r="AF23" s="94">
        <v>0</v>
      </c>
      <c r="AG23" s="96">
        <v>0.31997799999999998</v>
      </c>
      <c r="AH23" s="94">
        <v>7.3000000000000001E-3</v>
      </c>
      <c r="AI23" s="94">
        <v>0.31997799999999998</v>
      </c>
      <c r="AJ23" s="94">
        <v>0</v>
      </c>
      <c r="AK23" s="94">
        <f t="shared" si="0"/>
        <v>0.32727800000000001</v>
      </c>
      <c r="AL23" s="94">
        <f t="shared" si="1"/>
        <v>7.3000000000000001E-3</v>
      </c>
      <c r="AM23" s="94">
        <v>0</v>
      </c>
      <c r="AN23" s="94">
        <v>7.3000000000000001E-3</v>
      </c>
      <c r="AO23" s="94">
        <f t="shared" si="2"/>
        <v>0.31997800000000004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2.0369999999999997E-3</v>
      </c>
      <c r="E28" s="94">
        <v>0</v>
      </c>
      <c r="F28" s="94">
        <v>0</v>
      </c>
      <c r="G28" s="94">
        <v>2.0369999999999997E-3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2.0369999999999997E-3</v>
      </c>
      <c r="T28" s="94">
        <v>0</v>
      </c>
      <c r="U28" s="94">
        <v>0</v>
      </c>
      <c r="V28" s="94">
        <v>0</v>
      </c>
      <c r="W28" s="94">
        <v>2.0369999999999997E-3</v>
      </c>
      <c r="X28" s="94">
        <v>2.0369999999999997E-3</v>
      </c>
      <c r="Y28" s="94">
        <v>0</v>
      </c>
      <c r="Z28" s="94">
        <v>0</v>
      </c>
      <c r="AA28" s="94">
        <v>0</v>
      </c>
      <c r="AB28" s="94">
        <v>0</v>
      </c>
      <c r="AC28" s="94">
        <v>2.0369999999999997E-3</v>
      </c>
      <c r="AD28" s="94">
        <v>2.0369999999999997E-3</v>
      </c>
      <c r="AE28" s="97">
        <v>0</v>
      </c>
      <c r="AF28" s="94">
        <v>0</v>
      </c>
      <c r="AG28" s="96">
        <v>2.0369999999999997E-3</v>
      </c>
      <c r="AH28" s="94">
        <v>0</v>
      </c>
      <c r="AI28" s="94">
        <v>2.0369999999999997E-3</v>
      </c>
      <c r="AJ28" s="94">
        <v>0</v>
      </c>
      <c r="AK28" s="94">
        <f t="shared" si="0"/>
        <v>2.0369999999999997E-3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2.0369999999999997E-3</v>
      </c>
    </row>
    <row r="29" spans="2:41" s="91" customFormat="1" ht="27" customHeight="1">
      <c r="B29" s="100" t="s">
        <v>94</v>
      </c>
      <c r="C29" s="93"/>
      <c r="D29" s="94">
        <v>0.73606399999999983</v>
      </c>
      <c r="E29" s="94">
        <v>0</v>
      </c>
      <c r="F29" s="94">
        <v>0</v>
      </c>
      <c r="G29" s="94">
        <v>0.73606399999999983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0.73606399999999983</v>
      </c>
      <c r="T29" s="94">
        <v>0</v>
      </c>
      <c r="U29" s="94">
        <v>0</v>
      </c>
      <c r="V29" s="94">
        <v>0</v>
      </c>
      <c r="W29" s="94">
        <v>0.73606399999999983</v>
      </c>
      <c r="X29" s="94">
        <v>0.72366799999999987</v>
      </c>
      <c r="Y29" s="94">
        <v>0</v>
      </c>
      <c r="Z29" s="94">
        <v>1.2396000000000001E-2</v>
      </c>
      <c r="AA29" s="94">
        <v>0</v>
      </c>
      <c r="AB29" s="94">
        <v>0</v>
      </c>
      <c r="AC29" s="94">
        <v>0.73606399999999983</v>
      </c>
      <c r="AD29" s="94">
        <v>0.70368799999999987</v>
      </c>
      <c r="AE29" s="97">
        <v>3.2376000000000002E-2</v>
      </c>
      <c r="AF29" s="94">
        <v>0</v>
      </c>
      <c r="AG29" s="96">
        <v>0.70368799999999987</v>
      </c>
      <c r="AH29" s="94">
        <v>3.2376000000000002E-2</v>
      </c>
      <c r="AI29" s="94">
        <v>0.70368799999999987</v>
      </c>
      <c r="AJ29" s="94">
        <v>0</v>
      </c>
      <c r="AK29" s="94">
        <f t="shared" si="0"/>
        <v>0.73606399999999983</v>
      </c>
      <c r="AL29" s="94">
        <f t="shared" si="1"/>
        <v>3.2376000000000002E-2</v>
      </c>
      <c r="AM29" s="94">
        <v>0</v>
      </c>
      <c r="AN29" s="94">
        <v>3.2376000000000002E-2</v>
      </c>
      <c r="AO29" s="94">
        <f t="shared" si="2"/>
        <v>0.70368799999999987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6.9008E-2</v>
      </c>
      <c r="E36" s="94">
        <v>0</v>
      </c>
      <c r="F36" s="94">
        <v>0</v>
      </c>
      <c r="G36" s="94">
        <v>6.9008E-2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6.9008E-2</v>
      </c>
      <c r="T36" s="94">
        <v>0</v>
      </c>
      <c r="U36" s="94">
        <v>0</v>
      </c>
      <c r="V36" s="94">
        <v>0</v>
      </c>
      <c r="W36" s="94">
        <v>6.9008E-2</v>
      </c>
      <c r="X36" s="94">
        <v>6.8578E-2</v>
      </c>
      <c r="Y36" s="94">
        <v>0</v>
      </c>
      <c r="Z36" s="94">
        <v>4.2999999999999999E-4</v>
      </c>
      <c r="AA36" s="94">
        <v>0</v>
      </c>
      <c r="AB36" s="94">
        <v>4.26E-4</v>
      </c>
      <c r="AC36" s="94">
        <v>6.8582000000000004E-2</v>
      </c>
      <c r="AD36" s="94">
        <v>3.5487000000000005E-2</v>
      </c>
      <c r="AE36" s="94">
        <v>3.3094999999999999E-2</v>
      </c>
      <c r="AF36" s="94">
        <v>0</v>
      </c>
      <c r="AG36" s="96">
        <v>3.5487000000000005E-2</v>
      </c>
      <c r="AH36" s="94">
        <v>3.3094999999999999E-2</v>
      </c>
      <c r="AI36" s="94">
        <v>3.5487000000000005E-2</v>
      </c>
      <c r="AJ36" s="94">
        <v>0</v>
      </c>
      <c r="AK36" s="94">
        <f t="shared" si="0"/>
        <v>6.9008E-2</v>
      </c>
      <c r="AL36" s="94">
        <f t="shared" si="1"/>
        <v>3.3521000000000002E-2</v>
      </c>
      <c r="AM36" s="94">
        <f>SUM(AM37:AM39)</f>
        <v>0</v>
      </c>
      <c r="AN36" s="94">
        <f>SUM(AN37:AN39)</f>
        <v>3.3521000000000002E-2</v>
      </c>
      <c r="AO36" s="94">
        <f t="shared" si="2"/>
        <v>3.5486999999999998E-2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6.8578E-2</v>
      </c>
      <c r="E38" s="109">
        <v>0</v>
      </c>
      <c r="F38" s="109">
        <v>0</v>
      </c>
      <c r="G38" s="109">
        <v>6.8578E-2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6.8578E-2</v>
      </c>
      <c r="T38" s="109">
        <v>0</v>
      </c>
      <c r="U38" s="109">
        <v>0</v>
      </c>
      <c r="V38" s="109">
        <v>0</v>
      </c>
      <c r="W38" s="109">
        <v>6.8578E-2</v>
      </c>
      <c r="X38" s="109">
        <v>6.8578E-2</v>
      </c>
      <c r="Y38" s="109">
        <v>0</v>
      </c>
      <c r="Z38" s="109">
        <v>0</v>
      </c>
      <c r="AA38" s="109">
        <v>0</v>
      </c>
      <c r="AB38" s="109">
        <v>0</v>
      </c>
      <c r="AC38" s="109">
        <v>6.8578E-2</v>
      </c>
      <c r="AD38" s="109">
        <v>3.5487000000000005E-2</v>
      </c>
      <c r="AE38" s="109">
        <v>3.3091000000000002E-2</v>
      </c>
      <c r="AF38" s="110">
        <v>0</v>
      </c>
      <c r="AG38" s="111">
        <v>3.5487000000000005E-2</v>
      </c>
      <c r="AH38" s="109">
        <v>3.3091000000000002E-2</v>
      </c>
      <c r="AI38" s="109">
        <v>3.5487000000000005E-2</v>
      </c>
      <c r="AJ38" s="109">
        <v>0</v>
      </c>
      <c r="AK38" s="109">
        <f t="shared" si="0"/>
        <v>6.8578E-2</v>
      </c>
      <c r="AL38" s="109">
        <f t="shared" si="1"/>
        <v>3.3091000000000002E-2</v>
      </c>
      <c r="AM38" s="109">
        <v>0</v>
      </c>
      <c r="AN38" s="109">
        <v>3.3091000000000002E-2</v>
      </c>
      <c r="AO38" s="109">
        <f t="shared" si="2"/>
        <v>3.5486999999999998E-2</v>
      </c>
    </row>
    <row r="39" spans="2:41" ht="27" customHeight="1">
      <c r="B39" s="112">
        <v>0</v>
      </c>
      <c r="C39" s="119" t="s">
        <v>101</v>
      </c>
      <c r="D39" s="114">
        <v>4.2999999999999999E-4</v>
      </c>
      <c r="E39" s="95">
        <v>0</v>
      </c>
      <c r="F39" s="114">
        <v>0</v>
      </c>
      <c r="G39" s="114">
        <v>4.2999999999999999E-4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4.2999999999999999E-4</v>
      </c>
      <c r="T39" s="114">
        <v>0</v>
      </c>
      <c r="U39" s="114">
        <v>0</v>
      </c>
      <c r="V39" s="114">
        <v>0</v>
      </c>
      <c r="W39" s="114">
        <v>4.2999999999999999E-4</v>
      </c>
      <c r="X39" s="114">
        <v>0</v>
      </c>
      <c r="Y39" s="114">
        <v>0</v>
      </c>
      <c r="Z39" s="114">
        <v>4.2999999999999999E-4</v>
      </c>
      <c r="AA39" s="114">
        <v>0</v>
      </c>
      <c r="AB39" s="114">
        <v>4.26E-4</v>
      </c>
      <c r="AC39" s="114">
        <v>3.9999999999999998E-6</v>
      </c>
      <c r="AD39" s="114">
        <v>0</v>
      </c>
      <c r="AE39" s="114">
        <v>3.9999999999999998E-6</v>
      </c>
      <c r="AF39" s="115">
        <v>0</v>
      </c>
      <c r="AG39" s="116">
        <v>0</v>
      </c>
      <c r="AH39" s="114">
        <v>3.9999999999999998E-6</v>
      </c>
      <c r="AI39" s="114">
        <v>0</v>
      </c>
      <c r="AJ39" s="95">
        <v>0</v>
      </c>
      <c r="AK39" s="95">
        <f t="shared" si="0"/>
        <v>4.2999999999999999E-4</v>
      </c>
      <c r="AL39" s="95">
        <f t="shared" si="1"/>
        <v>4.2999999999999999E-4</v>
      </c>
      <c r="AM39" s="95">
        <v>0</v>
      </c>
      <c r="AN39" s="95">
        <v>4.2999999999999999E-4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2018-03-28T02:22:18Z</dcterms:created>
  <dcterms:modified xsi:type="dcterms:W3CDTF">2018-03-28T02:22:18Z</dcterms:modified>
</cp:coreProperties>
</file>