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  <c r="AO32"/>
  <c r="AO33"/>
  <c r="AO38"/>
  <c r="AO21"/>
  <c r="AO29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<sst xmlns="http://schemas.openxmlformats.org/spreadsheetml/2006/main" count="111" uniqueCount="105">
  <si>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</si>
  <si>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</si>
  <si>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</si>
  <si>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</si>
  <si>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</si>
  <si>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</si>
  <si>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</si>
  <si>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</si>
  <si>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</si>
  <si>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</si>
  <si>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</si>
  <si>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</si>
  <si>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</si>
  <si>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</si>
  <si>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</si>
  <si>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</si>
  <si>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</si>
  <si>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</si>
  <si>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</si>
  <si>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</si>
  <si>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</si>
  <si>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</si>
  <si>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</si>
  <si>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</si>
  <si>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</si>
  <si>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</si>
  <si>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</si>
  <si>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</si>
  <si>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</si>
  <si>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</si>
  <si>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</si>
  <si>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</si>
  <si>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</si>
  <si>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</si>
  <si>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</si>
  <si>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</si>
  <si>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</si>
  <si>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</si>
  <si>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</si>
  <si>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</si>
  <si>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</si>
  <si>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</si>
  <si>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</si>
  <si>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</si>
  <si>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</si>
  <si>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</si>
  <si>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</si>
  <si>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</si>
  <si>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</si>
  <si>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</si>
  <si>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</si>
  <si>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</si>
  <si>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</si>
  <si>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</si>
  <si>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</si>
  <si>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</si>
  <si>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</si>
  <si>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</si>
  <si>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</si>
  <si>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</si>
  <si>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</si>
  <si>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</si>
  <si>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</si>
  <si>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</si>
  <si>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</si>
  <si>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</si>
  <si>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</si>
  <si>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</si>
  <si>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</si>
  <si>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</si>
  <si>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</si>
  <si>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</si>
  <si>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表2-23  発生量及び処理・処分量（種類別：変換）　〔繊維〕〔全地域〕〔平成28年度〕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</si>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</sst>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9.0172290000000022</v>
      </c>
      <c r="E12" s="89">
        <v>0</v>
      </c>
      <c r="F12" s="89">
        <v>0</v>
      </c>
      <c r="G12" s="89">
        <v>9.0172290000000022</v>
      </c>
      <c r="H12" s="89">
        <v>0</v>
      </c>
      <c r="I12" s="89">
        <v>0</v>
      </c>
      <c r="J12" s="89">
        <v>0</v>
      </c>
      <c r="K12" s="89">
        <v>9.0147000000000013</v>
      </c>
      <c r="L12" s="89">
        <v>0</v>
      </c>
      <c r="M12" s="89">
        <v>8.1132300000000015</v>
      </c>
      <c r="N12" s="89">
        <v>0</v>
      </c>
      <c r="O12" s="89">
        <v>0.90146999999999999</v>
      </c>
      <c r="P12" s="89">
        <v>0</v>
      </c>
      <c r="Q12" s="89">
        <v>0</v>
      </c>
      <c r="R12" s="89">
        <v>0</v>
      </c>
      <c r="S12" s="90">
        <v>0.90399900000000022</v>
      </c>
      <c r="T12" s="89">
        <v>0.13850000000000001</v>
      </c>
      <c r="U12" s="89">
        <v>0.13850000000000001</v>
      </c>
      <c r="V12" s="89">
        <v>0</v>
      </c>
      <c r="W12" s="89">
        <v>0.76549900000000015</v>
      </c>
      <c r="X12" s="89">
        <v>0.22656300000000001</v>
      </c>
      <c r="Y12" s="89">
        <v>0</v>
      </c>
      <c r="Z12" s="89">
        <v>0.53893600000000008</v>
      </c>
      <c r="AA12" s="89">
        <v>2.8879999999999996E-2</v>
      </c>
      <c r="AB12" s="89">
        <v>2.5319000000000001E-2</v>
      </c>
      <c r="AC12" s="89">
        <v>0.74018000000000017</v>
      </c>
      <c r="AD12" s="89">
        <v>0.72852400000000017</v>
      </c>
      <c r="AE12" s="89">
        <v>1.1656E-2</v>
      </c>
      <c r="AF12" s="89">
        <v>0</v>
      </c>
      <c r="AG12" s="90">
        <v>0.72852400000000017</v>
      </c>
      <c r="AH12" s="89">
        <v>0.15015600000000004</v>
      </c>
      <c r="AI12" s="89">
        <v>0.72852400000000017</v>
      </c>
      <c r="AJ12" s="89">
        <v>0</v>
      </c>
      <c r="AK12" s="89">
        <f>G12-N12</f>
        <v>9.0172290000000022</v>
      </c>
      <c r="AL12" s="89">
        <f>AM12+AN12</f>
        <v>0.15365900000000002</v>
      </c>
      <c r="AM12" s="89">
        <f>SUM(AM13:AM14)+SUM(AM18:AM36)</f>
        <v>0</v>
      </c>
      <c r="AN12" s="89">
        <f>SUM(AN13:AN14)+SUM(AN18:AN36)</f>
        <v>0.15365900000000002</v>
      </c>
      <c r="AO12" s="89">
        <f>AK12-AL12</f>
        <v>8.8635700000000028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-2.0449999999999999E-3</v>
      </c>
      <c r="AC13" s="94">
        <v>2.0449999999999999E-3</v>
      </c>
      <c r="AD13" s="94">
        <v>0</v>
      </c>
      <c r="AE13" s="97">
        <v>2.0449999999999999E-3</v>
      </c>
      <c r="AF13" s="94">
        <v>0</v>
      </c>
      <c r="AG13" s="98">
        <v>0</v>
      </c>
      <c r="AH13" s="99">
        <v>2.0449999999999999E-3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8.1847700000000021</v>
      </c>
      <c r="E14" s="94">
        <v>0</v>
      </c>
      <c r="F14" s="94">
        <v>0</v>
      </c>
      <c r="G14" s="94">
        <v>8.1847700000000021</v>
      </c>
      <c r="H14" s="94">
        <v>0</v>
      </c>
      <c r="I14" s="94">
        <v>0</v>
      </c>
      <c r="J14" s="94">
        <v>0</v>
      </c>
      <c r="K14" s="94">
        <v>9.0147000000000013</v>
      </c>
      <c r="L14" s="94">
        <v>0</v>
      </c>
      <c r="M14" s="94">
        <v>8.1132300000000015</v>
      </c>
      <c r="N14" s="94">
        <v>0</v>
      </c>
      <c r="O14" s="94">
        <v>0.90146999999999999</v>
      </c>
      <c r="P14" s="94">
        <v>0</v>
      </c>
      <c r="Q14" s="94">
        <v>0</v>
      </c>
      <c r="R14" s="101">
        <v>0</v>
      </c>
      <c r="S14" s="96">
        <v>7.1539999999999992E-2</v>
      </c>
      <c r="T14" s="94">
        <v>0</v>
      </c>
      <c r="U14" s="94">
        <v>0</v>
      </c>
      <c r="V14" s="94">
        <v>0</v>
      </c>
      <c r="W14" s="94">
        <v>7.1539999999999992E-2</v>
      </c>
      <c r="X14" s="94">
        <v>3.9329999999999997E-2</v>
      </c>
      <c r="Y14" s="94">
        <v>0</v>
      </c>
      <c r="Z14" s="94">
        <v>3.2210000000000003E-2</v>
      </c>
      <c r="AA14" s="94">
        <v>2.6879999999999998E-2</v>
      </c>
      <c r="AB14" s="94">
        <v>2.5363999999999998E-2</v>
      </c>
      <c r="AC14" s="94">
        <v>4.6175999999999995E-2</v>
      </c>
      <c r="AD14" s="94">
        <v>4.4783999999999997E-2</v>
      </c>
      <c r="AE14" s="94">
        <v>1.392E-3</v>
      </c>
      <c r="AF14" s="94">
        <v>0</v>
      </c>
      <c r="AG14" s="96">
        <v>4.4783999999999997E-2</v>
      </c>
      <c r="AH14" s="94">
        <v>1.392E-3</v>
      </c>
      <c r="AI14" s="94">
        <v>4.4783999999999997E-2</v>
      </c>
      <c r="AJ14" s="94">
        <v>0</v>
      </c>
      <c r="AK14" s="94">
        <f t="shared" si="0"/>
        <v>8.1847700000000021</v>
      </c>
      <c r="AL14" s="94">
        <f t="shared" si="1"/>
        <v>4.9399999999999991E-3</v>
      </c>
      <c r="AM14" s="94">
        <f>SUM(AM15:AM17)</f>
        <v>0</v>
      </c>
      <c r="AN14" s="94">
        <f>SUM(AN15:AN17)</f>
        <v>4.9399999999999991E-3</v>
      </c>
      <c r="AO14" s="94">
        <f t="shared" si="2"/>
        <v>8.1798300000000026</v>
      </c>
    </row>
    <row r="15" spans="2:41" s="91" customFormat="1" ht="27" hidden="1" customHeight="1">
      <c r="B15" s="102">
        <v>0</v>
      </c>
      <c r="C15" s="103" t="s">
        <v>80</v>
      </c>
      <c r="D15" s="104">
        <v>8.1847700000000021</v>
      </c>
      <c r="E15" s="105">
        <v>0</v>
      </c>
      <c r="F15" s="104">
        <v>0</v>
      </c>
      <c r="G15" s="104">
        <v>8.1847700000000021</v>
      </c>
      <c r="H15" s="105">
        <v>0</v>
      </c>
      <c r="I15" s="105">
        <v>0</v>
      </c>
      <c r="J15" s="105">
        <v>0</v>
      </c>
      <c r="K15" s="105">
        <v>9.0147000000000013</v>
      </c>
      <c r="L15" s="105">
        <v>0</v>
      </c>
      <c r="M15" s="105">
        <v>8.1132300000000015</v>
      </c>
      <c r="N15" s="105">
        <v>0</v>
      </c>
      <c r="O15" s="105">
        <v>0.90146999999999999</v>
      </c>
      <c r="P15" s="104">
        <v>0</v>
      </c>
      <c r="Q15" s="104">
        <v>0</v>
      </c>
      <c r="R15" s="106">
        <v>0</v>
      </c>
      <c r="S15" s="107">
        <v>7.1539999999999992E-2</v>
      </c>
      <c r="T15" s="104">
        <v>0</v>
      </c>
      <c r="U15" s="104">
        <v>0</v>
      </c>
      <c r="V15" s="104">
        <v>0</v>
      </c>
      <c r="W15" s="104">
        <v>7.1539999999999992E-2</v>
      </c>
      <c r="X15" s="104">
        <v>3.9329999999999997E-2</v>
      </c>
      <c r="Y15" s="104">
        <v>0</v>
      </c>
      <c r="Z15" s="104">
        <v>3.2210000000000003E-2</v>
      </c>
      <c r="AA15" s="104">
        <v>2.6879999999999998E-2</v>
      </c>
      <c r="AB15" s="104">
        <v>2.5363999999999998E-2</v>
      </c>
      <c r="AC15" s="104">
        <v>4.6175999999999995E-2</v>
      </c>
      <c r="AD15" s="104">
        <v>4.4783999999999997E-2</v>
      </c>
      <c r="AE15" s="104">
        <v>1.392E-3</v>
      </c>
      <c r="AF15" s="106">
        <v>0</v>
      </c>
      <c r="AG15" s="107">
        <v>4.4783999999999997E-2</v>
      </c>
      <c r="AH15" s="104">
        <v>1.392E-3</v>
      </c>
      <c r="AI15" s="104">
        <v>4.4783999999999997E-2</v>
      </c>
      <c r="AJ15" s="105">
        <v>0</v>
      </c>
      <c r="AK15" s="105">
        <f t="shared" si="0"/>
        <v>8.1847700000000021</v>
      </c>
      <c r="AL15" s="105">
        <f t="shared" si="1"/>
        <v>4.9399999999999991E-3</v>
      </c>
      <c r="AM15" s="105">
        <v>0</v>
      </c>
      <c r="AN15" s="105">
        <v>4.9399999999999991E-3</v>
      </c>
      <c r="AO15" s="105">
        <f t="shared" si="2"/>
        <v>8.1798300000000026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0.50469000000000008</v>
      </c>
      <c r="E18" s="94">
        <v>0</v>
      </c>
      <c r="F18" s="94">
        <v>0</v>
      </c>
      <c r="G18" s="94">
        <v>0.50469000000000008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0.50469000000000008</v>
      </c>
      <c r="T18" s="94">
        <v>0</v>
      </c>
      <c r="U18" s="94">
        <v>0</v>
      </c>
      <c r="V18" s="94">
        <v>0</v>
      </c>
      <c r="W18" s="94">
        <v>0.50469000000000008</v>
      </c>
      <c r="X18" s="94">
        <v>0</v>
      </c>
      <c r="Y18" s="94">
        <v>0</v>
      </c>
      <c r="Z18" s="94">
        <v>0.50469000000000008</v>
      </c>
      <c r="AA18" s="94">
        <v>0</v>
      </c>
      <c r="AB18" s="94">
        <v>0</v>
      </c>
      <c r="AC18" s="94">
        <v>0.50469000000000008</v>
      </c>
      <c r="AD18" s="94">
        <v>0.50469000000000008</v>
      </c>
      <c r="AE18" s="97">
        <v>0</v>
      </c>
      <c r="AF18" s="94">
        <v>0</v>
      </c>
      <c r="AG18" s="96">
        <v>0.50469000000000008</v>
      </c>
      <c r="AH18" s="94">
        <v>0</v>
      </c>
      <c r="AI18" s="94">
        <v>0.50469000000000008</v>
      </c>
      <c r="AJ18" s="94">
        <v>0</v>
      </c>
      <c r="AK18" s="94">
        <f t="shared" si="0"/>
        <v>0.50469000000000008</v>
      </c>
      <c r="AL18" s="94">
        <f t="shared" si="1"/>
        <v>0</v>
      </c>
      <c r="AM18" s="94">
        <v>0</v>
      </c>
      <c r="AN18" s="94">
        <v>0</v>
      </c>
      <c r="AO18" s="94">
        <f t="shared" si="2"/>
        <v>0.50469000000000008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8.3174999999999999E-2</v>
      </c>
      <c r="E21" s="94">
        <v>0</v>
      </c>
      <c r="F21" s="94">
        <v>0</v>
      </c>
      <c r="G21" s="94">
        <v>8.3174999999999999E-2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8.3174999999999999E-2</v>
      </c>
      <c r="T21" s="94">
        <v>0</v>
      </c>
      <c r="U21" s="94">
        <v>0</v>
      </c>
      <c r="V21" s="94">
        <v>0</v>
      </c>
      <c r="W21" s="94">
        <v>8.3174999999999999E-2</v>
      </c>
      <c r="X21" s="94">
        <v>8.3174999999999999E-2</v>
      </c>
      <c r="Y21" s="94">
        <v>0</v>
      </c>
      <c r="Z21" s="94">
        <v>0</v>
      </c>
      <c r="AA21" s="94">
        <v>0</v>
      </c>
      <c r="AB21" s="94">
        <v>0</v>
      </c>
      <c r="AC21" s="94">
        <v>8.3174999999999999E-2</v>
      </c>
      <c r="AD21" s="94">
        <v>8.3000000000000004E-2</v>
      </c>
      <c r="AE21" s="97">
        <v>1.75E-4</v>
      </c>
      <c r="AF21" s="94">
        <v>0</v>
      </c>
      <c r="AG21" s="96">
        <v>8.3000000000000004E-2</v>
      </c>
      <c r="AH21" s="94">
        <v>1.75E-4</v>
      </c>
      <c r="AI21" s="94">
        <v>8.3000000000000004E-2</v>
      </c>
      <c r="AJ21" s="94">
        <v>0</v>
      </c>
      <c r="AK21" s="94">
        <f t="shared" si="0"/>
        <v>8.3174999999999999E-2</v>
      </c>
      <c r="AL21" s="94">
        <f t="shared" si="1"/>
        <v>1.75E-4</v>
      </c>
      <c r="AM21" s="94">
        <v>0</v>
      </c>
      <c r="AN21" s="94">
        <v>1.75E-4</v>
      </c>
      <c r="AO21" s="94">
        <f t="shared" si="2"/>
        <v>8.3000000000000004E-2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1.67E-2</v>
      </c>
      <c r="E24" s="94">
        <v>0</v>
      </c>
      <c r="F24" s="94">
        <v>0</v>
      </c>
      <c r="G24" s="94">
        <v>1.67E-2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1.67E-2</v>
      </c>
      <c r="T24" s="94">
        <v>0</v>
      </c>
      <c r="U24" s="94">
        <v>0</v>
      </c>
      <c r="V24" s="94">
        <v>0</v>
      </c>
      <c r="W24" s="94">
        <v>1.67E-2</v>
      </c>
      <c r="X24" s="94">
        <v>1.67E-2</v>
      </c>
      <c r="Y24" s="94">
        <v>0</v>
      </c>
      <c r="Z24" s="94">
        <v>0</v>
      </c>
      <c r="AA24" s="94">
        <v>0</v>
      </c>
      <c r="AB24" s="94">
        <v>0</v>
      </c>
      <c r="AC24" s="94">
        <v>1.67E-2</v>
      </c>
      <c r="AD24" s="94">
        <v>1.67E-2</v>
      </c>
      <c r="AE24" s="97">
        <v>0</v>
      </c>
      <c r="AF24" s="94">
        <v>0</v>
      </c>
      <c r="AG24" s="96">
        <v>1.67E-2</v>
      </c>
      <c r="AH24" s="94">
        <v>0</v>
      </c>
      <c r="AI24" s="94">
        <v>1.67E-2</v>
      </c>
      <c r="AJ24" s="94">
        <v>0</v>
      </c>
      <c r="AK24" s="94">
        <f t="shared" si="0"/>
        <v>1.67E-2</v>
      </c>
      <c r="AL24" s="94">
        <f t="shared" si="1"/>
        <v>0</v>
      </c>
      <c r="AM24" s="94">
        <v>0</v>
      </c>
      <c r="AN24" s="94">
        <v>0</v>
      </c>
      <c r="AO24" s="94">
        <f t="shared" si="2"/>
        <v>1.67E-2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9.2200000000000008E-3</v>
      </c>
      <c r="E28" s="94">
        <v>0</v>
      </c>
      <c r="F28" s="94">
        <v>0</v>
      </c>
      <c r="G28" s="94">
        <v>9.2200000000000008E-3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9.2200000000000008E-3</v>
      </c>
      <c r="T28" s="94">
        <v>0</v>
      </c>
      <c r="U28" s="94">
        <v>0</v>
      </c>
      <c r="V28" s="94">
        <v>0</v>
      </c>
      <c r="W28" s="94">
        <v>9.2200000000000008E-3</v>
      </c>
      <c r="X28" s="94">
        <v>9.2200000000000008E-3</v>
      </c>
      <c r="Y28" s="94">
        <v>0</v>
      </c>
      <c r="Z28" s="94">
        <v>0</v>
      </c>
      <c r="AA28" s="94">
        <v>0</v>
      </c>
      <c r="AB28" s="94">
        <v>0</v>
      </c>
      <c r="AC28" s="94">
        <v>9.2200000000000008E-3</v>
      </c>
      <c r="AD28" s="94">
        <v>9.2200000000000008E-3</v>
      </c>
      <c r="AE28" s="97">
        <v>0</v>
      </c>
      <c r="AF28" s="94">
        <v>0</v>
      </c>
      <c r="AG28" s="96">
        <v>9.2200000000000008E-3</v>
      </c>
      <c r="AH28" s="94">
        <v>0</v>
      </c>
      <c r="AI28" s="94">
        <v>9.2200000000000008E-3</v>
      </c>
      <c r="AJ28" s="94">
        <v>0</v>
      </c>
      <c r="AK28" s="94">
        <f t="shared" si="0"/>
        <v>9.2200000000000008E-3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9.2200000000000008E-3</v>
      </c>
    </row>
    <row r="29" spans="2:41" s="91" customFormat="1" ht="27" customHeight="1">
      <c r="B29" s="100" t="s">
        <v>94</v>
      </c>
      <c r="C29" s="93"/>
      <c r="D29" s="94">
        <v>0.21565000000000001</v>
      </c>
      <c r="E29" s="94">
        <v>0</v>
      </c>
      <c r="F29" s="94">
        <v>0</v>
      </c>
      <c r="G29" s="94">
        <v>0.21565000000000001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0.21565000000000001</v>
      </c>
      <c r="T29" s="94">
        <v>0.13850000000000001</v>
      </c>
      <c r="U29" s="94">
        <v>0.13850000000000001</v>
      </c>
      <c r="V29" s="94">
        <v>0</v>
      </c>
      <c r="W29" s="94">
        <v>7.715000000000001E-2</v>
      </c>
      <c r="X29" s="94">
        <v>7.715000000000001E-2</v>
      </c>
      <c r="Y29" s="94">
        <v>0</v>
      </c>
      <c r="Z29" s="94">
        <v>0</v>
      </c>
      <c r="AA29" s="94">
        <v>0</v>
      </c>
      <c r="AB29" s="94">
        <v>0</v>
      </c>
      <c r="AC29" s="94">
        <v>7.7149999999999996E-2</v>
      </c>
      <c r="AD29" s="94">
        <v>6.9809999999999997E-2</v>
      </c>
      <c r="AE29" s="97">
        <v>7.3400000000000002E-3</v>
      </c>
      <c r="AF29" s="94">
        <v>0</v>
      </c>
      <c r="AG29" s="96">
        <v>6.9809999999999997E-2</v>
      </c>
      <c r="AH29" s="94">
        <v>0.14584000000000003</v>
      </c>
      <c r="AI29" s="94">
        <v>6.9809999999999997E-2</v>
      </c>
      <c r="AJ29" s="94">
        <v>0</v>
      </c>
      <c r="AK29" s="94">
        <f t="shared" si="0"/>
        <v>0.21565000000000001</v>
      </c>
      <c r="AL29" s="94">
        <f t="shared" si="1"/>
        <v>0.14584</v>
      </c>
      <c r="AM29" s="94">
        <v>0</v>
      </c>
      <c r="AN29" s="94">
        <v>0.14584</v>
      </c>
      <c r="AO29" s="94">
        <f t="shared" si="2"/>
        <v>6.9810000000000011E-2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3.0239999999999998E-3</v>
      </c>
      <c r="E36" s="94">
        <v>0</v>
      </c>
      <c r="F36" s="94">
        <v>0</v>
      </c>
      <c r="G36" s="94">
        <v>3.0239999999999998E-3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3.0239999999999998E-3</v>
      </c>
      <c r="T36" s="94">
        <v>0</v>
      </c>
      <c r="U36" s="94">
        <v>0</v>
      </c>
      <c r="V36" s="94">
        <v>0</v>
      </c>
      <c r="W36" s="94">
        <v>3.0239999999999998E-3</v>
      </c>
      <c r="X36" s="94">
        <v>9.8799999999999995E-4</v>
      </c>
      <c r="Y36" s="94">
        <v>0</v>
      </c>
      <c r="Z36" s="94">
        <v>2.036E-3</v>
      </c>
      <c r="AA36" s="94">
        <v>2E-3</v>
      </c>
      <c r="AB36" s="94">
        <v>2E-3</v>
      </c>
      <c r="AC36" s="94">
        <v>1.024E-3</v>
      </c>
      <c r="AD36" s="94">
        <v>3.1999999999999997E-4</v>
      </c>
      <c r="AE36" s="94">
        <v>7.0399999999999998E-4</v>
      </c>
      <c r="AF36" s="94">
        <v>0</v>
      </c>
      <c r="AG36" s="96">
        <v>3.1999999999999997E-4</v>
      </c>
      <c r="AH36" s="94">
        <v>7.0399999999999998E-4</v>
      </c>
      <c r="AI36" s="94">
        <v>3.1999999999999997E-4</v>
      </c>
      <c r="AJ36" s="94">
        <v>0</v>
      </c>
      <c r="AK36" s="94">
        <f t="shared" si="0"/>
        <v>3.0239999999999998E-3</v>
      </c>
      <c r="AL36" s="94">
        <f t="shared" si="1"/>
        <v>2.7039999999999998E-3</v>
      </c>
      <c r="AM36" s="94">
        <f>SUM(AM37:AM39)</f>
        <v>0</v>
      </c>
      <c r="AN36" s="94">
        <f>SUM(AN37:AN39)</f>
        <v>2.7039999999999998E-3</v>
      </c>
      <c r="AO36" s="94">
        <f t="shared" si="2"/>
        <v>3.1999999999999997E-4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9.8799999999999995E-4</v>
      </c>
      <c r="E38" s="109">
        <v>0</v>
      </c>
      <c r="F38" s="109">
        <v>0</v>
      </c>
      <c r="G38" s="109">
        <v>9.8799999999999995E-4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9.8799999999999995E-4</v>
      </c>
      <c r="T38" s="109">
        <v>0</v>
      </c>
      <c r="U38" s="109">
        <v>0</v>
      </c>
      <c r="V38" s="109">
        <v>0</v>
      </c>
      <c r="W38" s="109">
        <v>9.8799999999999995E-4</v>
      </c>
      <c r="X38" s="109">
        <v>9.8799999999999995E-4</v>
      </c>
      <c r="Y38" s="109">
        <v>0</v>
      </c>
      <c r="Z38" s="109">
        <v>0</v>
      </c>
      <c r="AA38" s="109">
        <v>0</v>
      </c>
      <c r="AB38" s="109">
        <v>0</v>
      </c>
      <c r="AC38" s="109">
        <v>9.8799999999999995E-4</v>
      </c>
      <c r="AD38" s="109">
        <v>2.8399999999999996E-4</v>
      </c>
      <c r="AE38" s="109">
        <v>7.0399999999999998E-4</v>
      </c>
      <c r="AF38" s="110">
        <v>0</v>
      </c>
      <c r="AG38" s="111">
        <v>2.8399999999999996E-4</v>
      </c>
      <c r="AH38" s="109">
        <v>7.0399999999999998E-4</v>
      </c>
      <c r="AI38" s="109">
        <v>2.8399999999999996E-4</v>
      </c>
      <c r="AJ38" s="109">
        <v>0</v>
      </c>
      <c r="AK38" s="109">
        <f t="shared" si="0"/>
        <v>9.8799999999999995E-4</v>
      </c>
      <c r="AL38" s="109">
        <f t="shared" si="1"/>
        <v>7.0399999999999998E-4</v>
      </c>
      <c r="AM38" s="109">
        <v>0</v>
      </c>
      <c r="AN38" s="109">
        <v>7.0399999999999998E-4</v>
      </c>
      <c r="AO38" s="109">
        <f t="shared" si="2"/>
        <v>2.8399999999999996E-4</v>
      </c>
    </row>
    <row r="39" spans="2:41" ht="27" customHeight="1">
      <c r="B39" s="112">
        <v>0</v>
      </c>
      <c r="C39" s="119" t="s">
        <v>101</v>
      </c>
      <c r="D39" s="114">
        <v>2.036E-3</v>
      </c>
      <c r="E39" s="95">
        <v>0</v>
      </c>
      <c r="F39" s="114">
        <v>0</v>
      </c>
      <c r="G39" s="114">
        <v>2.036E-3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2.036E-3</v>
      </c>
      <c r="T39" s="114">
        <v>0</v>
      </c>
      <c r="U39" s="114">
        <v>0</v>
      </c>
      <c r="V39" s="114">
        <v>0</v>
      </c>
      <c r="W39" s="114">
        <v>2.036E-3</v>
      </c>
      <c r="X39" s="114">
        <v>0</v>
      </c>
      <c r="Y39" s="114">
        <v>0</v>
      </c>
      <c r="Z39" s="114">
        <v>2.036E-3</v>
      </c>
      <c r="AA39" s="114">
        <v>2E-3</v>
      </c>
      <c r="AB39" s="114">
        <v>2E-3</v>
      </c>
      <c r="AC39" s="114">
        <v>3.5999999999999994E-5</v>
      </c>
      <c r="AD39" s="114">
        <v>3.5999999999999994E-5</v>
      </c>
      <c r="AE39" s="114">
        <v>0</v>
      </c>
      <c r="AF39" s="115">
        <v>0</v>
      </c>
      <c r="AG39" s="116">
        <v>3.5999999999999994E-5</v>
      </c>
      <c r="AH39" s="114">
        <v>0</v>
      </c>
      <c r="AI39" s="114">
        <v>3.5999999999999994E-5</v>
      </c>
      <c r="AJ39" s="95">
        <v>0</v>
      </c>
      <c r="AK39" s="95">
        <f t="shared" si="0"/>
        <v>2.036E-3</v>
      </c>
      <c r="AL39" s="95">
        <f t="shared" si="1"/>
        <v>2E-3</v>
      </c>
      <c r="AM39" s="95">
        <v>0</v>
      </c>
      <c r="AN39" s="95">
        <v>2E-3</v>
      </c>
      <c r="AO39" s="95">
        <f t="shared" si="2"/>
        <v>3.6000000000000008E-5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2018-03-28T02:22:12Z</dcterms:created>
  <dcterms:modified xsi:type="dcterms:W3CDTF">2018-03-28T02:22:13Z</dcterms:modified>
</cp:coreProperties>
</file>