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L17"/>
  <c r="AK17"/>
  <c r="AL16"/>
  <c r="AK16"/>
  <c r="AO16" s="1"/>
  <c r="AL15"/>
  <c r="AK15"/>
  <c r="AO15" s="1"/>
  <c r="AN14"/>
  <c r="AM14"/>
  <c r="AL14" s="1"/>
  <c r="AK14"/>
  <c r="AL13"/>
  <c r="AK13"/>
  <c r="AN12"/>
  <c r="AK12"/>
  <c r="Z8"/>
  <c r="X8"/>
  <c r="AO13" l="1"/>
  <c r="AO14"/>
  <c r="AO17"/>
  <c r="AO22"/>
  <c r="AO24"/>
  <c r="AO25"/>
  <c r="AO30"/>
  <c r="AO32"/>
  <c r="AO33"/>
  <c r="AO38"/>
  <c r="AO18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<sst xmlns="http://schemas.openxmlformats.org/spreadsheetml/2006/main" count="111" uniqueCount="105">
  <si>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</si>
  <si>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</si>
  <si>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</si>
  <si>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</si>
  <si>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</si>
  <si>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</si>
  <si>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</si>
  <si>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</si>
  <si>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</si>
  <si>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</si>
  <si>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</si>
  <si>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</si>
  <si>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</si>
  <si>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</si>
  <si>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</si>
  <si>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</si>
  <si>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</si>
  <si>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</si>
  <si>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</si>
  <si>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</si>
  <si>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</si>
  <si>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</si>
  <si>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</si>
  <si>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</si>
  <si>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</si>
  <si>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</si>
  <si>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</si>
  <si>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</si>
  <si>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</si>
  <si>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</si>
  <si>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</si>
  <si>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</si>
  <si>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</si>
  <si>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</si>
  <si>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</si>
  <si>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</si>
  <si>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</si>
  <si>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</si>
  <si>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</si>
  <si>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</si>
  <si>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</si>
  <si>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</si>
  <si>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</si>
  <si>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</si>
  <si>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</si>
  <si>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</si>
  <si>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</si>
  <si>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</si>
  <si>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</si>
  <si>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</si>
  <si>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</si>
  <si>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</si>
  <si>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</si>
  <si>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</si>
  <si>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</si>
  <si>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</si>
  <si>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</si>
  <si>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</si>
  <si>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</si>
  <si>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</si>
  <si>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</si>
  <si>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</si>
  <si>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</si>
  <si>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</si>
  <si>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</si>
  <si>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</si>
  <si>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</si>
  <si>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</si>
  <si>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</si>
  <si>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</si>
  <si>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</si>
  <si>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</si>
  <si>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表2-13  発生量及び処理・処分量（種類別：変換）　〔専門サービス業〕〔全地域〕〔平成28年度〕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</si>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</sst>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7.0180000000000008E-3</v>
      </c>
      <c r="E12" s="89">
        <v>0</v>
      </c>
      <c r="F12" s="89">
        <v>0</v>
      </c>
      <c r="G12" s="89">
        <v>7.0180000000000008E-3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7.0179999999999999E-3</v>
      </c>
      <c r="T12" s="89">
        <v>4.7999999999999996E-4</v>
      </c>
      <c r="U12" s="89">
        <v>0</v>
      </c>
      <c r="V12" s="89">
        <v>4.7999999999999996E-4</v>
      </c>
      <c r="W12" s="89">
        <v>6.5380000000000004E-3</v>
      </c>
      <c r="X12" s="89">
        <v>2.3880000000000004E-3</v>
      </c>
      <c r="Y12" s="89">
        <v>2.2279999999999999E-3</v>
      </c>
      <c r="Z12" s="89">
        <v>4.15E-3</v>
      </c>
      <c r="AA12" s="89">
        <v>1.8500000000000001E-3</v>
      </c>
      <c r="AB12" s="89">
        <v>3.9280000000000009E-3</v>
      </c>
      <c r="AC12" s="89">
        <v>2.6099999999999999E-3</v>
      </c>
      <c r="AD12" s="89">
        <v>1.9170000000000001E-3</v>
      </c>
      <c r="AE12" s="89">
        <v>6.9300000000000004E-4</v>
      </c>
      <c r="AF12" s="89">
        <v>0</v>
      </c>
      <c r="AG12" s="90">
        <v>1.9170000000000001E-3</v>
      </c>
      <c r="AH12" s="89">
        <v>1.173E-3</v>
      </c>
      <c r="AI12" s="89">
        <v>1.9170000000000001E-3</v>
      </c>
      <c r="AJ12" s="89">
        <v>0</v>
      </c>
      <c r="AK12" s="89">
        <f>G12-N12</f>
        <v>7.0180000000000008E-3</v>
      </c>
      <c r="AL12" s="89">
        <f>AM12+AN12</f>
        <v>5.1010000000000005E-3</v>
      </c>
      <c r="AM12" s="89">
        <f>SUM(AM13:AM14)+SUM(AM18:AM36)</f>
        <v>0</v>
      </c>
      <c r="AN12" s="89">
        <f>SUM(AN13:AN14)+SUM(AN18:AN36)</f>
        <v>5.1010000000000005E-3</v>
      </c>
      <c r="AO12" s="89">
        <f>AK12-AL12</f>
        <v>1.9170000000000003E-3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-5.1000000000000004E-4</v>
      </c>
      <c r="AC13" s="94">
        <v>5.1000000000000004E-4</v>
      </c>
      <c r="AD13" s="94">
        <v>0</v>
      </c>
      <c r="AE13" s="97">
        <v>5.1000000000000004E-4</v>
      </c>
      <c r="AF13" s="94">
        <v>0</v>
      </c>
      <c r="AG13" s="98">
        <v>0</v>
      </c>
      <c r="AH13" s="99">
        <v>5.1000000000000004E-4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4.8000000000000001E-4</v>
      </c>
      <c r="E14" s="94">
        <v>0</v>
      </c>
      <c r="F14" s="94">
        <v>0</v>
      </c>
      <c r="G14" s="94">
        <v>4.8000000000000001E-4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4.8000000000000001E-4</v>
      </c>
      <c r="T14" s="94">
        <v>0</v>
      </c>
      <c r="U14" s="94">
        <v>0</v>
      </c>
      <c r="V14" s="94">
        <v>0</v>
      </c>
      <c r="W14" s="94">
        <v>4.8000000000000001E-4</v>
      </c>
      <c r="X14" s="94">
        <v>8.0000000000000007E-5</v>
      </c>
      <c r="Y14" s="94">
        <v>8.0000000000000007E-5</v>
      </c>
      <c r="Z14" s="94">
        <v>4.0000000000000002E-4</v>
      </c>
      <c r="AA14" s="94">
        <v>0</v>
      </c>
      <c r="AB14" s="94">
        <v>3.97E-4</v>
      </c>
      <c r="AC14" s="94">
        <v>8.2999999999999998E-5</v>
      </c>
      <c r="AD14" s="94">
        <v>0</v>
      </c>
      <c r="AE14" s="94">
        <v>8.2999999999999998E-5</v>
      </c>
      <c r="AF14" s="94">
        <v>0</v>
      </c>
      <c r="AG14" s="96">
        <v>0</v>
      </c>
      <c r="AH14" s="94">
        <v>8.2999999999999998E-5</v>
      </c>
      <c r="AI14" s="94">
        <v>0</v>
      </c>
      <c r="AJ14" s="94">
        <v>0</v>
      </c>
      <c r="AK14" s="94">
        <f t="shared" si="0"/>
        <v>4.8000000000000001E-4</v>
      </c>
      <c r="AL14" s="94">
        <f t="shared" si="1"/>
        <v>4.8000000000000001E-4</v>
      </c>
      <c r="AM14" s="94">
        <f>SUM(AM15:AM17)</f>
        <v>0</v>
      </c>
      <c r="AN14" s="94">
        <f>SUM(AN15:AN17)</f>
        <v>4.8000000000000001E-4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4.8000000000000001E-4</v>
      </c>
      <c r="E16" s="109">
        <v>0</v>
      </c>
      <c r="F16" s="109">
        <v>0</v>
      </c>
      <c r="G16" s="109">
        <v>4.8000000000000001E-4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4.8000000000000001E-4</v>
      </c>
      <c r="T16" s="109">
        <v>0</v>
      </c>
      <c r="U16" s="109">
        <v>0</v>
      </c>
      <c r="V16" s="109">
        <v>0</v>
      </c>
      <c r="W16" s="109">
        <v>4.8000000000000001E-4</v>
      </c>
      <c r="X16" s="109">
        <v>8.0000000000000007E-5</v>
      </c>
      <c r="Y16" s="109">
        <v>8.0000000000000007E-5</v>
      </c>
      <c r="Z16" s="109">
        <v>4.0000000000000002E-4</v>
      </c>
      <c r="AA16" s="109">
        <v>0</v>
      </c>
      <c r="AB16" s="109">
        <v>3.97E-4</v>
      </c>
      <c r="AC16" s="109">
        <v>8.2999999999999998E-5</v>
      </c>
      <c r="AD16" s="109">
        <v>0</v>
      </c>
      <c r="AE16" s="109">
        <v>8.2999999999999998E-5</v>
      </c>
      <c r="AF16" s="110">
        <v>0</v>
      </c>
      <c r="AG16" s="111">
        <v>0</v>
      </c>
      <c r="AH16" s="109">
        <v>8.2999999999999998E-5</v>
      </c>
      <c r="AI16" s="109">
        <v>0</v>
      </c>
      <c r="AJ16" s="109">
        <v>0</v>
      </c>
      <c r="AK16" s="109">
        <f t="shared" si="0"/>
        <v>4.8000000000000001E-4</v>
      </c>
      <c r="AL16" s="109">
        <f t="shared" si="1"/>
        <v>4.8000000000000001E-4</v>
      </c>
      <c r="AM16" s="109">
        <v>0</v>
      </c>
      <c r="AN16" s="109">
        <v>4.8000000000000001E-4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1.3600000000000001E-3</v>
      </c>
      <c r="E18" s="94">
        <v>0</v>
      </c>
      <c r="F18" s="94">
        <v>0</v>
      </c>
      <c r="G18" s="94">
        <v>1.3600000000000001E-3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1.3600000000000001E-3</v>
      </c>
      <c r="T18" s="94">
        <v>0</v>
      </c>
      <c r="U18" s="94">
        <v>0</v>
      </c>
      <c r="V18" s="94">
        <v>0</v>
      </c>
      <c r="W18" s="94">
        <v>1.3600000000000001E-3</v>
      </c>
      <c r="X18" s="94">
        <v>0</v>
      </c>
      <c r="Y18" s="94">
        <v>0</v>
      </c>
      <c r="Z18" s="94">
        <v>1.3600000000000001E-3</v>
      </c>
      <c r="AA18" s="94">
        <v>0</v>
      </c>
      <c r="AB18" s="94">
        <v>0</v>
      </c>
      <c r="AC18" s="94">
        <v>1.3600000000000001E-3</v>
      </c>
      <c r="AD18" s="94">
        <v>1.3600000000000001E-3</v>
      </c>
      <c r="AE18" s="97">
        <v>0</v>
      </c>
      <c r="AF18" s="94">
        <v>0</v>
      </c>
      <c r="AG18" s="96">
        <v>1.3600000000000001E-3</v>
      </c>
      <c r="AH18" s="94">
        <v>0</v>
      </c>
      <c r="AI18" s="94">
        <v>1.3600000000000001E-3</v>
      </c>
      <c r="AJ18" s="94">
        <v>0</v>
      </c>
      <c r="AK18" s="94">
        <f t="shared" si="0"/>
        <v>1.3600000000000001E-3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1.3600000000000001E-3</v>
      </c>
    </row>
    <row r="19" spans="2:41" s="91" customFormat="1" ht="27" customHeight="1">
      <c r="B19" s="100" t="s">
        <v>84</v>
      </c>
      <c r="C19" s="93"/>
      <c r="D19" s="94">
        <v>7.3999999999999999E-4</v>
      </c>
      <c r="E19" s="94">
        <v>0</v>
      </c>
      <c r="F19" s="94">
        <v>0</v>
      </c>
      <c r="G19" s="94">
        <v>7.3999999999999999E-4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7.3999999999999999E-4</v>
      </c>
      <c r="T19" s="94">
        <v>0</v>
      </c>
      <c r="U19" s="94">
        <v>0</v>
      </c>
      <c r="V19" s="94">
        <v>0</v>
      </c>
      <c r="W19" s="94">
        <v>7.3999999999999999E-4</v>
      </c>
      <c r="X19" s="94">
        <v>2.0000000000000001E-4</v>
      </c>
      <c r="Y19" s="94">
        <v>4.0000000000000003E-5</v>
      </c>
      <c r="Z19" s="94">
        <v>5.4000000000000001E-4</v>
      </c>
      <c r="AA19" s="94">
        <v>2.5000000000000001E-4</v>
      </c>
      <c r="AB19" s="94">
        <v>3.3299999999999996E-4</v>
      </c>
      <c r="AC19" s="94">
        <v>4.0700000000000003E-4</v>
      </c>
      <c r="AD19" s="94">
        <v>4.0700000000000003E-4</v>
      </c>
      <c r="AE19" s="97">
        <v>0</v>
      </c>
      <c r="AF19" s="94">
        <v>0</v>
      </c>
      <c r="AG19" s="96">
        <v>4.0700000000000003E-4</v>
      </c>
      <c r="AH19" s="94">
        <v>0</v>
      </c>
      <c r="AI19" s="94">
        <v>4.0700000000000003E-4</v>
      </c>
      <c r="AJ19" s="94">
        <v>0</v>
      </c>
      <c r="AK19" s="94">
        <f t="shared" si="0"/>
        <v>7.3999999999999999E-4</v>
      </c>
      <c r="AL19" s="94">
        <f t="shared" si="1"/>
        <v>3.3300000000000002E-4</v>
      </c>
      <c r="AM19" s="94">
        <v>0</v>
      </c>
      <c r="AN19" s="94">
        <v>3.3300000000000002E-4</v>
      </c>
      <c r="AO19" s="94">
        <f t="shared" si="2"/>
        <v>4.0699999999999997E-4</v>
      </c>
    </row>
    <row r="20" spans="2:41" s="91" customFormat="1" ht="27" customHeight="1">
      <c r="B20" s="100" t="s">
        <v>85</v>
      </c>
      <c r="C20" s="93"/>
      <c r="D20" s="94">
        <v>2.5000000000000001E-4</v>
      </c>
      <c r="E20" s="94">
        <v>0</v>
      </c>
      <c r="F20" s="94">
        <v>0</v>
      </c>
      <c r="G20" s="94">
        <v>2.5000000000000001E-4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2.5000000000000001E-4</v>
      </c>
      <c r="T20" s="94">
        <v>0</v>
      </c>
      <c r="U20" s="94">
        <v>0</v>
      </c>
      <c r="V20" s="94">
        <v>0</v>
      </c>
      <c r="W20" s="94">
        <v>2.5000000000000001E-4</v>
      </c>
      <c r="X20" s="94">
        <v>4.0000000000000003E-5</v>
      </c>
      <c r="Y20" s="94">
        <v>4.0000000000000003E-5</v>
      </c>
      <c r="Z20" s="94">
        <v>2.1000000000000001E-4</v>
      </c>
      <c r="AA20" s="94">
        <v>5.9999999999999995E-5</v>
      </c>
      <c r="AB20" s="94">
        <v>9.9999999999999991E-5</v>
      </c>
      <c r="AC20" s="94">
        <v>1.5000000000000001E-4</v>
      </c>
      <c r="AD20" s="94">
        <v>1.5000000000000001E-4</v>
      </c>
      <c r="AE20" s="97">
        <v>0</v>
      </c>
      <c r="AF20" s="94">
        <v>0</v>
      </c>
      <c r="AG20" s="96">
        <v>1.5000000000000001E-4</v>
      </c>
      <c r="AH20" s="94">
        <v>0</v>
      </c>
      <c r="AI20" s="94">
        <v>1.5000000000000001E-4</v>
      </c>
      <c r="AJ20" s="94">
        <v>0</v>
      </c>
      <c r="AK20" s="94">
        <f t="shared" si="0"/>
        <v>2.5000000000000001E-4</v>
      </c>
      <c r="AL20" s="94">
        <f t="shared" si="1"/>
        <v>1E-4</v>
      </c>
      <c r="AM20" s="94">
        <v>0</v>
      </c>
      <c r="AN20" s="94">
        <v>1E-4</v>
      </c>
      <c r="AO20" s="94">
        <f t="shared" si="2"/>
        <v>1.5000000000000001E-4</v>
      </c>
    </row>
    <row r="21" spans="2:41" s="91" customFormat="1" ht="27" customHeight="1">
      <c r="B21" s="100" t="s">
        <v>86</v>
      </c>
      <c r="C21" s="93"/>
      <c r="D21" s="94">
        <v>1.1000000000000001E-3</v>
      </c>
      <c r="E21" s="94">
        <v>0</v>
      </c>
      <c r="F21" s="94">
        <v>0</v>
      </c>
      <c r="G21" s="94">
        <v>1.1000000000000001E-3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1.1000000000000001E-3</v>
      </c>
      <c r="T21" s="94">
        <v>4.7999999999999996E-4</v>
      </c>
      <c r="U21" s="94">
        <v>0</v>
      </c>
      <c r="V21" s="94">
        <v>4.7999999999999996E-4</v>
      </c>
      <c r="W21" s="94">
        <v>6.2000000000000011E-4</v>
      </c>
      <c r="X21" s="94">
        <v>5.2000000000000006E-4</v>
      </c>
      <c r="Y21" s="94">
        <v>5.2000000000000006E-4</v>
      </c>
      <c r="Z21" s="94">
        <v>1E-4</v>
      </c>
      <c r="AA21" s="94">
        <v>0</v>
      </c>
      <c r="AB21" s="94">
        <v>5.2000000000000006E-4</v>
      </c>
      <c r="AC21" s="94">
        <v>1E-4</v>
      </c>
      <c r="AD21" s="94">
        <v>0</v>
      </c>
      <c r="AE21" s="97">
        <v>1E-4</v>
      </c>
      <c r="AF21" s="94">
        <v>0</v>
      </c>
      <c r="AG21" s="96">
        <v>0</v>
      </c>
      <c r="AH21" s="94">
        <v>5.8E-4</v>
      </c>
      <c r="AI21" s="94">
        <v>0</v>
      </c>
      <c r="AJ21" s="94">
        <v>0</v>
      </c>
      <c r="AK21" s="94">
        <f t="shared" si="0"/>
        <v>1.1000000000000001E-3</v>
      </c>
      <c r="AL21" s="94">
        <f t="shared" si="1"/>
        <v>1.1000000000000001E-3</v>
      </c>
      <c r="AM21" s="94">
        <v>0</v>
      </c>
      <c r="AN21" s="94">
        <v>1.1000000000000001E-3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2.0000000000000002E-5</v>
      </c>
      <c r="E29" s="94">
        <v>0</v>
      </c>
      <c r="F29" s="94">
        <v>0</v>
      </c>
      <c r="G29" s="94">
        <v>2.0000000000000002E-5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2.0000000000000002E-5</v>
      </c>
      <c r="T29" s="94">
        <v>0</v>
      </c>
      <c r="U29" s="94">
        <v>0</v>
      </c>
      <c r="V29" s="94">
        <v>0</v>
      </c>
      <c r="W29" s="94">
        <v>2.0000000000000002E-5</v>
      </c>
      <c r="X29" s="94">
        <v>2.0000000000000002E-5</v>
      </c>
      <c r="Y29" s="94">
        <v>2.0000000000000002E-5</v>
      </c>
      <c r="Z29" s="94">
        <v>0</v>
      </c>
      <c r="AA29" s="94">
        <v>0</v>
      </c>
      <c r="AB29" s="94">
        <v>2.0000000000000002E-5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2.0000000000000002E-5</v>
      </c>
      <c r="AL29" s="94">
        <f t="shared" si="1"/>
        <v>2.0000000000000002E-5</v>
      </c>
      <c r="AM29" s="94">
        <v>0</v>
      </c>
      <c r="AN29" s="94">
        <v>2.0000000000000002E-5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3.0680000000000004E-3</v>
      </c>
      <c r="E36" s="94">
        <v>0</v>
      </c>
      <c r="F36" s="94">
        <v>0</v>
      </c>
      <c r="G36" s="94">
        <v>3.0680000000000004E-3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3.0680000000000004E-3</v>
      </c>
      <c r="T36" s="94">
        <v>0</v>
      </c>
      <c r="U36" s="94">
        <v>0</v>
      </c>
      <c r="V36" s="94">
        <v>0</v>
      </c>
      <c r="W36" s="94">
        <v>3.0680000000000004E-3</v>
      </c>
      <c r="X36" s="94">
        <v>1.5280000000000001E-3</v>
      </c>
      <c r="Y36" s="94">
        <v>1.5280000000000001E-3</v>
      </c>
      <c r="Z36" s="94">
        <v>1.5400000000000001E-3</v>
      </c>
      <c r="AA36" s="94">
        <v>1.5400000000000001E-3</v>
      </c>
      <c r="AB36" s="94">
        <v>3.0680000000000004E-3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3.0680000000000004E-3</v>
      </c>
      <c r="AL36" s="94">
        <f t="shared" si="1"/>
        <v>3.068E-3</v>
      </c>
      <c r="AM36" s="94">
        <f>SUM(AM37:AM39)</f>
        <v>0</v>
      </c>
      <c r="AN36" s="94">
        <f>SUM(AN37:AN39)</f>
        <v>3.068E-3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3.0680000000000004E-3</v>
      </c>
      <c r="E37" s="105">
        <v>0</v>
      </c>
      <c r="F37" s="104">
        <v>0</v>
      </c>
      <c r="G37" s="104">
        <v>3.0680000000000004E-3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3.0680000000000004E-3</v>
      </c>
      <c r="T37" s="104">
        <v>0</v>
      </c>
      <c r="U37" s="104">
        <v>0</v>
      </c>
      <c r="V37" s="104">
        <v>0</v>
      </c>
      <c r="W37" s="104">
        <v>3.0680000000000004E-3</v>
      </c>
      <c r="X37" s="104">
        <v>1.5280000000000001E-3</v>
      </c>
      <c r="Y37" s="104">
        <v>1.5280000000000001E-3</v>
      </c>
      <c r="Z37" s="104">
        <v>1.5400000000000001E-3</v>
      </c>
      <c r="AA37" s="104">
        <v>1.5400000000000001E-3</v>
      </c>
      <c r="AB37" s="104">
        <v>3.0680000000000004E-3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3.0680000000000004E-3</v>
      </c>
      <c r="AL37" s="105">
        <f t="shared" si="1"/>
        <v>3.068E-3</v>
      </c>
      <c r="AM37" s="105">
        <v>0</v>
      </c>
      <c r="AN37" s="105">
        <v>3.068E-3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2018-03-28T02:21:16Z</dcterms:created>
  <dcterms:modified xsi:type="dcterms:W3CDTF">2018-03-28T02:21:17Z</dcterms:modified>
</cp:coreProperties>
</file>