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N36"/>
  <c r="AM36"/>
  <c r="AL36" s="1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L17"/>
  <c r="AK17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/>
  <c r="AK12"/>
  <c r="AO12" s="1"/>
  <c r="Z8"/>
  <c r="X8"/>
  <c r="AO18" l="1"/>
  <c r="AO14"/>
  <c r="AO24"/>
  <c r="AO25"/>
  <c r="AO30"/>
  <c r="AO32"/>
  <c r="AO33"/>
  <c r="AO38"/>
  <c r="AO17"/>
  <c r="AO3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<sst xmlns="http://schemas.openxmlformats.org/spreadsheetml/2006/main" count="111" uniqueCount="105">
  <si>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</si>
  <si>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</si>
  <si>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</si>
  <si>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</si>
  <si>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</si>
  <si>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</si>
  <si>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</si>
  <si>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</si>
  <si>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</si>
  <si>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</si>
  <si>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</si>
  <si>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</si>
  <si>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</si>
  <si>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</si>
  <si>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</si>
  <si>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</si>
  <si>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</si>
  <si>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</si>
  <si>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</si>
  <si>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</si>
  <si>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</si>
  <si>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</si>
  <si>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</si>
  <si>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</si>
  <si>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</si>
  <si>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</si>
  <si>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</si>
  <si>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</si>
  <si>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</si>
  <si>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</si>
  <si>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</si>
  <si>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</si>
  <si>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</si>
  <si>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</si>
  <si>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</si>
  <si>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</si>
  <si>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</si>
  <si>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</si>
  <si>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</si>
  <si>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</si>
  <si>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</si>
  <si>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</si>
  <si>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</si>
  <si>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</si>
  <si>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</si>
  <si>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</si>
  <si>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</si>
  <si>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</si>
  <si>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</si>
  <si>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</si>
  <si>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</si>
  <si>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</si>
  <si>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</si>
  <si>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</si>
  <si>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</si>
  <si>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</si>
  <si>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</si>
  <si>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</si>
  <si>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</si>
  <si>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</si>
  <si>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</si>
  <si>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</si>
  <si>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</si>
  <si>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</si>
  <si>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</si>
  <si>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</si>
  <si>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</si>
  <si>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</si>
  <si>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</si>
  <si>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</si>
  <si>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</si>
  <si>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</si>
  <si>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表2-40  発生量及び処理・処分量（種類別：変換）　〔電子部品〕〔全地域〕〔平成28年度〕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</si>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</sst>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2.6814999999999999E-2</v>
      </c>
      <c r="E12" s="89">
        <v>0</v>
      </c>
      <c r="F12" s="89">
        <v>0</v>
      </c>
      <c r="G12" s="89">
        <v>2.6814999999999999E-2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2.6814999999999999E-2</v>
      </c>
      <c r="T12" s="89">
        <v>0</v>
      </c>
      <c r="U12" s="89">
        <v>0</v>
      </c>
      <c r="V12" s="89">
        <v>0</v>
      </c>
      <c r="W12" s="89">
        <v>2.6814999999999999E-2</v>
      </c>
      <c r="X12" s="89">
        <v>2.0884999999999997E-2</v>
      </c>
      <c r="Y12" s="89">
        <v>0</v>
      </c>
      <c r="Z12" s="89">
        <v>5.9299999999999995E-3</v>
      </c>
      <c r="AA12" s="89">
        <v>0</v>
      </c>
      <c r="AB12" s="89">
        <v>5.1099999999999995E-4</v>
      </c>
      <c r="AC12" s="89">
        <v>2.6303999999999998E-2</v>
      </c>
      <c r="AD12" s="89">
        <v>1.2271000000000001E-2</v>
      </c>
      <c r="AE12" s="89">
        <v>1.4033E-2</v>
      </c>
      <c r="AF12" s="89">
        <v>0</v>
      </c>
      <c r="AG12" s="90">
        <v>1.2271000000000001E-2</v>
      </c>
      <c r="AH12" s="89">
        <v>1.4033E-2</v>
      </c>
      <c r="AI12" s="89">
        <v>1.2271000000000001E-2</v>
      </c>
      <c r="AJ12" s="89">
        <v>0</v>
      </c>
      <c r="AK12" s="89">
        <f>G12-N12</f>
        <v>2.6814999999999999E-2</v>
      </c>
      <c r="AL12" s="89">
        <f>AM12+AN12</f>
        <v>1.4053000000000001E-2</v>
      </c>
      <c r="AM12" s="89">
        <f>SUM(AM13:AM14)+SUM(AM18:AM36)</f>
        <v>0</v>
      </c>
      <c r="AN12" s="89">
        <f>SUM(AN13:AN14)+SUM(AN18:AN36)</f>
        <v>1.4053000000000001E-2</v>
      </c>
      <c r="AO12" s="89">
        <f>AK12-AL12</f>
        <v>1.2761999999999997E-2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8.9999999999999998E-4</v>
      </c>
      <c r="E18" s="94">
        <v>0</v>
      </c>
      <c r="F18" s="94">
        <v>0</v>
      </c>
      <c r="G18" s="94">
        <v>8.9999999999999998E-4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8.9999999999999998E-4</v>
      </c>
      <c r="T18" s="94">
        <v>0</v>
      </c>
      <c r="U18" s="94">
        <v>0</v>
      </c>
      <c r="V18" s="94">
        <v>0</v>
      </c>
      <c r="W18" s="94">
        <v>8.9999999999999998E-4</v>
      </c>
      <c r="X18" s="94">
        <v>0</v>
      </c>
      <c r="Y18" s="94">
        <v>0</v>
      </c>
      <c r="Z18" s="94">
        <v>8.9999999999999998E-4</v>
      </c>
      <c r="AA18" s="94">
        <v>0</v>
      </c>
      <c r="AB18" s="94">
        <v>0</v>
      </c>
      <c r="AC18" s="94">
        <v>8.9999999999999998E-4</v>
      </c>
      <c r="AD18" s="94">
        <v>8.9999999999999998E-4</v>
      </c>
      <c r="AE18" s="97">
        <v>0</v>
      </c>
      <c r="AF18" s="94">
        <v>0</v>
      </c>
      <c r="AG18" s="96">
        <v>8.9999999999999998E-4</v>
      </c>
      <c r="AH18" s="94">
        <v>0</v>
      </c>
      <c r="AI18" s="94">
        <v>8.9999999999999998E-4</v>
      </c>
      <c r="AJ18" s="94">
        <v>0</v>
      </c>
      <c r="AK18" s="94">
        <f t="shared" si="0"/>
        <v>8.9999999999999998E-4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8.9999999999999998E-4</v>
      </c>
    </row>
    <row r="19" spans="2:41" s="91" customFormat="1" ht="27" customHeight="1">
      <c r="B19" s="100" t="s">
        <v>84</v>
      </c>
      <c r="C19" s="93"/>
      <c r="D19" s="94">
        <v>5.1599999999999997E-4</v>
      </c>
      <c r="E19" s="94">
        <v>0</v>
      </c>
      <c r="F19" s="94">
        <v>0</v>
      </c>
      <c r="G19" s="94">
        <v>5.1599999999999997E-4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5.1599999999999997E-4</v>
      </c>
      <c r="T19" s="94">
        <v>0</v>
      </c>
      <c r="U19" s="94">
        <v>0</v>
      </c>
      <c r="V19" s="94">
        <v>0</v>
      </c>
      <c r="W19" s="94">
        <v>5.1599999999999997E-4</v>
      </c>
      <c r="X19" s="94">
        <v>0</v>
      </c>
      <c r="Y19" s="94">
        <v>0</v>
      </c>
      <c r="Z19" s="94">
        <v>5.1599999999999997E-4</v>
      </c>
      <c r="AA19" s="94">
        <v>0</v>
      </c>
      <c r="AB19" s="94">
        <v>5.1099999999999995E-4</v>
      </c>
      <c r="AC19" s="94">
        <v>5.0000000000000004E-6</v>
      </c>
      <c r="AD19" s="94">
        <v>5.0000000000000004E-6</v>
      </c>
      <c r="AE19" s="97">
        <v>0</v>
      </c>
      <c r="AF19" s="94">
        <v>0</v>
      </c>
      <c r="AG19" s="96">
        <v>5.0000000000000004E-6</v>
      </c>
      <c r="AH19" s="94">
        <v>0</v>
      </c>
      <c r="AI19" s="94">
        <v>5.0000000000000004E-6</v>
      </c>
      <c r="AJ19" s="94">
        <v>0</v>
      </c>
      <c r="AK19" s="94">
        <f t="shared" si="0"/>
        <v>5.1599999999999997E-4</v>
      </c>
      <c r="AL19" s="94">
        <f t="shared" si="1"/>
        <v>2.0000000000000002E-5</v>
      </c>
      <c r="AM19" s="94">
        <v>0</v>
      </c>
      <c r="AN19" s="94">
        <v>2.0000000000000002E-5</v>
      </c>
      <c r="AO19" s="94">
        <f t="shared" si="2"/>
        <v>4.9599999999999991E-4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4.548E-3</v>
      </c>
      <c r="E21" s="94">
        <v>0</v>
      </c>
      <c r="F21" s="94">
        <v>0</v>
      </c>
      <c r="G21" s="94">
        <v>4.548E-3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4.548E-3</v>
      </c>
      <c r="T21" s="94">
        <v>0</v>
      </c>
      <c r="U21" s="94">
        <v>0</v>
      </c>
      <c r="V21" s="94">
        <v>0</v>
      </c>
      <c r="W21" s="94">
        <v>4.548E-3</v>
      </c>
      <c r="X21" s="94">
        <v>3.79E-3</v>
      </c>
      <c r="Y21" s="94">
        <v>0</v>
      </c>
      <c r="Z21" s="94">
        <v>7.5799999999999999E-4</v>
      </c>
      <c r="AA21" s="94">
        <v>0</v>
      </c>
      <c r="AB21" s="94">
        <v>0</v>
      </c>
      <c r="AC21" s="94">
        <v>4.548E-3</v>
      </c>
      <c r="AD21" s="94">
        <v>2.5069999999999997E-3</v>
      </c>
      <c r="AE21" s="97">
        <v>2.0409999999999998E-3</v>
      </c>
      <c r="AF21" s="94">
        <v>0</v>
      </c>
      <c r="AG21" s="96">
        <v>2.5069999999999997E-3</v>
      </c>
      <c r="AH21" s="94">
        <v>2.0409999999999998E-3</v>
      </c>
      <c r="AI21" s="94">
        <v>2.5069999999999997E-3</v>
      </c>
      <c r="AJ21" s="94">
        <v>0</v>
      </c>
      <c r="AK21" s="94">
        <f t="shared" si="0"/>
        <v>4.548E-3</v>
      </c>
      <c r="AL21" s="94">
        <f t="shared" si="1"/>
        <v>2.0409999999999998E-3</v>
      </c>
      <c r="AM21" s="94">
        <v>0</v>
      </c>
      <c r="AN21" s="94">
        <v>2.0409999999999998E-3</v>
      </c>
      <c r="AO21" s="94">
        <f t="shared" si="2"/>
        <v>2.5070000000000001E-3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3.7560000000000002E-3</v>
      </c>
      <c r="E28" s="94">
        <v>0</v>
      </c>
      <c r="F28" s="94">
        <v>0</v>
      </c>
      <c r="G28" s="94">
        <v>3.7560000000000002E-3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3.7560000000000002E-3</v>
      </c>
      <c r="T28" s="94">
        <v>0</v>
      </c>
      <c r="U28" s="94">
        <v>0</v>
      </c>
      <c r="V28" s="94">
        <v>0</v>
      </c>
      <c r="W28" s="94">
        <v>3.7560000000000002E-3</v>
      </c>
      <c r="X28" s="94">
        <v>0</v>
      </c>
      <c r="Y28" s="94">
        <v>0</v>
      </c>
      <c r="Z28" s="94">
        <v>3.7560000000000002E-3</v>
      </c>
      <c r="AA28" s="94">
        <v>0</v>
      </c>
      <c r="AB28" s="94">
        <v>0</v>
      </c>
      <c r="AC28" s="94">
        <v>3.7560000000000002E-3</v>
      </c>
      <c r="AD28" s="94">
        <v>3.7560000000000002E-3</v>
      </c>
      <c r="AE28" s="97">
        <v>0</v>
      </c>
      <c r="AF28" s="94">
        <v>0</v>
      </c>
      <c r="AG28" s="96">
        <v>3.7560000000000002E-3</v>
      </c>
      <c r="AH28" s="94">
        <v>0</v>
      </c>
      <c r="AI28" s="94">
        <v>3.7560000000000002E-3</v>
      </c>
      <c r="AJ28" s="94">
        <v>0</v>
      </c>
      <c r="AK28" s="94">
        <f t="shared" si="0"/>
        <v>3.7560000000000002E-3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3.7560000000000002E-3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1.7094999999999999E-2</v>
      </c>
      <c r="E36" s="94">
        <v>0</v>
      </c>
      <c r="F36" s="94">
        <v>0</v>
      </c>
      <c r="G36" s="94">
        <v>1.7094999999999999E-2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1.7094999999999999E-2</v>
      </c>
      <c r="T36" s="94">
        <v>0</v>
      </c>
      <c r="U36" s="94">
        <v>0</v>
      </c>
      <c r="V36" s="94">
        <v>0</v>
      </c>
      <c r="W36" s="94">
        <v>1.7094999999999999E-2</v>
      </c>
      <c r="X36" s="94">
        <v>1.7094999999999999E-2</v>
      </c>
      <c r="Y36" s="94">
        <v>0</v>
      </c>
      <c r="Z36" s="94">
        <v>0</v>
      </c>
      <c r="AA36" s="94">
        <v>0</v>
      </c>
      <c r="AB36" s="94">
        <v>0</v>
      </c>
      <c r="AC36" s="94">
        <v>1.7094999999999999E-2</v>
      </c>
      <c r="AD36" s="94">
        <v>5.1029999999999999E-3</v>
      </c>
      <c r="AE36" s="94">
        <v>1.1992000000000001E-2</v>
      </c>
      <c r="AF36" s="94">
        <v>0</v>
      </c>
      <c r="AG36" s="96">
        <v>5.1029999999999999E-3</v>
      </c>
      <c r="AH36" s="94">
        <v>1.1992000000000001E-2</v>
      </c>
      <c r="AI36" s="94">
        <v>5.1029999999999999E-3</v>
      </c>
      <c r="AJ36" s="94">
        <v>0</v>
      </c>
      <c r="AK36" s="94">
        <f t="shared" si="0"/>
        <v>1.7094999999999999E-2</v>
      </c>
      <c r="AL36" s="94">
        <f t="shared" si="1"/>
        <v>1.1992000000000001E-2</v>
      </c>
      <c r="AM36" s="94">
        <f>SUM(AM37:AM39)</f>
        <v>0</v>
      </c>
      <c r="AN36" s="94">
        <f>SUM(AN37:AN39)</f>
        <v>1.1992000000000001E-2</v>
      </c>
      <c r="AO36" s="94">
        <f t="shared" si="2"/>
        <v>5.1029999999999982E-3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1.3658E-2</v>
      </c>
      <c r="E38" s="109">
        <v>0</v>
      </c>
      <c r="F38" s="109">
        <v>0</v>
      </c>
      <c r="G38" s="109">
        <v>1.3658E-2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1.3658E-2</v>
      </c>
      <c r="T38" s="109">
        <v>0</v>
      </c>
      <c r="U38" s="109">
        <v>0</v>
      </c>
      <c r="V38" s="109">
        <v>0</v>
      </c>
      <c r="W38" s="109">
        <v>1.3658E-2</v>
      </c>
      <c r="X38" s="109">
        <v>1.3658E-2</v>
      </c>
      <c r="Y38" s="109">
        <v>0</v>
      </c>
      <c r="Z38" s="109">
        <v>0</v>
      </c>
      <c r="AA38" s="109">
        <v>0</v>
      </c>
      <c r="AB38" s="109">
        <v>0</v>
      </c>
      <c r="AC38" s="109">
        <v>1.3658E-2</v>
      </c>
      <c r="AD38" s="109">
        <v>2.3519999999999999E-3</v>
      </c>
      <c r="AE38" s="109">
        <v>1.1306E-2</v>
      </c>
      <c r="AF38" s="110">
        <v>0</v>
      </c>
      <c r="AG38" s="111">
        <v>2.3519999999999999E-3</v>
      </c>
      <c r="AH38" s="109">
        <v>1.1306E-2</v>
      </c>
      <c r="AI38" s="109">
        <v>2.3519999999999999E-3</v>
      </c>
      <c r="AJ38" s="109">
        <v>0</v>
      </c>
      <c r="AK38" s="109">
        <f t="shared" si="0"/>
        <v>1.3658E-2</v>
      </c>
      <c r="AL38" s="109">
        <f t="shared" si="1"/>
        <v>1.1306E-2</v>
      </c>
      <c r="AM38" s="109">
        <v>0</v>
      </c>
      <c r="AN38" s="109">
        <v>1.1306E-2</v>
      </c>
      <c r="AO38" s="109">
        <f t="shared" si="2"/>
        <v>2.3519999999999999E-3</v>
      </c>
    </row>
    <row r="39" spans="2:41" ht="27" customHeight="1">
      <c r="B39" s="112">
        <v>0</v>
      </c>
      <c r="C39" s="119" t="s">
        <v>101</v>
      </c>
      <c r="D39" s="114">
        <v>3.437E-3</v>
      </c>
      <c r="E39" s="95">
        <v>0</v>
      </c>
      <c r="F39" s="114">
        <v>0</v>
      </c>
      <c r="G39" s="114">
        <v>3.437E-3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3.437E-3</v>
      </c>
      <c r="T39" s="114">
        <v>0</v>
      </c>
      <c r="U39" s="114">
        <v>0</v>
      </c>
      <c r="V39" s="114">
        <v>0</v>
      </c>
      <c r="W39" s="114">
        <v>3.437E-3</v>
      </c>
      <c r="X39" s="114">
        <v>3.437E-3</v>
      </c>
      <c r="Y39" s="114">
        <v>0</v>
      </c>
      <c r="Z39" s="114">
        <v>0</v>
      </c>
      <c r="AA39" s="114">
        <v>0</v>
      </c>
      <c r="AB39" s="114">
        <v>0</v>
      </c>
      <c r="AC39" s="114">
        <v>3.437E-3</v>
      </c>
      <c r="AD39" s="114">
        <v>2.751E-3</v>
      </c>
      <c r="AE39" s="114">
        <v>6.8600000000000009E-4</v>
      </c>
      <c r="AF39" s="115">
        <v>0</v>
      </c>
      <c r="AG39" s="116">
        <v>2.751E-3</v>
      </c>
      <c r="AH39" s="114">
        <v>6.8600000000000009E-4</v>
      </c>
      <c r="AI39" s="114">
        <v>2.751E-3</v>
      </c>
      <c r="AJ39" s="95">
        <v>0</v>
      </c>
      <c r="AK39" s="95">
        <f t="shared" si="0"/>
        <v>3.437E-3</v>
      </c>
      <c r="AL39" s="95">
        <f t="shared" si="1"/>
        <v>6.8600000000000009E-4</v>
      </c>
      <c r="AM39" s="95">
        <v>0</v>
      </c>
      <c r="AN39" s="95">
        <v>6.8600000000000009E-4</v>
      </c>
      <c r="AO39" s="95">
        <f t="shared" si="2"/>
        <v>2.751E-3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2018-03-28T02:23:47Z</dcterms:created>
  <dcterms:modified xsi:type="dcterms:W3CDTF">2018-03-28T02:23:48Z</dcterms:modified>
</cp:coreProperties>
</file>