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4-FILE01D\user$\067113\デスクトップ\"/>
    </mc:Choice>
  </mc:AlternateContent>
  <bookViews>
    <workbookView xWindow="1065" yWindow="135" windowWidth="12030" windowHeight="7650" tabRatio="650"/>
  </bookViews>
  <sheets>
    <sheet name="R2.10" sheetId="62" r:id="rId1"/>
    <sheet name="R2.11" sheetId="63" r:id="rId2"/>
    <sheet name="R2.12" sheetId="65" r:id="rId3"/>
    <sheet name="R3.1" sheetId="66" r:id="rId4"/>
    <sheet name="R3.2" sheetId="67" r:id="rId5"/>
    <sheet name="R3.3" sheetId="68" r:id="rId6"/>
  </sheets>
  <definedNames>
    <definedName name="_xlnm.Print_Area" localSheetId="0">'R2.10'!$A$1:$E$46</definedName>
    <definedName name="_xlnm.Print_Area" localSheetId="1">'R2.11'!$A$1:$I$46</definedName>
    <definedName name="_xlnm.Print_Area" localSheetId="2">'R2.12'!$A$1:$I$46</definedName>
    <definedName name="_xlnm.Print_Area" localSheetId="3">'R3.1'!$A$1:$I$46</definedName>
    <definedName name="_xlnm.Print_Area" localSheetId="4">'R3.2'!$A$1:$I$46</definedName>
    <definedName name="_xlnm.Print_Area" localSheetId="5">'R3.3'!$A$1:$I$46</definedName>
  </definedNames>
  <calcPr calcId="162913"/>
</workbook>
</file>

<file path=xl/calcChain.xml><?xml version="1.0" encoding="utf-8"?>
<calcChain xmlns="http://schemas.openxmlformats.org/spreadsheetml/2006/main">
  <c r="G38" i="68" l="1"/>
  <c r="H38" i="68"/>
  <c r="G34" i="68"/>
  <c r="H34" i="68"/>
  <c r="G27" i="68"/>
  <c r="H27" i="68"/>
  <c r="G23" i="68"/>
  <c r="H23" i="68"/>
  <c r="G19" i="68"/>
  <c r="H19" i="68"/>
  <c r="H17" i="68"/>
  <c r="G17" i="68"/>
  <c r="G7" i="68"/>
  <c r="G5" i="68" s="1"/>
  <c r="H6" i="68"/>
  <c r="G6" i="68"/>
  <c r="F5" i="68"/>
  <c r="H7" i="68" l="1"/>
  <c r="H5" i="68" s="1"/>
  <c r="F40" i="68"/>
  <c r="F41" i="68"/>
  <c r="F42" i="68"/>
  <c r="F43" i="68"/>
  <c r="F39" i="68"/>
  <c r="F36" i="68"/>
  <c r="F37" i="68"/>
  <c r="F35" i="68"/>
  <c r="F29" i="68"/>
  <c r="F30" i="68"/>
  <c r="F31" i="68"/>
  <c r="F32" i="68"/>
  <c r="F33" i="68"/>
  <c r="F28" i="68"/>
  <c r="F25" i="68"/>
  <c r="F26" i="68"/>
  <c r="F24" i="68"/>
  <c r="F21" i="68"/>
  <c r="F22" i="68"/>
  <c r="F20" i="68"/>
  <c r="F18" i="68"/>
  <c r="F9" i="68"/>
  <c r="F10" i="68"/>
  <c r="F11" i="68"/>
  <c r="F12" i="68"/>
  <c r="F13" i="68"/>
  <c r="F14" i="68"/>
  <c r="F15" i="68"/>
  <c r="F16" i="68"/>
  <c r="F8" i="68"/>
  <c r="F38" i="68"/>
  <c r="F34" i="68"/>
  <c r="F17" i="68"/>
  <c r="F6" i="68"/>
  <c r="F27" i="68" l="1"/>
  <c r="F23" i="68"/>
  <c r="F19" i="68"/>
  <c r="F7" i="68"/>
</calcChain>
</file>

<file path=xl/sharedStrings.xml><?xml version="1.0" encoding="utf-8"?>
<sst xmlns="http://schemas.openxmlformats.org/spreadsheetml/2006/main" count="312" uniqueCount="57">
  <si>
    <t>県       計</t>
  </si>
  <si>
    <t>市　部　計</t>
  </si>
  <si>
    <t>郡　部　計</t>
  </si>
  <si>
    <t>和 歌 山 市</t>
  </si>
  <si>
    <t>海   南   市</t>
  </si>
  <si>
    <t>橋   本   市</t>
  </si>
  <si>
    <t>有   田   市</t>
  </si>
  <si>
    <t>御   坊   市</t>
  </si>
  <si>
    <t>田   辺   市</t>
  </si>
  <si>
    <t>新   宮   市</t>
  </si>
  <si>
    <t>海草郡</t>
  </si>
  <si>
    <t>伊都郡</t>
  </si>
  <si>
    <t>かつらぎ町</t>
  </si>
  <si>
    <t>九 度 山 町</t>
  </si>
  <si>
    <t>高   野   町</t>
  </si>
  <si>
    <t>有田郡</t>
  </si>
  <si>
    <t>湯   浅   町</t>
  </si>
  <si>
    <t>広   川   町</t>
  </si>
  <si>
    <t>日高郡</t>
  </si>
  <si>
    <t>美   浜   町</t>
  </si>
  <si>
    <t>日   高   町</t>
  </si>
  <si>
    <t>由   良   町</t>
  </si>
  <si>
    <t>印   南   町</t>
  </si>
  <si>
    <t>西牟婁郡</t>
  </si>
  <si>
    <t>白   浜   町</t>
  </si>
  <si>
    <t>上 富 田 町</t>
  </si>
  <si>
    <t>す さ み 町</t>
  </si>
  <si>
    <t>東牟婁郡</t>
  </si>
  <si>
    <t>那智勝浦町</t>
  </si>
  <si>
    <t>太   地   町</t>
  </si>
  <si>
    <t>古 座 川 町</t>
  </si>
  <si>
    <t>北   山   村</t>
  </si>
  <si>
    <t>みなべ町</t>
    <rPh sb="3" eb="4">
      <t>チョウ</t>
    </rPh>
    <phoneticPr fontId="3"/>
  </si>
  <si>
    <t>串本町</t>
    <rPh sb="0" eb="3">
      <t>クシモトチョウ</t>
    </rPh>
    <phoneticPr fontId="3"/>
  </si>
  <si>
    <t>日高川町</t>
    <rPh sb="0" eb="2">
      <t>ヒダカ</t>
    </rPh>
    <rPh sb="2" eb="3">
      <t>ガワ</t>
    </rPh>
    <rPh sb="3" eb="4">
      <t>チョウ</t>
    </rPh>
    <phoneticPr fontId="3"/>
  </si>
  <si>
    <t>紀の川市</t>
    <rPh sb="0" eb="1">
      <t>キ</t>
    </rPh>
    <rPh sb="2" eb="3">
      <t>カワ</t>
    </rPh>
    <rPh sb="3" eb="4">
      <t>シ</t>
    </rPh>
    <phoneticPr fontId="3"/>
  </si>
  <si>
    <t>有田川町</t>
    <rPh sb="0" eb="2">
      <t>アリダ</t>
    </rPh>
    <rPh sb="2" eb="3">
      <t>ガワ</t>
    </rPh>
    <rPh sb="3" eb="4">
      <t>チョウ</t>
    </rPh>
    <phoneticPr fontId="3"/>
  </si>
  <si>
    <t>対前月増減</t>
    <rPh sb="0" eb="1">
      <t>タイ</t>
    </rPh>
    <rPh sb="1" eb="3">
      <t>ゼンゲツ</t>
    </rPh>
    <rPh sb="3" eb="5">
      <t>ゾウゲン</t>
    </rPh>
    <phoneticPr fontId="3"/>
  </si>
  <si>
    <t>紀美野町</t>
    <rPh sb="0" eb="1">
      <t>キ</t>
    </rPh>
    <rPh sb="1" eb="2">
      <t>ミ</t>
    </rPh>
    <rPh sb="2" eb="3">
      <t>ノ</t>
    </rPh>
    <rPh sb="3" eb="4">
      <t>チョウ</t>
    </rPh>
    <phoneticPr fontId="3"/>
  </si>
  <si>
    <t>岩出市</t>
    <rPh sb="0" eb="2">
      <t>イワデ</t>
    </rPh>
    <rPh sb="2" eb="3">
      <t>シ</t>
    </rPh>
    <phoneticPr fontId="3"/>
  </si>
  <si>
    <t>各月１日現在の和歌山県の人口及び世帯数</t>
  </si>
  <si>
    <t>増減数</t>
    <rPh sb="0" eb="2">
      <t>ゾウゲン</t>
    </rPh>
    <rPh sb="2" eb="3">
      <t>スウ</t>
    </rPh>
    <phoneticPr fontId="3"/>
  </si>
  <si>
    <t>自然増減</t>
    <rPh sb="0" eb="2">
      <t>シゼン</t>
    </rPh>
    <rPh sb="2" eb="4">
      <t>ゾウゲン</t>
    </rPh>
    <phoneticPr fontId="3"/>
  </si>
  <si>
    <t>社会増減</t>
    <rPh sb="0" eb="2">
      <t>シャカイ</t>
    </rPh>
    <rPh sb="2" eb="4">
      <t>ゾウゲン</t>
    </rPh>
    <phoneticPr fontId="3"/>
  </si>
  <si>
    <t>人口</t>
  </si>
  <si>
    <t>世帯数</t>
  </si>
  <si>
    <t>総数</t>
  </si>
  <si>
    <t>男</t>
  </si>
  <si>
    <t>女</t>
  </si>
  <si>
    <t>※令和2年10月１日現在</t>
    <rPh sb="1" eb="3">
      <t>レイワ</t>
    </rPh>
    <rPh sb="11" eb="12">
      <t>ザイ</t>
    </rPh>
    <phoneticPr fontId="1"/>
  </si>
  <si>
    <t>※令和2年11月１日現在</t>
    <rPh sb="1" eb="3">
      <t>レイワ</t>
    </rPh>
    <rPh sb="11" eb="12">
      <t>ザイ</t>
    </rPh>
    <phoneticPr fontId="1"/>
  </si>
  <si>
    <t>※令和2年12月１日現在</t>
    <rPh sb="1" eb="3">
      <t>レイワ</t>
    </rPh>
    <rPh sb="11" eb="12">
      <t>ザイ</t>
    </rPh>
    <phoneticPr fontId="1"/>
  </si>
  <si>
    <t>※令和3年1月１日現在</t>
    <rPh sb="1" eb="3">
      <t>レイワ</t>
    </rPh>
    <rPh sb="10" eb="11">
      <t>ザイ</t>
    </rPh>
    <phoneticPr fontId="1"/>
  </si>
  <si>
    <t>※令和3年2月１日現在</t>
    <rPh sb="1" eb="3">
      <t>レイワ</t>
    </rPh>
    <rPh sb="10" eb="11">
      <t>ザイ</t>
    </rPh>
    <phoneticPr fontId="1"/>
  </si>
  <si>
    <t>※令和3年3月１日現在</t>
    <rPh sb="1" eb="3">
      <t>レイワ</t>
    </rPh>
    <rPh sb="10" eb="11">
      <t>ザイ</t>
    </rPh>
    <phoneticPr fontId="1"/>
  </si>
  <si>
    <t>※令和２年国勢調査結果（確報値）に基づき補正しました。</t>
    <rPh sb="12" eb="14">
      <t>カクホウ</t>
    </rPh>
    <rPh sb="14" eb="15">
      <t>アタイ</t>
    </rPh>
    <phoneticPr fontId="3"/>
  </si>
  <si>
    <t>※令和２年国勢調査結果（確報値）</t>
    <rPh sb="1" eb="3">
      <t>レイワ</t>
    </rPh>
    <rPh sb="4" eb="5">
      <t>ネン</t>
    </rPh>
    <rPh sb="5" eb="7">
      <t>コクセイ</t>
    </rPh>
    <rPh sb="7" eb="9">
      <t>チョウサ</t>
    </rPh>
    <rPh sb="9" eb="11">
      <t>ケッカ</t>
    </rPh>
    <rPh sb="12" eb="14">
      <t>カクホウ</t>
    </rPh>
    <rPh sb="14" eb="15">
      <t>アタイ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</si>
</sst>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0;&quot;▲ &quot;0"/>
    <numFmt numFmtId="178" formatCode="#,##0;&quot;▲ &quot;#,##0"/>
  </numFmts>
  <fonts count="9" x14ac:knownFonts="1"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8.8000000000000007"/>
      <color theme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41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97">
    <xf numFmtId="0" fontId="0" fillId="0" borderId="0" xfId="0"/>
    <xf numFmtId="0" fontId="0" fillId="0" borderId="0" xfId="0" applyFill="1"/>
    <xf numFmtId="0" fontId="0" fillId="2" borderId="1" xfId="0" applyFill="1" applyBorder="1" applyAlignment="1">
      <alignment horizontal="distributed"/>
    </xf>
    <xf numFmtId="0" fontId="0" fillId="2" borderId="2" xfId="0" applyFill="1" applyBorder="1" applyAlignment="1">
      <alignment horizontal="distributed"/>
    </xf>
    <xf numFmtId="0" fontId="0" fillId="2" borderId="3" xfId="0" applyFill="1" applyBorder="1" applyAlignment="1">
      <alignment horizontal="distributed"/>
    </xf>
    <xf numFmtId="0" fontId="0" fillId="2" borderId="4" xfId="0" applyFill="1" applyBorder="1" applyAlignment="1">
      <alignment horizontal="distributed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8" fontId="0" fillId="0" borderId="8" xfId="0" applyNumberFormat="1" applyBorder="1" applyAlignment="1">
      <alignment wrapText="1"/>
    </xf>
    <xf numFmtId="178" fontId="0" fillId="0" borderId="9" xfId="0" applyNumberFormat="1" applyBorder="1" applyAlignment="1">
      <alignment wrapText="1"/>
    </xf>
    <xf numFmtId="178" fontId="0" fillId="0" borderId="11" xfId="0" applyNumberFormat="1" applyBorder="1" applyAlignment="1">
      <alignment wrapText="1"/>
    </xf>
    <xf numFmtId="0" fontId="0" fillId="3" borderId="10" xfId="0" applyFill="1" applyBorder="1" applyAlignment="1">
      <alignment horizontal="distributed"/>
    </xf>
    <xf numFmtId="178" fontId="0" fillId="0" borderId="12" xfId="0" applyNumberFormat="1" applyBorder="1" applyAlignment="1">
      <alignment wrapText="1"/>
    </xf>
    <xf numFmtId="178" fontId="0" fillId="0" borderId="13" xfId="0" applyNumberFormat="1" applyBorder="1" applyAlignment="1">
      <alignment wrapText="1"/>
    </xf>
    <xf numFmtId="178" fontId="0" fillId="0" borderId="14" xfId="0" applyNumberFormat="1" applyBorder="1" applyAlignment="1">
      <alignment wrapText="1"/>
    </xf>
    <xf numFmtId="178" fontId="0" fillId="0" borderId="15" xfId="0" applyNumberFormat="1" applyBorder="1" applyAlignment="1">
      <alignment wrapText="1"/>
    </xf>
    <xf numFmtId="178" fontId="4" fillId="0" borderId="12" xfId="3" applyNumberFormat="1" applyFont="1" applyBorder="1" applyAlignment="1">
      <alignment horizontal="right"/>
    </xf>
    <xf numFmtId="178" fontId="4" fillId="0" borderId="9" xfId="3" applyNumberFormat="1" applyFont="1" applyBorder="1" applyAlignment="1">
      <alignment horizontal="right"/>
    </xf>
    <xf numFmtId="178" fontId="4" fillId="0" borderId="8" xfId="3" applyNumberFormat="1" applyFont="1" applyBorder="1" applyAlignment="1"/>
    <xf numFmtId="178" fontId="4" fillId="0" borderId="16" xfId="3" applyNumberFormat="1" applyFont="1" applyBorder="1" applyAlignment="1"/>
    <xf numFmtId="178" fontId="4" fillId="0" borderId="17" xfId="3" applyNumberFormat="1" applyFont="1" applyFill="1" applyBorder="1"/>
    <xf numFmtId="178" fontId="4" fillId="0" borderId="6" xfId="3" applyNumberFormat="1" applyFont="1" applyFill="1" applyBorder="1"/>
    <xf numFmtId="178" fontId="4" fillId="0" borderId="17" xfId="3" applyNumberFormat="1" applyFont="1" applyFill="1" applyBorder="1" applyAlignment="1"/>
    <xf numFmtId="178" fontId="4" fillId="0" borderId="19" xfId="3" applyNumberFormat="1" applyFont="1" applyFill="1" applyBorder="1" applyAlignment="1"/>
    <xf numFmtId="0" fontId="0" fillId="4" borderId="10" xfId="0" applyFill="1" applyBorder="1" applyAlignment="1">
      <alignment horizontal="distributed"/>
    </xf>
    <xf numFmtId="178" fontId="4" fillId="0" borderId="12" xfId="3" applyNumberFormat="1" applyFont="1" applyFill="1" applyBorder="1"/>
    <xf numFmtId="178" fontId="4" fillId="0" borderId="9" xfId="3" applyNumberFormat="1" applyFont="1" applyFill="1" applyBorder="1"/>
    <xf numFmtId="178" fontId="4" fillId="0" borderId="8" xfId="3" applyNumberFormat="1" applyFont="1" applyFill="1" applyBorder="1" applyAlignment="1"/>
    <xf numFmtId="178" fontId="4" fillId="0" borderId="16" xfId="3" applyNumberFormat="1" applyFont="1" applyFill="1" applyBorder="1" applyAlignment="1"/>
    <xf numFmtId="178" fontId="4" fillId="0" borderId="5" xfId="3" applyNumberFormat="1" applyFont="1" applyFill="1" applyBorder="1"/>
    <xf numFmtId="178" fontId="4" fillId="0" borderId="20" xfId="3" applyNumberFormat="1" applyFont="1" applyFill="1" applyBorder="1"/>
    <xf numFmtId="178" fontId="4" fillId="0" borderId="20" xfId="3" applyNumberFormat="1" applyFont="1" applyFill="1" applyBorder="1" applyAlignment="1"/>
    <xf numFmtId="0" fontId="0" fillId="4" borderId="21" xfId="0" applyFill="1" applyBorder="1" applyAlignment="1">
      <alignment horizontal="distributed"/>
    </xf>
    <xf numFmtId="178" fontId="4" fillId="0" borderId="22" xfId="3" applyNumberFormat="1" applyFont="1" applyBorder="1" applyAlignment="1">
      <alignment horizontal="right"/>
    </xf>
    <xf numFmtId="178" fontId="4" fillId="0" borderId="23" xfId="3" applyNumberFormat="1" applyFont="1" applyBorder="1" applyAlignment="1">
      <alignment horizontal="right"/>
    </xf>
    <xf numFmtId="178" fontId="4" fillId="0" borderId="24" xfId="3" applyNumberFormat="1" applyFont="1" applyBorder="1" applyAlignment="1"/>
    <xf numFmtId="178" fontId="4" fillId="0" borderId="25" xfId="3" applyNumberFormat="1" applyFont="1" applyBorder="1" applyAlignment="1"/>
    <xf numFmtId="176" fontId="0" fillId="0" borderId="0" xfId="0" applyNumberFormat="1" applyFill="1" applyAlignment="1"/>
    <xf numFmtId="176" fontId="2" fillId="2" borderId="26" xfId="0" applyNumberFormat="1" applyFont="1" applyFill="1" applyBorder="1" applyAlignment="1">
      <alignment horizontal="center" vertical="center" wrapText="1"/>
    </xf>
    <xf numFmtId="178" fontId="0" fillId="0" borderId="26" xfId="0" applyNumberFormat="1" applyBorder="1" applyAlignment="1">
      <alignment wrapText="1"/>
    </xf>
    <xf numFmtId="176" fontId="2" fillId="2" borderId="6" xfId="0" applyNumberFormat="1" applyFont="1" applyFill="1" applyBorder="1" applyAlignment="1">
      <alignment horizontal="center" vertical="center" wrapText="1"/>
    </xf>
    <xf numFmtId="178" fontId="0" fillId="0" borderId="9" xfId="0" applyNumberFormat="1" applyFill="1" applyBorder="1" applyAlignment="1">
      <alignment shrinkToFit="1"/>
    </xf>
    <xf numFmtId="178" fontId="0" fillId="0" borderId="14" xfId="0" applyNumberFormat="1" applyFill="1" applyBorder="1" applyAlignment="1">
      <alignment shrinkToFit="1"/>
    </xf>
    <xf numFmtId="178" fontId="0" fillId="0" borderId="27" xfId="0" applyNumberFormat="1" applyFill="1" applyBorder="1" applyAlignment="1">
      <alignment shrinkToFit="1"/>
    </xf>
    <xf numFmtId="178" fontId="0" fillId="0" borderId="6" xfId="0" applyNumberFormat="1" applyFill="1" applyBorder="1" applyAlignment="1">
      <alignment shrinkToFit="1"/>
    </xf>
    <xf numFmtId="178" fontId="0" fillId="0" borderId="23" xfId="0" applyNumberFormat="1" applyFill="1" applyBorder="1" applyAlignment="1">
      <alignment shrinkToFit="1"/>
    </xf>
    <xf numFmtId="178" fontId="0" fillId="0" borderId="0" xfId="0" applyNumberFormat="1"/>
    <xf numFmtId="176" fontId="2" fillId="2" borderId="0" xfId="0" applyNumberFormat="1" applyFont="1" applyFill="1" applyBorder="1" applyAlignment="1">
      <alignment horizontal="center" vertical="center" wrapText="1"/>
    </xf>
    <xf numFmtId="178" fontId="0" fillId="0" borderId="0" xfId="0" applyNumberFormat="1" applyFill="1" applyBorder="1" applyAlignment="1">
      <alignment shrinkToFit="1"/>
    </xf>
    <xf numFmtId="178" fontId="0" fillId="0" borderId="16" xfId="0" applyNumberFormat="1" applyFill="1" applyBorder="1" applyAlignment="1">
      <alignment shrinkToFit="1"/>
    </xf>
    <xf numFmtId="178" fontId="4" fillId="0" borderId="14" xfId="0" applyNumberFormat="1" applyFont="1" applyFill="1" applyBorder="1" applyAlignment="1">
      <alignment shrinkToFit="1"/>
    </xf>
    <xf numFmtId="178" fontId="4" fillId="0" borderId="0" xfId="0" applyNumberFormat="1" applyFont="1"/>
    <xf numFmtId="0" fontId="4" fillId="0" borderId="0" xfId="0" applyFont="1"/>
    <xf numFmtId="0" fontId="0" fillId="4" borderId="10" xfId="0" applyFont="1" applyFill="1" applyBorder="1" applyAlignment="1">
      <alignment horizontal="distributed"/>
    </xf>
    <xf numFmtId="177" fontId="0" fillId="0" borderId="0" xfId="0" applyNumberFormat="1"/>
    <xf numFmtId="177" fontId="0" fillId="0" borderId="0" xfId="0" applyNumberFormat="1" applyFill="1" applyBorder="1"/>
    <xf numFmtId="177" fontId="4" fillId="0" borderId="0" xfId="0" applyNumberFormat="1" applyFont="1"/>
    <xf numFmtId="0" fontId="6" fillId="0" borderId="0" xfId="0" applyFont="1" applyFill="1"/>
    <xf numFmtId="178" fontId="0" fillId="0" borderId="8" xfId="3" applyNumberFormat="1" applyFont="1" applyBorder="1" applyAlignment="1"/>
    <xf numFmtId="0" fontId="0" fillId="0" borderId="0" xfId="0" applyBorder="1"/>
    <xf numFmtId="176" fontId="2" fillId="2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77" fontId="0" fillId="0" borderId="0" xfId="0" applyNumberFormat="1" applyAlignment="1">
      <alignment horizontal="right"/>
    </xf>
    <xf numFmtId="178" fontId="0" fillId="0" borderId="8" xfId="0" applyNumberFormat="1" applyFill="1" applyBorder="1" applyAlignment="1">
      <alignment shrinkToFit="1"/>
    </xf>
    <xf numFmtId="178" fontId="0" fillId="0" borderId="26" xfId="0" applyNumberFormat="1" applyFill="1" applyBorder="1" applyAlignment="1">
      <alignment shrinkToFit="1"/>
    </xf>
    <xf numFmtId="178" fontId="0" fillId="0" borderId="35" xfId="0" applyNumberFormat="1" applyBorder="1" applyAlignment="1">
      <alignment wrapText="1"/>
    </xf>
    <xf numFmtId="178" fontId="4" fillId="0" borderId="16" xfId="3" applyNumberFormat="1" applyFont="1" applyBorder="1"/>
    <xf numFmtId="178" fontId="4" fillId="0" borderId="19" xfId="3" applyNumberFormat="1" applyFont="1" applyFill="1" applyBorder="1"/>
    <xf numFmtId="178" fontId="4" fillId="0" borderId="16" xfId="3" applyNumberFormat="1" applyFont="1" applyFill="1" applyBorder="1"/>
    <xf numFmtId="178" fontId="4" fillId="0" borderId="25" xfId="3" applyNumberFormat="1" applyFont="1" applyBorder="1"/>
    <xf numFmtId="0" fontId="0" fillId="0" borderId="28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6" fillId="0" borderId="0" xfId="0" applyFont="1" applyAlignment="1"/>
    <xf numFmtId="0" fontId="0" fillId="0" borderId="28" xfId="0" applyFont="1" applyFill="1" applyBorder="1" applyAlignment="1">
      <alignment horizontal="left" vertical="top"/>
    </xf>
    <xf numFmtId="178" fontId="0" fillId="0" borderId="36" xfId="0" applyNumberFormat="1" applyFill="1" applyBorder="1" applyAlignment="1">
      <alignment shrinkToFit="1"/>
    </xf>
    <xf numFmtId="178" fontId="0" fillId="0" borderId="17" xfId="0" applyNumberFormat="1" applyFill="1" applyBorder="1" applyAlignment="1">
      <alignment shrinkToFit="1"/>
    </xf>
    <xf numFmtId="178" fontId="0" fillId="0" borderId="24" xfId="0" applyNumberFormat="1" applyFill="1" applyBorder="1" applyAlignment="1">
      <alignment shrinkToFit="1"/>
    </xf>
    <xf numFmtId="0" fontId="0" fillId="0" borderId="7" xfId="0" applyBorder="1"/>
    <xf numFmtId="0" fontId="0" fillId="2" borderId="29" xfId="0" applyFill="1" applyBorder="1" applyAlignment="1"/>
    <xf numFmtId="0" fontId="0" fillId="2" borderId="30" xfId="0" applyFill="1" applyBorder="1" applyAlignment="1"/>
    <xf numFmtId="0" fontId="0" fillId="2" borderId="31" xfId="0" applyFill="1" applyBorder="1" applyAlignment="1"/>
    <xf numFmtId="0" fontId="5" fillId="5" borderId="32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176" fontId="0" fillId="2" borderId="33" xfId="0" applyNumberFormat="1" applyFill="1" applyBorder="1" applyAlignment="1">
      <alignment horizontal="center" vertical="center" wrapText="1"/>
    </xf>
    <xf numFmtId="176" fontId="0" fillId="2" borderId="34" xfId="0" applyNumberForma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left" vertical="top" wrapText="1"/>
    </xf>
  </cellXfs>
  <cellStyles count="6">
    <cellStyle name="ハイパーリンク 2" xfId="1"/>
    <cellStyle name="ハイパーリンク 3" xfId="2"/>
    <cellStyle name="桁区切り 2" xfId="3"/>
    <cellStyle name="桁区切り 3" xfId="4"/>
    <cellStyle name="標準" xfId="0" builtinId="0"/>
    <cellStyle name="標準 2" xfId="5"/>
  </cellStyles>
  <dxfs count="0"/>
  <tableStyles count="1" defaultTableStyle="TableStyleMedium2" defaultPivotStyle="PivotStyleLight16">
    <tableStyle name="テーブル スタイル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47"/>
  <sheetViews>
    <sheetView tabSelected="1" view="pageBreakPreview" zoomScale="80" zoomScaleNormal="80" zoomScaleSheetLayoutView="80" workbookViewId="0">
      <pane xSplit="1" ySplit="4" topLeftCell="B5" activePane="bottomRight" state="frozen"/>
      <selection activeCell="I30" sqref="I30"/>
      <selection pane="topRight" activeCell="I30" sqref="I30"/>
      <selection pane="bottomLeft" activeCell="I30" sqref="I30"/>
      <selection pane="bottomRight" activeCell="J15" sqref="J15"/>
    </sheetView>
  </sheetViews>
  <sheetFormatPr defaultRowHeight="13.5" x14ac:dyDescent="0.15"/>
  <cols>
    <col min="1" max="1" width="12.25" customWidth="1"/>
    <col min="2" max="2" width="10.5" style="1" customWidth="1"/>
    <col min="3" max="4" width="9" style="1"/>
    <col min="5" max="5" width="11.25" style="1" customWidth="1"/>
  </cols>
  <sheetData>
    <row r="1" spans="1:8" ht="18" customHeight="1" thickBot="1" x14ac:dyDescent="0.2">
      <c r="A1" s="78"/>
      <c r="B1" s="8" t="s">
        <v>40</v>
      </c>
      <c r="C1" s="8"/>
      <c r="D1" s="8"/>
      <c r="E1" s="8"/>
      <c r="F1" s="60"/>
    </row>
    <row r="2" spans="1:8" ht="18" customHeight="1" x14ac:dyDescent="0.15">
      <c r="A2" s="79"/>
      <c r="B2" s="82" t="s">
        <v>49</v>
      </c>
      <c r="C2" s="83"/>
      <c r="D2" s="83"/>
      <c r="E2" s="84"/>
    </row>
    <row r="3" spans="1:8" ht="18" customHeight="1" x14ac:dyDescent="0.15">
      <c r="A3" s="80"/>
      <c r="B3" s="87" t="s">
        <v>44</v>
      </c>
      <c r="C3" s="88"/>
      <c r="D3" s="89"/>
      <c r="E3" s="90" t="s">
        <v>45</v>
      </c>
    </row>
    <row r="4" spans="1:8" ht="18" customHeight="1" x14ac:dyDescent="0.15">
      <c r="A4" s="81"/>
      <c r="B4" s="6" t="s">
        <v>46</v>
      </c>
      <c r="C4" s="7" t="s">
        <v>47</v>
      </c>
      <c r="D4" s="7" t="s">
        <v>48</v>
      </c>
      <c r="E4" s="91"/>
      <c r="G4" s="48"/>
    </row>
    <row r="5" spans="1:8" ht="18" customHeight="1" x14ac:dyDescent="0.15">
      <c r="A5" s="4" t="s">
        <v>0</v>
      </c>
      <c r="B5" s="9">
        <v>922584</v>
      </c>
      <c r="C5" s="10">
        <v>435051</v>
      </c>
      <c r="D5" s="10">
        <v>487533</v>
      </c>
      <c r="E5" s="66">
        <v>394483</v>
      </c>
      <c r="F5" s="47"/>
      <c r="H5" s="55"/>
    </row>
    <row r="6" spans="1:8" ht="18" customHeight="1" x14ac:dyDescent="0.15">
      <c r="A6" s="12" t="s">
        <v>1</v>
      </c>
      <c r="B6" s="13">
        <v>725759</v>
      </c>
      <c r="C6" s="10">
        <v>342280</v>
      </c>
      <c r="D6" s="10">
        <v>383479</v>
      </c>
      <c r="E6" s="66">
        <v>311863</v>
      </c>
      <c r="F6" s="47"/>
      <c r="H6" s="55"/>
    </row>
    <row r="7" spans="1:8" ht="18" customHeight="1" x14ac:dyDescent="0.15">
      <c r="A7" s="2" t="s">
        <v>2</v>
      </c>
      <c r="B7" s="14">
        <v>196825</v>
      </c>
      <c r="C7" s="15">
        <v>92771</v>
      </c>
      <c r="D7" s="15">
        <v>104054</v>
      </c>
      <c r="E7" s="16">
        <v>82620</v>
      </c>
      <c r="F7" s="47"/>
      <c r="H7" s="55"/>
    </row>
    <row r="8" spans="1:8" ht="18" customHeight="1" x14ac:dyDescent="0.15">
      <c r="A8" s="12" t="s">
        <v>3</v>
      </c>
      <c r="B8" s="17">
        <v>356729</v>
      </c>
      <c r="C8" s="18">
        <v>167947</v>
      </c>
      <c r="D8" s="18">
        <v>188782</v>
      </c>
      <c r="E8" s="67">
        <v>157666</v>
      </c>
      <c r="F8" s="47"/>
      <c r="H8" s="55"/>
    </row>
    <row r="9" spans="1:8" ht="18" customHeight="1" x14ac:dyDescent="0.15">
      <c r="A9" s="12" t="s">
        <v>4</v>
      </c>
      <c r="B9" s="17">
        <v>48369</v>
      </c>
      <c r="C9" s="18">
        <v>22548</v>
      </c>
      <c r="D9" s="18">
        <v>25821</v>
      </c>
      <c r="E9" s="67">
        <v>20088</v>
      </c>
      <c r="F9" s="47"/>
      <c r="H9" s="55"/>
    </row>
    <row r="10" spans="1:8" ht="18" customHeight="1" x14ac:dyDescent="0.15">
      <c r="A10" s="12" t="s">
        <v>5</v>
      </c>
      <c r="B10" s="17">
        <v>60818</v>
      </c>
      <c r="C10" s="18">
        <v>28621</v>
      </c>
      <c r="D10" s="18">
        <v>32197</v>
      </c>
      <c r="E10" s="67">
        <v>24028</v>
      </c>
      <c r="F10" s="47"/>
      <c r="H10" s="55"/>
    </row>
    <row r="11" spans="1:8" ht="18" customHeight="1" x14ac:dyDescent="0.15">
      <c r="A11" s="12" t="s">
        <v>6</v>
      </c>
      <c r="B11" s="17">
        <v>26538</v>
      </c>
      <c r="C11" s="18">
        <v>12576</v>
      </c>
      <c r="D11" s="18">
        <v>13962</v>
      </c>
      <c r="E11" s="67">
        <v>10270</v>
      </c>
      <c r="F11" s="47"/>
      <c r="H11" s="55"/>
    </row>
    <row r="12" spans="1:8" ht="18" customHeight="1" x14ac:dyDescent="0.15">
      <c r="A12" s="12" t="s">
        <v>7</v>
      </c>
      <c r="B12" s="17">
        <v>23481</v>
      </c>
      <c r="C12" s="18">
        <v>11404</v>
      </c>
      <c r="D12" s="18">
        <v>12077</v>
      </c>
      <c r="E12" s="67">
        <v>10123</v>
      </c>
      <c r="F12" s="47"/>
      <c r="H12" s="55"/>
    </row>
    <row r="13" spans="1:8" ht="18" customHeight="1" x14ac:dyDescent="0.15">
      <c r="A13" s="12" t="s">
        <v>8</v>
      </c>
      <c r="B13" s="17">
        <v>69870</v>
      </c>
      <c r="C13" s="18">
        <v>32790</v>
      </c>
      <c r="D13" s="18">
        <v>37080</v>
      </c>
      <c r="E13" s="67">
        <v>31215</v>
      </c>
      <c r="F13" s="47"/>
      <c r="H13" s="56"/>
    </row>
    <row r="14" spans="1:8" ht="18" customHeight="1" x14ac:dyDescent="0.15">
      <c r="A14" s="12" t="s">
        <v>9</v>
      </c>
      <c r="B14" s="17">
        <v>27171</v>
      </c>
      <c r="C14" s="18">
        <v>12610</v>
      </c>
      <c r="D14" s="18">
        <v>14561</v>
      </c>
      <c r="E14" s="67">
        <v>13123</v>
      </c>
      <c r="F14" s="47"/>
      <c r="H14" s="55"/>
    </row>
    <row r="15" spans="1:8" ht="18" customHeight="1" x14ac:dyDescent="0.15">
      <c r="A15" s="12" t="s">
        <v>35</v>
      </c>
      <c r="B15" s="17">
        <v>58816</v>
      </c>
      <c r="C15" s="18">
        <v>27815</v>
      </c>
      <c r="D15" s="18">
        <v>31001</v>
      </c>
      <c r="E15" s="67">
        <v>23351</v>
      </c>
      <c r="F15" s="47"/>
      <c r="H15" s="55"/>
    </row>
    <row r="16" spans="1:8" ht="18" customHeight="1" x14ac:dyDescent="0.15">
      <c r="A16" s="12" t="s">
        <v>39</v>
      </c>
      <c r="B16" s="17">
        <v>53967</v>
      </c>
      <c r="C16" s="18">
        <v>25969</v>
      </c>
      <c r="D16" s="18">
        <v>27998</v>
      </c>
      <c r="E16" s="67">
        <v>21999</v>
      </c>
      <c r="F16" s="47"/>
      <c r="H16" s="55"/>
    </row>
    <row r="17" spans="1:8" ht="18" customHeight="1" x14ac:dyDescent="0.15">
      <c r="A17" s="5" t="s">
        <v>10</v>
      </c>
      <c r="B17" s="21">
        <v>8256</v>
      </c>
      <c r="C17" s="22">
        <v>3796</v>
      </c>
      <c r="D17" s="22">
        <v>4460</v>
      </c>
      <c r="E17" s="68">
        <v>3474</v>
      </c>
      <c r="F17" s="47"/>
      <c r="H17" s="55"/>
    </row>
    <row r="18" spans="1:8" ht="18" customHeight="1" x14ac:dyDescent="0.15">
      <c r="A18" s="25" t="s">
        <v>38</v>
      </c>
      <c r="B18" s="26">
        <v>8256</v>
      </c>
      <c r="C18" s="27">
        <v>3796</v>
      </c>
      <c r="D18" s="27">
        <v>4460</v>
      </c>
      <c r="E18" s="69">
        <v>3474</v>
      </c>
      <c r="F18" s="47"/>
      <c r="H18" s="55"/>
    </row>
    <row r="19" spans="1:8" ht="18" customHeight="1" x14ac:dyDescent="0.15">
      <c r="A19" s="3" t="s">
        <v>11</v>
      </c>
      <c r="B19" s="30">
        <v>22793</v>
      </c>
      <c r="C19" s="22">
        <v>10709</v>
      </c>
      <c r="D19" s="22">
        <v>12084</v>
      </c>
      <c r="E19" s="31">
        <v>9159</v>
      </c>
      <c r="F19" s="47"/>
      <c r="H19" s="55"/>
    </row>
    <row r="20" spans="1:8" ht="18" customHeight="1" x14ac:dyDescent="0.15">
      <c r="A20" s="25" t="s">
        <v>12</v>
      </c>
      <c r="B20" s="17">
        <v>15967</v>
      </c>
      <c r="C20" s="18">
        <v>7428</v>
      </c>
      <c r="D20" s="18">
        <v>8539</v>
      </c>
      <c r="E20" s="67">
        <v>6223</v>
      </c>
      <c r="F20" s="47"/>
      <c r="H20" s="55"/>
    </row>
    <row r="21" spans="1:8" ht="18" customHeight="1" x14ac:dyDescent="0.15">
      <c r="A21" s="25" t="s">
        <v>13</v>
      </c>
      <c r="B21" s="17">
        <v>3856</v>
      </c>
      <c r="C21" s="18">
        <v>1782</v>
      </c>
      <c r="D21" s="18">
        <v>2074</v>
      </c>
      <c r="E21" s="67">
        <v>1528</v>
      </c>
      <c r="F21" s="47"/>
      <c r="H21" s="55"/>
    </row>
    <row r="22" spans="1:8" ht="18" customHeight="1" x14ac:dyDescent="0.15">
      <c r="A22" s="54" t="s">
        <v>14</v>
      </c>
      <c r="B22" s="17">
        <v>2970</v>
      </c>
      <c r="C22" s="18">
        <v>1499</v>
      </c>
      <c r="D22" s="18">
        <v>1471</v>
      </c>
      <c r="E22" s="67">
        <v>1408</v>
      </c>
      <c r="F22" s="52"/>
      <c r="G22" s="53"/>
      <c r="H22" s="57"/>
    </row>
    <row r="23" spans="1:8" ht="18" customHeight="1" x14ac:dyDescent="0.15">
      <c r="A23" s="3" t="s">
        <v>15</v>
      </c>
      <c r="B23" s="30">
        <v>43161</v>
      </c>
      <c r="C23" s="22">
        <v>20344</v>
      </c>
      <c r="D23" s="22">
        <v>22817</v>
      </c>
      <c r="E23" s="31">
        <v>16586</v>
      </c>
      <c r="F23" s="47"/>
      <c r="H23" s="55"/>
    </row>
    <row r="24" spans="1:8" ht="18" customHeight="1" x14ac:dyDescent="0.15">
      <c r="A24" s="25" t="s">
        <v>16</v>
      </c>
      <c r="B24" s="17">
        <v>11122</v>
      </c>
      <c r="C24" s="18">
        <v>5196</v>
      </c>
      <c r="D24" s="18">
        <v>5926</v>
      </c>
      <c r="E24" s="67">
        <v>4599</v>
      </c>
      <c r="F24" s="47"/>
      <c r="H24" s="55"/>
    </row>
    <row r="25" spans="1:8" ht="18" customHeight="1" x14ac:dyDescent="0.15">
      <c r="A25" s="25" t="s">
        <v>17</v>
      </c>
      <c r="B25" s="17">
        <v>6781</v>
      </c>
      <c r="C25" s="18">
        <v>3195</v>
      </c>
      <c r="D25" s="18">
        <v>3586</v>
      </c>
      <c r="E25" s="67">
        <v>2481</v>
      </c>
      <c r="F25" s="47"/>
      <c r="H25" s="55"/>
    </row>
    <row r="26" spans="1:8" ht="18" customHeight="1" x14ac:dyDescent="0.15">
      <c r="A26" s="25" t="s">
        <v>36</v>
      </c>
      <c r="B26" s="17">
        <v>25258</v>
      </c>
      <c r="C26" s="18">
        <v>11953</v>
      </c>
      <c r="D26" s="18">
        <v>13305</v>
      </c>
      <c r="E26" s="67">
        <v>9506</v>
      </c>
      <c r="F26" s="47"/>
      <c r="H26" s="55"/>
    </row>
    <row r="27" spans="1:8" ht="18" customHeight="1" x14ac:dyDescent="0.15">
      <c r="A27" s="3" t="s">
        <v>18</v>
      </c>
      <c r="B27" s="30">
        <v>48661</v>
      </c>
      <c r="C27" s="22">
        <v>23276</v>
      </c>
      <c r="D27" s="22">
        <v>25385</v>
      </c>
      <c r="E27" s="31">
        <v>18882</v>
      </c>
      <c r="F27" s="47"/>
      <c r="H27" s="55"/>
    </row>
    <row r="28" spans="1:8" ht="18" customHeight="1" x14ac:dyDescent="0.15">
      <c r="A28" s="25" t="s">
        <v>19</v>
      </c>
      <c r="B28" s="17">
        <v>6867</v>
      </c>
      <c r="C28" s="18">
        <v>3217</v>
      </c>
      <c r="D28" s="18">
        <v>3650</v>
      </c>
      <c r="E28" s="67">
        <v>2863</v>
      </c>
      <c r="F28" s="47"/>
      <c r="H28" s="56"/>
    </row>
    <row r="29" spans="1:8" ht="18" customHeight="1" x14ac:dyDescent="0.15">
      <c r="A29" s="25" t="s">
        <v>20</v>
      </c>
      <c r="B29" s="17">
        <v>7673</v>
      </c>
      <c r="C29" s="18">
        <v>3657</v>
      </c>
      <c r="D29" s="18">
        <v>4016</v>
      </c>
      <c r="E29" s="67">
        <v>2896</v>
      </c>
      <c r="F29" s="47"/>
      <c r="H29" s="55"/>
    </row>
    <row r="30" spans="1:8" ht="18" customHeight="1" x14ac:dyDescent="0.15">
      <c r="A30" s="25" t="s">
        <v>21</v>
      </c>
      <c r="B30" s="17">
        <v>5364</v>
      </c>
      <c r="C30" s="18">
        <v>2685</v>
      </c>
      <c r="D30" s="18">
        <v>2679</v>
      </c>
      <c r="E30" s="67">
        <v>2261</v>
      </c>
      <c r="F30" s="47"/>
      <c r="H30" s="55"/>
    </row>
    <row r="31" spans="1:8" ht="18" customHeight="1" x14ac:dyDescent="0.15">
      <c r="A31" s="25" t="s">
        <v>22</v>
      </c>
      <c r="B31" s="17">
        <v>7720</v>
      </c>
      <c r="C31" s="18">
        <v>3660</v>
      </c>
      <c r="D31" s="18">
        <v>4060</v>
      </c>
      <c r="E31" s="67">
        <v>2993</v>
      </c>
      <c r="F31" s="47"/>
      <c r="H31" s="55"/>
    </row>
    <row r="32" spans="1:8" ht="18" customHeight="1" x14ac:dyDescent="0.15">
      <c r="A32" s="25" t="s">
        <v>32</v>
      </c>
      <c r="B32" s="17">
        <v>11818</v>
      </c>
      <c r="C32" s="18">
        <v>5608</v>
      </c>
      <c r="D32" s="18">
        <v>6210</v>
      </c>
      <c r="E32" s="67">
        <v>4277</v>
      </c>
      <c r="F32" s="47"/>
      <c r="H32" s="56"/>
    </row>
    <row r="33" spans="1:8" ht="18" customHeight="1" x14ac:dyDescent="0.15">
      <c r="A33" s="25" t="s">
        <v>34</v>
      </c>
      <c r="B33" s="17">
        <v>9219</v>
      </c>
      <c r="C33" s="18">
        <v>4449</v>
      </c>
      <c r="D33" s="18">
        <v>4770</v>
      </c>
      <c r="E33" s="67">
        <v>3592</v>
      </c>
      <c r="F33" s="47"/>
      <c r="H33" s="55"/>
    </row>
    <row r="34" spans="1:8" ht="18" customHeight="1" x14ac:dyDescent="0.15">
      <c r="A34" s="3" t="s">
        <v>23</v>
      </c>
      <c r="B34" s="30">
        <v>39183</v>
      </c>
      <c r="C34" s="22">
        <v>18433</v>
      </c>
      <c r="D34" s="22">
        <v>20750</v>
      </c>
      <c r="E34" s="31">
        <v>17540</v>
      </c>
      <c r="F34" s="47"/>
      <c r="H34" s="55"/>
    </row>
    <row r="35" spans="1:8" ht="18" customHeight="1" x14ac:dyDescent="0.15">
      <c r="A35" s="25" t="s">
        <v>24</v>
      </c>
      <c r="B35" s="17">
        <v>20262</v>
      </c>
      <c r="C35" s="18">
        <v>9440</v>
      </c>
      <c r="D35" s="18">
        <v>10822</v>
      </c>
      <c r="E35" s="67">
        <v>9382</v>
      </c>
      <c r="F35" s="47"/>
      <c r="H35" s="55"/>
    </row>
    <row r="36" spans="1:8" ht="18" customHeight="1" x14ac:dyDescent="0.15">
      <c r="A36" s="25" t="s">
        <v>25</v>
      </c>
      <c r="B36" s="17">
        <v>15236</v>
      </c>
      <c r="C36" s="18">
        <v>7246</v>
      </c>
      <c r="D36" s="18">
        <v>7990</v>
      </c>
      <c r="E36" s="67">
        <v>6368</v>
      </c>
      <c r="F36" s="47"/>
      <c r="H36" s="55"/>
    </row>
    <row r="37" spans="1:8" ht="18" customHeight="1" x14ac:dyDescent="0.15">
      <c r="A37" s="25" t="s">
        <v>26</v>
      </c>
      <c r="B37" s="17">
        <v>3685</v>
      </c>
      <c r="C37" s="18">
        <v>1747</v>
      </c>
      <c r="D37" s="18">
        <v>1938</v>
      </c>
      <c r="E37" s="67">
        <v>1790</v>
      </c>
      <c r="F37" s="47"/>
      <c r="H37" s="55"/>
    </row>
    <row r="38" spans="1:8" ht="18" customHeight="1" x14ac:dyDescent="0.15">
      <c r="A38" s="3" t="s">
        <v>27</v>
      </c>
      <c r="B38" s="30">
        <v>34771</v>
      </c>
      <c r="C38" s="22">
        <v>16213</v>
      </c>
      <c r="D38" s="22">
        <v>18558</v>
      </c>
      <c r="E38" s="31">
        <v>16979</v>
      </c>
      <c r="F38" s="47"/>
      <c r="H38" s="55"/>
    </row>
    <row r="39" spans="1:8" ht="18" customHeight="1" x14ac:dyDescent="0.15">
      <c r="A39" s="25" t="s">
        <v>28</v>
      </c>
      <c r="B39" s="17">
        <v>14137</v>
      </c>
      <c r="C39" s="18">
        <v>6531</v>
      </c>
      <c r="D39" s="18">
        <v>7606</v>
      </c>
      <c r="E39" s="67">
        <v>6795</v>
      </c>
      <c r="F39" s="47"/>
      <c r="H39" s="55"/>
    </row>
    <row r="40" spans="1:8" ht="18" customHeight="1" x14ac:dyDescent="0.15">
      <c r="A40" s="25" t="s">
        <v>29</v>
      </c>
      <c r="B40" s="17">
        <v>2791</v>
      </c>
      <c r="C40" s="18">
        <v>1229</v>
      </c>
      <c r="D40" s="18">
        <v>1562</v>
      </c>
      <c r="E40" s="67">
        <v>1315</v>
      </c>
      <c r="F40" s="47"/>
      <c r="H40" s="55"/>
    </row>
    <row r="41" spans="1:8" ht="18" customHeight="1" x14ac:dyDescent="0.15">
      <c r="A41" s="25" t="s">
        <v>30</v>
      </c>
      <c r="B41" s="17">
        <v>2480</v>
      </c>
      <c r="C41" s="18">
        <v>1130</v>
      </c>
      <c r="D41" s="18">
        <v>1350</v>
      </c>
      <c r="E41" s="67">
        <v>1248</v>
      </c>
      <c r="F41" s="47"/>
      <c r="H41" s="55"/>
    </row>
    <row r="42" spans="1:8" ht="18" customHeight="1" x14ac:dyDescent="0.15">
      <c r="A42" s="25" t="s">
        <v>31</v>
      </c>
      <c r="B42" s="17">
        <v>404</v>
      </c>
      <c r="C42" s="18">
        <v>183</v>
      </c>
      <c r="D42" s="18">
        <v>221</v>
      </c>
      <c r="E42" s="67">
        <v>223</v>
      </c>
      <c r="F42" s="47"/>
      <c r="H42" s="55"/>
    </row>
    <row r="43" spans="1:8" ht="18" customHeight="1" thickBot="1" x14ac:dyDescent="0.2">
      <c r="A43" s="33" t="s">
        <v>33</v>
      </c>
      <c r="B43" s="34">
        <v>14959</v>
      </c>
      <c r="C43" s="35">
        <v>7140</v>
      </c>
      <c r="D43" s="35">
        <v>7819</v>
      </c>
      <c r="E43" s="70">
        <v>7398</v>
      </c>
      <c r="F43" s="47"/>
      <c r="H43" s="55"/>
    </row>
    <row r="44" spans="1:8" ht="13.5" customHeight="1" x14ac:dyDescent="0.15">
      <c r="A44" s="96" t="s">
        <v>56</v>
      </c>
      <c r="B44" s="96"/>
      <c r="C44" s="96"/>
      <c r="D44" s="96"/>
      <c r="E44" s="96"/>
    </row>
    <row r="45" spans="1:8" x14ac:dyDescent="0.15">
      <c r="A45" s="72"/>
      <c r="B45" s="72"/>
      <c r="C45" s="72"/>
      <c r="D45" s="72"/>
      <c r="E45" s="72"/>
    </row>
    <row r="46" spans="1:8" x14ac:dyDescent="0.15">
      <c r="A46" s="72"/>
      <c r="B46" s="72"/>
      <c r="C46" s="72"/>
      <c r="D46" s="72"/>
      <c r="E46" s="72"/>
    </row>
    <row r="47" spans="1:8" x14ac:dyDescent="0.15">
      <c r="A47" s="72"/>
      <c r="B47" s="72"/>
      <c r="C47" s="72"/>
      <c r="D47" s="72"/>
      <c r="E47" s="72"/>
    </row>
  </sheetData>
  <mergeCells count="5">
    <mergeCell ref="A2:A4"/>
    <mergeCell ref="B2:E2"/>
    <mergeCell ref="B3:D3"/>
    <mergeCell ref="E3:E4"/>
    <mergeCell ref="A44:E4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47"/>
  <sheetViews>
    <sheetView view="pageBreakPreview" zoomScale="80" zoomScaleNormal="80" zoomScaleSheetLayoutView="80" workbookViewId="0">
      <pane xSplit="1" ySplit="4" topLeftCell="B5" activePane="bottomRight" state="frozen"/>
      <selection activeCell="I53" sqref="I53"/>
      <selection pane="topRight" activeCell="I53" sqref="I53"/>
      <selection pane="bottomLeft" activeCell="I53" sqref="I53"/>
      <selection pane="bottomRight" activeCell="N39" sqref="N39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38" customWidth="1"/>
    <col min="7" max="7" width="8.875" style="38" customWidth="1"/>
    <col min="8" max="8" width="9.125" style="38" customWidth="1"/>
    <col min="9" max="9" width="9" style="38"/>
  </cols>
  <sheetData>
    <row r="1" spans="1:12" ht="18" customHeight="1" thickBot="1" x14ac:dyDescent="0.2">
      <c r="A1" s="78"/>
      <c r="B1" s="8" t="s">
        <v>40</v>
      </c>
      <c r="C1" s="8"/>
      <c r="D1" s="8"/>
      <c r="E1" s="8"/>
      <c r="F1" s="8"/>
      <c r="G1" s="8"/>
      <c r="H1" s="8"/>
      <c r="I1" s="8"/>
    </row>
    <row r="2" spans="1:12" ht="18" customHeight="1" x14ac:dyDescent="0.15">
      <c r="A2" s="79"/>
      <c r="B2" s="82" t="s">
        <v>50</v>
      </c>
      <c r="C2" s="83"/>
      <c r="D2" s="83"/>
      <c r="E2" s="84"/>
      <c r="F2" s="85" t="s">
        <v>37</v>
      </c>
      <c r="G2" s="85"/>
      <c r="H2" s="85"/>
      <c r="I2" s="86"/>
    </row>
    <row r="3" spans="1:12" ht="18" customHeight="1" x14ac:dyDescent="0.15">
      <c r="A3" s="80"/>
      <c r="B3" s="87" t="s">
        <v>44</v>
      </c>
      <c r="C3" s="88"/>
      <c r="D3" s="89"/>
      <c r="E3" s="90" t="s">
        <v>45</v>
      </c>
      <c r="F3" s="92" t="s">
        <v>44</v>
      </c>
      <c r="G3" s="92"/>
      <c r="H3" s="93"/>
      <c r="I3" s="94" t="s">
        <v>45</v>
      </c>
    </row>
    <row r="4" spans="1:12" ht="18" customHeight="1" x14ac:dyDescent="0.15">
      <c r="A4" s="81"/>
      <c r="B4" s="6" t="s">
        <v>46</v>
      </c>
      <c r="C4" s="7" t="s">
        <v>47</v>
      </c>
      <c r="D4" s="7" t="s">
        <v>48</v>
      </c>
      <c r="E4" s="91"/>
      <c r="F4" s="39" t="s">
        <v>41</v>
      </c>
      <c r="G4" s="41" t="s">
        <v>42</v>
      </c>
      <c r="H4" s="39" t="s">
        <v>43</v>
      </c>
      <c r="I4" s="95"/>
      <c r="K4" s="48"/>
    </row>
    <row r="5" spans="1:12" ht="18" customHeight="1" x14ac:dyDescent="0.15">
      <c r="A5" s="4" t="s">
        <v>0</v>
      </c>
      <c r="B5" s="9">
        <v>921998</v>
      </c>
      <c r="C5" s="10">
        <v>434759</v>
      </c>
      <c r="D5" s="10">
        <v>487239</v>
      </c>
      <c r="E5" s="66">
        <v>394563</v>
      </c>
      <c r="F5" s="49">
        <v>-586</v>
      </c>
      <c r="G5" s="42">
        <v>-571</v>
      </c>
      <c r="H5" s="9">
        <v>-15</v>
      </c>
      <c r="I5" s="11">
        <v>80</v>
      </c>
      <c r="J5" s="47"/>
      <c r="L5" s="55"/>
    </row>
    <row r="6" spans="1:12" ht="18" customHeight="1" x14ac:dyDescent="0.15">
      <c r="A6" s="12" t="s">
        <v>1</v>
      </c>
      <c r="B6" s="13">
        <v>725372</v>
      </c>
      <c r="C6" s="10">
        <v>342059</v>
      </c>
      <c r="D6" s="10">
        <v>383313</v>
      </c>
      <c r="E6" s="66">
        <v>311956</v>
      </c>
      <c r="F6" s="64">
        <v>-387</v>
      </c>
      <c r="G6" s="49">
        <v>-409</v>
      </c>
      <c r="H6" s="42">
        <v>22</v>
      </c>
      <c r="I6" s="50">
        <v>93</v>
      </c>
      <c r="J6" s="47"/>
      <c r="L6" s="55"/>
    </row>
    <row r="7" spans="1:12" ht="18" customHeight="1" x14ac:dyDescent="0.15">
      <c r="A7" s="2" t="s">
        <v>2</v>
      </c>
      <c r="B7" s="14">
        <v>196626</v>
      </c>
      <c r="C7" s="15">
        <v>92700</v>
      </c>
      <c r="D7" s="15">
        <v>103926</v>
      </c>
      <c r="E7" s="16">
        <v>82607</v>
      </c>
      <c r="F7" s="65">
        <v>-199</v>
      </c>
      <c r="G7" s="43">
        <v>-162</v>
      </c>
      <c r="H7" s="40">
        <v>-37</v>
      </c>
      <c r="I7" s="16">
        <v>-13</v>
      </c>
      <c r="J7" s="47"/>
      <c r="L7" s="55"/>
    </row>
    <row r="8" spans="1:12" ht="18" customHeight="1" x14ac:dyDescent="0.15">
      <c r="A8" s="12" t="s">
        <v>3</v>
      </c>
      <c r="B8" s="17">
        <v>356663</v>
      </c>
      <c r="C8" s="18">
        <v>167906</v>
      </c>
      <c r="D8" s="18">
        <v>188757</v>
      </c>
      <c r="E8" s="67">
        <v>157727</v>
      </c>
      <c r="F8" s="49">
        <v>-66</v>
      </c>
      <c r="G8" s="42">
        <v>-170</v>
      </c>
      <c r="H8" s="19">
        <v>104</v>
      </c>
      <c r="I8" s="20">
        <v>61</v>
      </c>
      <c r="J8" s="47"/>
      <c r="L8" s="55"/>
    </row>
    <row r="9" spans="1:12" ht="18" customHeight="1" x14ac:dyDescent="0.15">
      <c r="A9" s="12" t="s">
        <v>4</v>
      </c>
      <c r="B9" s="17">
        <v>48293</v>
      </c>
      <c r="C9" s="18">
        <v>22507</v>
      </c>
      <c r="D9" s="18">
        <v>25786</v>
      </c>
      <c r="E9" s="67">
        <v>20087</v>
      </c>
      <c r="F9" s="49">
        <v>-76</v>
      </c>
      <c r="G9" s="42">
        <v>-41</v>
      </c>
      <c r="H9" s="19">
        <v>-35</v>
      </c>
      <c r="I9" s="20">
        <v>-1</v>
      </c>
      <c r="J9" s="47"/>
      <c r="L9" s="55"/>
    </row>
    <row r="10" spans="1:12" ht="18" customHeight="1" x14ac:dyDescent="0.15">
      <c r="A10" s="12" t="s">
        <v>5</v>
      </c>
      <c r="B10" s="17">
        <v>60774</v>
      </c>
      <c r="C10" s="18">
        <v>28589</v>
      </c>
      <c r="D10" s="18">
        <v>32185</v>
      </c>
      <c r="E10" s="67">
        <v>24037</v>
      </c>
      <c r="F10" s="49">
        <v>-44</v>
      </c>
      <c r="G10" s="42">
        <v>-27</v>
      </c>
      <c r="H10" s="19">
        <v>-17</v>
      </c>
      <c r="I10" s="20">
        <v>9</v>
      </c>
      <c r="J10" s="47"/>
      <c r="L10" s="55"/>
    </row>
    <row r="11" spans="1:12" ht="18" customHeight="1" x14ac:dyDescent="0.15">
      <c r="A11" s="12" t="s">
        <v>6</v>
      </c>
      <c r="B11" s="17">
        <v>26502</v>
      </c>
      <c r="C11" s="18">
        <v>12558</v>
      </c>
      <c r="D11" s="18">
        <v>13944</v>
      </c>
      <c r="E11" s="67">
        <v>10263</v>
      </c>
      <c r="F11" s="49">
        <v>-36</v>
      </c>
      <c r="G11" s="42">
        <v>-24</v>
      </c>
      <c r="H11" s="19">
        <v>-12</v>
      </c>
      <c r="I11" s="20">
        <v>-7</v>
      </c>
      <c r="J11" s="47"/>
      <c r="L11" s="55"/>
    </row>
    <row r="12" spans="1:12" ht="18" customHeight="1" x14ac:dyDescent="0.15">
      <c r="A12" s="12" t="s">
        <v>7</v>
      </c>
      <c r="B12" s="17">
        <v>23472</v>
      </c>
      <c r="C12" s="18">
        <v>11393</v>
      </c>
      <c r="D12" s="18">
        <v>12079</v>
      </c>
      <c r="E12" s="67">
        <v>10150</v>
      </c>
      <c r="F12" s="49">
        <v>-9</v>
      </c>
      <c r="G12" s="42">
        <v>-20</v>
      </c>
      <c r="H12" s="19">
        <v>11</v>
      </c>
      <c r="I12" s="20">
        <v>27</v>
      </c>
      <c r="J12" s="47"/>
      <c r="L12" s="55"/>
    </row>
    <row r="13" spans="1:12" ht="18" customHeight="1" x14ac:dyDescent="0.15">
      <c r="A13" s="12" t="s">
        <v>8</v>
      </c>
      <c r="B13" s="17">
        <v>69818</v>
      </c>
      <c r="C13" s="18">
        <v>32773</v>
      </c>
      <c r="D13" s="18">
        <v>37045</v>
      </c>
      <c r="E13" s="67">
        <v>31216</v>
      </c>
      <c r="F13" s="49">
        <v>-52</v>
      </c>
      <c r="G13" s="42">
        <v>-61</v>
      </c>
      <c r="H13" s="19">
        <v>9</v>
      </c>
      <c r="I13" s="20">
        <v>1</v>
      </c>
      <c r="J13" s="47"/>
      <c r="L13" s="56"/>
    </row>
    <row r="14" spans="1:12" ht="18" customHeight="1" x14ac:dyDescent="0.15">
      <c r="A14" s="12" t="s">
        <v>9</v>
      </c>
      <c r="B14" s="17">
        <v>27138</v>
      </c>
      <c r="C14" s="18">
        <v>12594</v>
      </c>
      <c r="D14" s="18">
        <v>14544</v>
      </c>
      <c r="E14" s="67">
        <v>13104</v>
      </c>
      <c r="F14" s="49">
        <v>-33</v>
      </c>
      <c r="G14" s="42">
        <v>-28</v>
      </c>
      <c r="H14" s="19">
        <v>-5</v>
      </c>
      <c r="I14" s="20">
        <v>-19</v>
      </c>
      <c r="J14" s="47"/>
      <c r="L14" s="55"/>
    </row>
    <row r="15" spans="1:12" ht="18" customHeight="1" x14ac:dyDescent="0.15">
      <c r="A15" s="12" t="s">
        <v>35</v>
      </c>
      <c r="B15" s="17">
        <v>58774</v>
      </c>
      <c r="C15" s="18">
        <v>27792</v>
      </c>
      <c r="D15" s="18">
        <v>30982</v>
      </c>
      <c r="E15" s="67">
        <v>23361</v>
      </c>
      <c r="F15" s="49">
        <v>-42</v>
      </c>
      <c r="G15" s="42">
        <v>-29</v>
      </c>
      <c r="H15" s="19">
        <v>-13</v>
      </c>
      <c r="I15" s="20">
        <v>10</v>
      </c>
      <c r="J15" s="47"/>
      <c r="L15" s="55"/>
    </row>
    <row r="16" spans="1:12" ht="18" customHeight="1" x14ac:dyDescent="0.15">
      <c r="A16" s="12" t="s">
        <v>39</v>
      </c>
      <c r="B16" s="17">
        <v>53938</v>
      </c>
      <c r="C16" s="18">
        <v>25947</v>
      </c>
      <c r="D16" s="18">
        <v>27991</v>
      </c>
      <c r="E16" s="67">
        <v>22011</v>
      </c>
      <c r="F16" s="49">
        <v>-29</v>
      </c>
      <c r="G16" s="43">
        <v>-9</v>
      </c>
      <c r="H16" s="19">
        <v>-20</v>
      </c>
      <c r="I16" s="20">
        <v>12</v>
      </c>
      <c r="J16" s="47"/>
      <c r="L16" s="55"/>
    </row>
    <row r="17" spans="1:12" ht="18" customHeight="1" x14ac:dyDescent="0.15">
      <c r="A17" s="5" t="s">
        <v>10</v>
      </c>
      <c r="B17" s="21">
        <v>8250</v>
      </c>
      <c r="C17" s="22">
        <v>3798</v>
      </c>
      <c r="D17" s="22">
        <v>4452</v>
      </c>
      <c r="E17" s="68">
        <v>3469</v>
      </c>
      <c r="F17" s="76">
        <v>-6</v>
      </c>
      <c r="G17" s="43">
        <v>-12</v>
      </c>
      <c r="H17" s="23">
        <v>6</v>
      </c>
      <c r="I17" s="24">
        <v>-5</v>
      </c>
      <c r="J17" s="47"/>
      <c r="L17" s="55"/>
    </row>
    <row r="18" spans="1:12" ht="18" customHeight="1" x14ac:dyDescent="0.15">
      <c r="A18" s="25" t="s">
        <v>38</v>
      </c>
      <c r="B18" s="26">
        <v>8250</v>
      </c>
      <c r="C18" s="27">
        <v>3798</v>
      </c>
      <c r="D18" s="27">
        <v>4452</v>
      </c>
      <c r="E18" s="69">
        <v>3469</v>
      </c>
      <c r="F18" s="76">
        <v>-6</v>
      </c>
      <c r="G18" s="43">
        <v>-12</v>
      </c>
      <c r="H18" s="28">
        <v>6</v>
      </c>
      <c r="I18" s="29">
        <v>-5</v>
      </c>
      <c r="J18" s="47"/>
      <c r="L18" s="55"/>
    </row>
    <row r="19" spans="1:12" ht="18" customHeight="1" x14ac:dyDescent="0.15">
      <c r="A19" s="3" t="s">
        <v>11</v>
      </c>
      <c r="B19" s="30">
        <v>22793</v>
      </c>
      <c r="C19" s="22">
        <v>10713</v>
      </c>
      <c r="D19" s="22">
        <v>12080</v>
      </c>
      <c r="E19" s="31">
        <v>9173</v>
      </c>
      <c r="F19" s="76">
        <v>0</v>
      </c>
      <c r="G19" s="43">
        <v>-16</v>
      </c>
      <c r="H19" s="23">
        <v>16</v>
      </c>
      <c r="I19" s="32">
        <v>14</v>
      </c>
      <c r="J19" s="47"/>
      <c r="L19" s="55"/>
    </row>
    <row r="20" spans="1:12" ht="18" customHeight="1" x14ac:dyDescent="0.15">
      <c r="A20" s="25" t="s">
        <v>12</v>
      </c>
      <c r="B20" s="17">
        <v>15975</v>
      </c>
      <c r="C20" s="18">
        <v>7437</v>
      </c>
      <c r="D20" s="18">
        <v>8538</v>
      </c>
      <c r="E20" s="67">
        <v>6231</v>
      </c>
      <c r="F20" s="49">
        <v>8</v>
      </c>
      <c r="G20" s="42">
        <v>-12</v>
      </c>
      <c r="H20" s="19">
        <v>20</v>
      </c>
      <c r="I20" s="20">
        <v>8</v>
      </c>
      <c r="J20" s="47"/>
      <c r="L20" s="55"/>
    </row>
    <row r="21" spans="1:12" ht="18" customHeight="1" x14ac:dyDescent="0.15">
      <c r="A21" s="25" t="s">
        <v>13</v>
      </c>
      <c r="B21" s="17">
        <v>3852</v>
      </c>
      <c r="C21" s="18">
        <v>1781</v>
      </c>
      <c r="D21" s="18">
        <v>2071</v>
      </c>
      <c r="E21" s="67">
        <v>1531</v>
      </c>
      <c r="F21" s="49">
        <v>-4</v>
      </c>
      <c r="G21" s="42">
        <v>0</v>
      </c>
      <c r="H21" s="19">
        <v>-4</v>
      </c>
      <c r="I21" s="20">
        <v>3</v>
      </c>
      <c r="J21" s="47"/>
      <c r="L21" s="55"/>
    </row>
    <row r="22" spans="1:12" ht="18" customHeight="1" x14ac:dyDescent="0.15">
      <c r="A22" s="54" t="s">
        <v>14</v>
      </c>
      <c r="B22" s="17">
        <v>2966</v>
      </c>
      <c r="C22" s="18">
        <v>1495</v>
      </c>
      <c r="D22" s="18">
        <v>1471</v>
      </c>
      <c r="E22" s="67">
        <v>1411</v>
      </c>
      <c r="F22" s="49">
        <v>-4</v>
      </c>
      <c r="G22" s="51">
        <v>-4</v>
      </c>
      <c r="H22" s="19">
        <v>0</v>
      </c>
      <c r="I22" s="20">
        <v>3</v>
      </c>
      <c r="J22" s="52"/>
      <c r="K22" s="53"/>
      <c r="L22" s="57"/>
    </row>
    <row r="23" spans="1:12" ht="18" customHeight="1" x14ac:dyDescent="0.15">
      <c r="A23" s="3" t="s">
        <v>15</v>
      </c>
      <c r="B23" s="30">
        <v>43121</v>
      </c>
      <c r="C23" s="22">
        <v>20324</v>
      </c>
      <c r="D23" s="22">
        <v>22797</v>
      </c>
      <c r="E23" s="31">
        <v>16604</v>
      </c>
      <c r="F23" s="76">
        <v>-40</v>
      </c>
      <c r="G23" s="43">
        <v>-16</v>
      </c>
      <c r="H23" s="23">
        <v>-24</v>
      </c>
      <c r="I23" s="32">
        <v>18</v>
      </c>
      <c r="J23" s="47"/>
      <c r="L23" s="55"/>
    </row>
    <row r="24" spans="1:12" ht="18" customHeight="1" x14ac:dyDescent="0.15">
      <c r="A24" s="25" t="s">
        <v>16</v>
      </c>
      <c r="B24" s="17">
        <v>11116</v>
      </c>
      <c r="C24" s="18">
        <v>5190</v>
      </c>
      <c r="D24" s="18">
        <v>5926</v>
      </c>
      <c r="E24" s="67">
        <v>4608</v>
      </c>
      <c r="F24" s="49">
        <v>-6</v>
      </c>
      <c r="G24" s="42">
        <v>-4</v>
      </c>
      <c r="H24" s="19">
        <v>-2</v>
      </c>
      <c r="I24" s="20">
        <v>9</v>
      </c>
      <c r="J24" s="47"/>
      <c r="L24" s="55"/>
    </row>
    <row r="25" spans="1:12" ht="18" customHeight="1" x14ac:dyDescent="0.15">
      <c r="A25" s="25" t="s">
        <v>17</v>
      </c>
      <c r="B25" s="17">
        <v>6771</v>
      </c>
      <c r="C25" s="18">
        <v>3190</v>
      </c>
      <c r="D25" s="18">
        <v>3581</v>
      </c>
      <c r="E25" s="67">
        <v>2482</v>
      </c>
      <c r="F25" s="49">
        <v>-10</v>
      </c>
      <c r="G25" s="42">
        <v>-3</v>
      </c>
      <c r="H25" s="19">
        <v>-7</v>
      </c>
      <c r="I25" s="20">
        <v>1</v>
      </c>
      <c r="J25" s="47"/>
      <c r="L25" s="55"/>
    </row>
    <row r="26" spans="1:12" ht="18" customHeight="1" x14ac:dyDescent="0.15">
      <c r="A26" s="25" t="s">
        <v>36</v>
      </c>
      <c r="B26" s="17">
        <v>25234</v>
      </c>
      <c r="C26" s="18">
        <v>11944</v>
      </c>
      <c r="D26" s="18">
        <v>13290</v>
      </c>
      <c r="E26" s="67">
        <v>9514</v>
      </c>
      <c r="F26" s="49">
        <v>-24</v>
      </c>
      <c r="G26" s="43">
        <v>-9</v>
      </c>
      <c r="H26" s="19">
        <v>-15</v>
      </c>
      <c r="I26" s="20">
        <v>8</v>
      </c>
      <c r="J26" s="47"/>
      <c r="L26" s="55"/>
    </row>
    <row r="27" spans="1:12" ht="18" customHeight="1" x14ac:dyDescent="0.15">
      <c r="A27" s="3" t="s">
        <v>18</v>
      </c>
      <c r="B27" s="30">
        <v>48593</v>
      </c>
      <c r="C27" s="22">
        <v>23245</v>
      </c>
      <c r="D27" s="22">
        <v>25348</v>
      </c>
      <c r="E27" s="31">
        <v>18863</v>
      </c>
      <c r="F27" s="76">
        <v>-68</v>
      </c>
      <c r="G27" s="44">
        <v>-38</v>
      </c>
      <c r="H27" s="23">
        <v>-30</v>
      </c>
      <c r="I27" s="32">
        <v>-19</v>
      </c>
      <c r="J27" s="47"/>
      <c r="L27" s="55"/>
    </row>
    <row r="28" spans="1:12" ht="18" customHeight="1" x14ac:dyDescent="0.15">
      <c r="A28" s="25" t="s">
        <v>19</v>
      </c>
      <c r="B28" s="17">
        <v>6858</v>
      </c>
      <c r="C28" s="18">
        <v>3210</v>
      </c>
      <c r="D28" s="18">
        <v>3648</v>
      </c>
      <c r="E28" s="67">
        <v>2858</v>
      </c>
      <c r="F28" s="49">
        <v>-9</v>
      </c>
      <c r="G28" s="44">
        <v>1</v>
      </c>
      <c r="H28" s="19">
        <v>-10</v>
      </c>
      <c r="I28" s="20">
        <v>-5</v>
      </c>
      <c r="J28" s="47"/>
      <c r="L28" s="56"/>
    </row>
    <row r="29" spans="1:12" ht="18" customHeight="1" x14ac:dyDescent="0.15">
      <c r="A29" s="25" t="s">
        <v>20</v>
      </c>
      <c r="B29" s="17">
        <v>7688</v>
      </c>
      <c r="C29" s="18">
        <v>3666</v>
      </c>
      <c r="D29" s="18">
        <v>4022</v>
      </c>
      <c r="E29" s="67">
        <v>2907</v>
      </c>
      <c r="F29" s="49">
        <v>15</v>
      </c>
      <c r="G29" s="42">
        <v>6</v>
      </c>
      <c r="H29" s="19">
        <v>9</v>
      </c>
      <c r="I29" s="20">
        <v>11</v>
      </c>
      <c r="J29" s="47"/>
      <c r="L29" s="55"/>
    </row>
    <row r="30" spans="1:12" ht="18" customHeight="1" x14ac:dyDescent="0.15">
      <c r="A30" s="25" t="s">
        <v>21</v>
      </c>
      <c r="B30" s="17">
        <v>5352</v>
      </c>
      <c r="C30" s="18">
        <v>2677</v>
      </c>
      <c r="D30" s="18">
        <v>2675</v>
      </c>
      <c r="E30" s="67">
        <v>2258</v>
      </c>
      <c r="F30" s="49">
        <v>-12</v>
      </c>
      <c r="G30" s="42">
        <v>-10</v>
      </c>
      <c r="H30" s="19">
        <v>-2</v>
      </c>
      <c r="I30" s="20">
        <v>-3</v>
      </c>
      <c r="J30" s="47"/>
      <c r="L30" s="55"/>
    </row>
    <row r="31" spans="1:12" ht="18" customHeight="1" x14ac:dyDescent="0.15">
      <c r="A31" s="25" t="s">
        <v>22</v>
      </c>
      <c r="B31" s="17">
        <v>7719</v>
      </c>
      <c r="C31" s="18">
        <v>3661</v>
      </c>
      <c r="D31" s="18">
        <v>4058</v>
      </c>
      <c r="E31" s="67">
        <v>2992</v>
      </c>
      <c r="F31" s="49">
        <v>-1</v>
      </c>
      <c r="G31" s="42">
        <v>-5</v>
      </c>
      <c r="H31" s="19">
        <v>4</v>
      </c>
      <c r="I31" s="20">
        <v>-1</v>
      </c>
      <c r="J31" s="47"/>
      <c r="L31" s="55"/>
    </row>
    <row r="32" spans="1:12" ht="18" customHeight="1" x14ac:dyDescent="0.15">
      <c r="A32" s="25" t="s">
        <v>32</v>
      </c>
      <c r="B32" s="17">
        <v>11784</v>
      </c>
      <c r="C32" s="18">
        <v>5594</v>
      </c>
      <c r="D32" s="18">
        <v>6190</v>
      </c>
      <c r="E32" s="67">
        <v>4259</v>
      </c>
      <c r="F32" s="49">
        <v>-34</v>
      </c>
      <c r="G32" s="42">
        <v>-18</v>
      </c>
      <c r="H32" s="19">
        <v>-16</v>
      </c>
      <c r="I32" s="20">
        <v>-18</v>
      </c>
      <c r="J32" s="47"/>
      <c r="L32" s="56"/>
    </row>
    <row r="33" spans="1:12" ht="18" customHeight="1" x14ac:dyDescent="0.15">
      <c r="A33" s="25" t="s">
        <v>34</v>
      </c>
      <c r="B33" s="17">
        <v>9192</v>
      </c>
      <c r="C33" s="18">
        <v>4437</v>
      </c>
      <c r="D33" s="18">
        <v>4755</v>
      </c>
      <c r="E33" s="67">
        <v>3589</v>
      </c>
      <c r="F33" s="49">
        <v>-27</v>
      </c>
      <c r="G33" s="42">
        <v>-12</v>
      </c>
      <c r="H33" s="19">
        <v>-15</v>
      </c>
      <c r="I33" s="20">
        <v>-3</v>
      </c>
      <c r="J33" s="47"/>
      <c r="L33" s="55"/>
    </row>
    <row r="34" spans="1:12" ht="18" customHeight="1" x14ac:dyDescent="0.15">
      <c r="A34" s="3" t="s">
        <v>23</v>
      </c>
      <c r="B34" s="30">
        <v>39130</v>
      </c>
      <c r="C34" s="22">
        <v>18416</v>
      </c>
      <c r="D34" s="22">
        <v>20714</v>
      </c>
      <c r="E34" s="31">
        <v>17522</v>
      </c>
      <c r="F34" s="76">
        <v>-53</v>
      </c>
      <c r="G34" s="45">
        <v>-33</v>
      </c>
      <c r="H34" s="23">
        <v>-20</v>
      </c>
      <c r="I34" s="32">
        <v>-18</v>
      </c>
      <c r="J34" s="47"/>
      <c r="L34" s="55"/>
    </row>
    <row r="35" spans="1:12" ht="18" customHeight="1" x14ac:dyDescent="0.15">
      <c r="A35" s="25" t="s">
        <v>24</v>
      </c>
      <c r="B35" s="17">
        <v>20229</v>
      </c>
      <c r="C35" s="18">
        <v>9426</v>
      </c>
      <c r="D35" s="18">
        <v>10803</v>
      </c>
      <c r="E35" s="67">
        <v>9373</v>
      </c>
      <c r="F35" s="49">
        <v>-33</v>
      </c>
      <c r="G35" s="42">
        <v>-15</v>
      </c>
      <c r="H35" s="19">
        <v>-18</v>
      </c>
      <c r="I35" s="20">
        <v>-9</v>
      </c>
      <c r="J35" s="47"/>
      <c r="L35" s="55"/>
    </row>
    <row r="36" spans="1:12" ht="18" customHeight="1" x14ac:dyDescent="0.15">
      <c r="A36" s="25" t="s">
        <v>25</v>
      </c>
      <c r="B36" s="17">
        <v>15222</v>
      </c>
      <c r="C36" s="18">
        <v>7244</v>
      </c>
      <c r="D36" s="18">
        <v>7978</v>
      </c>
      <c r="E36" s="67">
        <v>6364</v>
      </c>
      <c r="F36" s="49">
        <v>-14</v>
      </c>
      <c r="G36" s="42">
        <v>-11</v>
      </c>
      <c r="H36" s="19">
        <v>-3</v>
      </c>
      <c r="I36" s="20">
        <v>-4</v>
      </c>
      <c r="J36" s="47"/>
      <c r="L36" s="55"/>
    </row>
    <row r="37" spans="1:12" ht="18" customHeight="1" x14ac:dyDescent="0.15">
      <c r="A37" s="25" t="s">
        <v>26</v>
      </c>
      <c r="B37" s="17">
        <v>3679</v>
      </c>
      <c r="C37" s="18">
        <v>1746</v>
      </c>
      <c r="D37" s="18">
        <v>1933</v>
      </c>
      <c r="E37" s="67">
        <v>1785</v>
      </c>
      <c r="F37" s="49">
        <v>-6</v>
      </c>
      <c r="G37" s="42">
        <v>-7</v>
      </c>
      <c r="H37" s="19">
        <v>1</v>
      </c>
      <c r="I37" s="20">
        <v>-5</v>
      </c>
      <c r="J37" s="47"/>
      <c r="L37" s="55"/>
    </row>
    <row r="38" spans="1:12" ht="18" customHeight="1" x14ac:dyDescent="0.15">
      <c r="A38" s="3" t="s">
        <v>27</v>
      </c>
      <c r="B38" s="30">
        <v>34739</v>
      </c>
      <c r="C38" s="22">
        <v>16204</v>
      </c>
      <c r="D38" s="22">
        <v>18535</v>
      </c>
      <c r="E38" s="31">
        <v>16976</v>
      </c>
      <c r="F38" s="76">
        <v>-32</v>
      </c>
      <c r="G38" s="45">
        <v>-47</v>
      </c>
      <c r="H38" s="23">
        <v>15</v>
      </c>
      <c r="I38" s="32">
        <v>-3</v>
      </c>
      <c r="J38" s="47"/>
      <c r="L38" s="55"/>
    </row>
    <row r="39" spans="1:12" ht="18" customHeight="1" x14ac:dyDescent="0.15">
      <c r="A39" s="25" t="s">
        <v>28</v>
      </c>
      <c r="B39" s="17">
        <v>14123</v>
      </c>
      <c r="C39" s="18">
        <v>6525</v>
      </c>
      <c r="D39" s="18">
        <v>7598</v>
      </c>
      <c r="E39" s="67">
        <v>6791</v>
      </c>
      <c r="F39" s="49">
        <v>-14</v>
      </c>
      <c r="G39" s="42">
        <v>-19</v>
      </c>
      <c r="H39" s="19">
        <v>5</v>
      </c>
      <c r="I39" s="20">
        <v>-4</v>
      </c>
      <c r="J39" s="47"/>
      <c r="L39" s="55"/>
    </row>
    <row r="40" spans="1:12" ht="18" customHeight="1" x14ac:dyDescent="0.15">
      <c r="A40" s="25" t="s">
        <v>29</v>
      </c>
      <c r="B40" s="17">
        <v>2795</v>
      </c>
      <c r="C40" s="18">
        <v>1232</v>
      </c>
      <c r="D40" s="18">
        <v>1563</v>
      </c>
      <c r="E40" s="67">
        <v>1317</v>
      </c>
      <c r="F40" s="49">
        <v>4</v>
      </c>
      <c r="G40" s="42">
        <v>-2</v>
      </c>
      <c r="H40" s="19">
        <v>6</v>
      </c>
      <c r="I40" s="20">
        <v>2</v>
      </c>
      <c r="J40" s="47"/>
      <c r="L40" s="55"/>
    </row>
    <row r="41" spans="1:12" ht="18" customHeight="1" x14ac:dyDescent="0.15">
      <c r="A41" s="25" t="s">
        <v>30</v>
      </c>
      <c r="B41" s="17">
        <v>2478</v>
      </c>
      <c r="C41" s="18">
        <v>1130</v>
      </c>
      <c r="D41" s="18">
        <v>1348</v>
      </c>
      <c r="E41" s="67">
        <v>1250</v>
      </c>
      <c r="F41" s="49">
        <v>-2</v>
      </c>
      <c r="G41" s="42">
        <v>-3</v>
      </c>
      <c r="H41" s="19">
        <v>1</v>
      </c>
      <c r="I41" s="20">
        <v>2</v>
      </c>
      <c r="J41" s="47"/>
      <c r="L41" s="55"/>
    </row>
    <row r="42" spans="1:12" ht="18" customHeight="1" x14ac:dyDescent="0.15">
      <c r="A42" s="25" t="s">
        <v>31</v>
      </c>
      <c r="B42" s="17">
        <v>403</v>
      </c>
      <c r="C42" s="18">
        <v>182</v>
      </c>
      <c r="D42" s="18">
        <v>221</v>
      </c>
      <c r="E42" s="67">
        <v>222</v>
      </c>
      <c r="F42" s="49">
        <v>-1</v>
      </c>
      <c r="G42" s="42">
        <v>-1</v>
      </c>
      <c r="H42" s="59">
        <v>0</v>
      </c>
      <c r="I42" s="20">
        <v>-1</v>
      </c>
      <c r="J42" s="47"/>
      <c r="L42" s="55"/>
    </row>
    <row r="43" spans="1:12" ht="18" customHeight="1" thickBot="1" x14ac:dyDescent="0.2">
      <c r="A43" s="33" t="s">
        <v>33</v>
      </c>
      <c r="B43" s="34">
        <v>14940</v>
      </c>
      <c r="C43" s="35">
        <v>7135</v>
      </c>
      <c r="D43" s="35">
        <v>7805</v>
      </c>
      <c r="E43" s="70">
        <v>7396</v>
      </c>
      <c r="F43" s="77">
        <v>-19</v>
      </c>
      <c r="G43" s="46">
        <v>-22</v>
      </c>
      <c r="H43" s="36">
        <v>3</v>
      </c>
      <c r="I43" s="37">
        <v>-2</v>
      </c>
      <c r="J43" s="47"/>
      <c r="L43" s="55"/>
    </row>
    <row r="44" spans="1:12" ht="13.5" customHeight="1" x14ac:dyDescent="0.15">
      <c r="A44" s="96" t="s">
        <v>55</v>
      </c>
      <c r="B44" s="96"/>
      <c r="C44" s="96"/>
      <c r="D44" s="96"/>
      <c r="E44" s="96"/>
      <c r="F44" s="96"/>
      <c r="G44" s="96"/>
      <c r="H44" s="71"/>
      <c r="I44" s="71"/>
    </row>
    <row r="45" spans="1:12" x14ac:dyDescent="0.15">
      <c r="A45" s="72"/>
      <c r="B45" s="72"/>
      <c r="C45" s="72"/>
      <c r="D45" s="72"/>
      <c r="E45" s="72"/>
      <c r="F45" s="72"/>
      <c r="G45" s="72"/>
      <c r="H45" s="72"/>
      <c r="I45" s="72"/>
    </row>
    <row r="46" spans="1:12" x14ac:dyDescent="0.15">
      <c r="A46" s="72"/>
      <c r="B46" s="72"/>
      <c r="C46" s="72"/>
      <c r="D46" s="72"/>
      <c r="E46" s="72"/>
      <c r="F46" s="72"/>
      <c r="G46" s="72"/>
      <c r="H46" s="72"/>
      <c r="I46" s="72"/>
    </row>
    <row r="47" spans="1:12" x14ac:dyDescent="0.15">
      <c r="A47" s="72"/>
      <c r="B47" s="72"/>
      <c r="C47" s="72"/>
      <c r="D47" s="72"/>
      <c r="E47" s="72"/>
      <c r="F47" s="72"/>
      <c r="G47" s="72"/>
      <c r="H47" s="72"/>
      <c r="I47" s="72"/>
    </row>
  </sheetData>
  <mergeCells count="8">
    <mergeCell ref="A44:G44"/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46"/>
  <sheetViews>
    <sheetView view="pageBreakPreview" zoomScale="80" zoomScaleNormal="80" zoomScaleSheetLayoutView="80" workbookViewId="0">
      <pane xSplit="1" ySplit="4" topLeftCell="B5" activePane="bottomRight" state="frozen"/>
      <selection activeCell="I53" sqref="I53"/>
      <selection pane="topRight" activeCell="I53" sqref="I53"/>
      <selection pane="bottomLeft" activeCell="I53" sqref="I53"/>
      <selection pane="bottomRight" activeCell="I53" sqref="I53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38" customWidth="1"/>
    <col min="7" max="7" width="8.875" style="38" customWidth="1"/>
    <col min="8" max="8" width="9.125" style="38" customWidth="1"/>
    <col min="9" max="9" width="9" style="38"/>
  </cols>
  <sheetData>
    <row r="1" spans="1:12" ht="18" customHeight="1" thickBot="1" x14ac:dyDescent="0.2">
      <c r="A1" s="78"/>
      <c r="B1" s="8" t="s">
        <v>40</v>
      </c>
      <c r="C1" s="8"/>
      <c r="D1" s="8"/>
      <c r="E1" s="8"/>
      <c r="F1" s="8"/>
      <c r="G1" s="8"/>
      <c r="H1" s="8"/>
      <c r="I1" s="8"/>
    </row>
    <row r="2" spans="1:12" ht="18" customHeight="1" x14ac:dyDescent="0.15">
      <c r="A2" s="79"/>
      <c r="B2" s="82" t="s">
        <v>51</v>
      </c>
      <c r="C2" s="83"/>
      <c r="D2" s="83"/>
      <c r="E2" s="84"/>
      <c r="F2" s="85" t="s">
        <v>37</v>
      </c>
      <c r="G2" s="85"/>
      <c r="H2" s="85"/>
      <c r="I2" s="86"/>
    </row>
    <row r="3" spans="1:12" ht="18" customHeight="1" x14ac:dyDescent="0.15">
      <c r="A3" s="80"/>
      <c r="B3" s="87" t="s">
        <v>44</v>
      </c>
      <c r="C3" s="88"/>
      <c r="D3" s="89"/>
      <c r="E3" s="90" t="s">
        <v>45</v>
      </c>
      <c r="F3" s="92" t="s">
        <v>44</v>
      </c>
      <c r="G3" s="92"/>
      <c r="H3" s="93"/>
      <c r="I3" s="94" t="s">
        <v>45</v>
      </c>
    </row>
    <row r="4" spans="1:12" ht="18" customHeight="1" x14ac:dyDescent="0.15">
      <c r="A4" s="81"/>
      <c r="B4" s="6" t="s">
        <v>46</v>
      </c>
      <c r="C4" s="7" t="s">
        <v>47</v>
      </c>
      <c r="D4" s="7" t="s">
        <v>48</v>
      </c>
      <c r="E4" s="91"/>
      <c r="F4" s="39" t="s">
        <v>41</v>
      </c>
      <c r="G4" s="41" t="s">
        <v>42</v>
      </c>
      <c r="H4" s="39" t="s">
        <v>43</v>
      </c>
      <c r="I4" s="95"/>
      <c r="K4" s="48"/>
    </row>
    <row r="5" spans="1:12" ht="18" customHeight="1" x14ac:dyDescent="0.15">
      <c r="A5" s="4" t="s">
        <v>0</v>
      </c>
      <c r="B5" s="9">
        <v>921418</v>
      </c>
      <c r="C5" s="10">
        <v>434471</v>
      </c>
      <c r="D5" s="10">
        <v>486947</v>
      </c>
      <c r="E5" s="66">
        <v>394472</v>
      </c>
      <c r="F5" s="49">
        <v>-580</v>
      </c>
      <c r="G5" s="42">
        <v>-632</v>
      </c>
      <c r="H5" s="9">
        <v>52</v>
      </c>
      <c r="I5" s="11">
        <v>-91</v>
      </c>
      <c r="J5" s="47"/>
      <c r="L5" s="55"/>
    </row>
    <row r="6" spans="1:12" ht="18" customHeight="1" x14ac:dyDescent="0.15">
      <c r="A6" s="12" t="s">
        <v>1</v>
      </c>
      <c r="B6" s="13">
        <v>725051</v>
      </c>
      <c r="C6" s="10">
        <v>341894</v>
      </c>
      <c r="D6" s="10">
        <v>383157</v>
      </c>
      <c r="E6" s="66">
        <v>311929</v>
      </c>
      <c r="F6" s="64">
        <v>-321</v>
      </c>
      <c r="G6" s="49">
        <v>-405</v>
      </c>
      <c r="H6" s="42">
        <v>84</v>
      </c>
      <c r="I6" s="50">
        <v>-27</v>
      </c>
      <c r="J6" s="47"/>
      <c r="L6" s="55"/>
    </row>
    <row r="7" spans="1:12" ht="18" customHeight="1" x14ac:dyDescent="0.15">
      <c r="A7" s="2" t="s">
        <v>2</v>
      </c>
      <c r="B7" s="14">
        <v>196367</v>
      </c>
      <c r="C7" s="15">
        <v>92577</v>
      </c>
      <c r="D7" s="15">
        <v>103790</v>
      </c>
      <c r="E7" s="16">
        <v>82543</v>
      </c>
      <c r="F7" s="65">
        <v>-259</v>
      </c>
      <c r="G7" s="43">
        <v>-227</v>
      </c>
      <c r="H7" s="40">
        <v>-32</v>
      </c>
      <c r="I7" s="16">
        <v>-64</v>
      </c>
      <c r="J7" s="47"/>
      <c r="L7" s="55"/>
    </row>
    <row r="8" spans="1:12" ht="18" customHeight="1" x14ac:dyDescent="0.15">
      <c r="A8" s="12" t="s">
        <v>3</v>
      </c>
      <c r="B8" s="17">
        <v>356545</v>
      </c>
      <c r="C8" s="18">
        <v>167842</v>
      </c>
      <c r="D8" s="18">
        <v>188703</v>
      </c>
      <c r="E8" s="67">
        <v>157718</v>
      </c>
      <c r="F8" s="49">
        <v>-118</v>
      </c>
      <c r="G8" s="42">
        <v>-183</v>
      </c>
      <c r="H8" s="19">
        <v>65</v>
      </c>
      <c r="I8" s="20">
        <v>-9</v>
      </c>
      <c r="J8" s="47"/>
      <c r="L8" s="55"/>
    </row>
    <row r="9" spans="1:12" ht="18" customHeight="1" x14ac:dyDescent="0.15">
      <c r="A9" s="12" t="s">
        <v>4</v>
      </c>
      <c r="B9" s="17">
        <v>48234</v>
      </c>
      <c r="C9" s="18">
        <v>22466</v>
      </c>
      <c r="D9" s="18">
        <v>25768</v>
      </c>
      <c r="E9" s="67">
        <v>20065</v>
      </c>
      <c r="F9" s="49">
        <v>-59</v>
      </c>
      <c r="G9" s="42">
        <v>-47</v>
      </c>
      <c r="H9" s="19">
        <v>-12</v>
      </c>
      <c r="I9" s="20">
        <v>-22</v>
      </c>
      <c r="J9" s="47"/>
      <c r="L9" s="55"/>
    </row>
    <row r="10" spans="1:12" ht="18" customHeight="1" x14ac:dyDescent="0.15">
      <c r="A10" s="12" t="s">
        <v>5</v>
      </c>
      <c r="B10" s="17">
        <v>60752</v>
      </c>
      <c r="C10" s="18">
        <v>28586</v>
      </c>
      <c r="D10" s="18">
        <v>32166</v>
      </c>
      <c r="E10" s="67">
        <v>24034</v>
      </c>
      <c r="F10" s="49">
        <v>-22</v>
      </c>
      <c r="G10" s="42">
        <v>-35</v>
      </c>
      <c r="H10" s="19">
        <v>13</v>
      </c>
      <c r="I10" s="20">
        <v>-3</v>
      </c>
      <c r="J10" s="47"/>
      <c r="L10" s="55"/>
    </row>
    <row r="11" spans="1:12" ht="18" customHeight="1" x14ac:dyDescent="0.15">
      <c r="A11" s="12" t="s">
        <v>6</v>
      </c>
      <c r="B11" s="17">
        <v>26471</v>
      </c>
      <c r="C11" s="18">
        <v>12538</v>
      </c>
      <c r="D11" s="18">
        <v>13933</v>
      </c>
      <c r="E11" s="67">
        <v>10259</v>
      </c>
      <c r="F11" s="49">
        <v>-31</v>
      </c>
      <c r="G11" s="42">
        <v>-21</v>
      </c>
      <c r="H11" s="19">
        <v>-10</v>
      </c>
      <c r="I11" s="20">
        <v>-4</v>
      </c>
      <c r="J11" s="47"/>
      <c r="L11" s="55"/>
    </row>
    <row r="12" spans="1:12" ht="18" customHeight="1" x14ac:dyDescent="0.15">
      <c r="A12" s="12" t="s">
        <v>7</v>
      </c>
      <c r="B12" s="17">
        <v>23470</v>
      </c>
      <c r="C12" s="18">
        <v>11389</v>
      </c>
      <c r="D12" s="18">
        <v>12081</v>
      </c>
      <c r="E12" s="67">
        <v>10162</v>
      </c>
      <c r="F12" s="49">
        <v>-2</v>
      </c>
      <c r="G12" s="42">
        <v>-14</v>
      </c>
      <c r="H12" s="19">
        <v>12</v>
      </c>
      <c r="I12" s="20">
        <v>12</v>
      </c>
      <c r="J12" s="47"/>
      <c r="L12" s="55"/>
    </row>
    <row r="13" spans="1:12" ht="18" customHeight="1" x14ac:dyDescent="0.15">
      <c r="A13" s="12" t="s">
        <v>8</v>
      </c>
      <c r="B13" s="17">
        <v>69735</v>
      </c>
      <c r="C13" s="18">
        <v>32733</v>
      </c>
      <c r="D13" s="18">
        <v>37002</v>
      </c>
      <c r="E13" s="67">
        <v>31205</v>
      </c>
      <c r="F13" s="49">
        <v>-83</v>
      </c>
      <c r="G13" s="42">
        <v>-48</v>
      </c>
      <c r="H13" s="19">
        <v>-35</v>
      </c>
      <c r="I13" s="20">
        <v>-11</v>
      </c>
      <c r="J13" s="47"/>
      <c r="L13" s="56"/>
    </row>
    <row r="14" spans="1:12" ht="18" customHeight="1" x14ac:dyDescent="0.15">
      <c r="A14" s="12" t="s">
        <v>9</v>
      </c>
      <c r="B14" s="17">
        <v>27082</v>
      </c>
      <c r="C14" s="18">
        <v>12571</v>
      </c>
      <c r="D14" s="18">
        <v>14511</v>
      </c>
      <c r="E14" s="67">
        <v>13074</v>
      </c>
      <c r="F14" s="49">
        <v>-56</v>
      </c>
      <c r="G14" s="42">
        <v>-32</v>
      </c>
      <c r="H14" s="19">
        <v>-24</v>
      </c>
      <c r="I14" s="20">
        <v>-30</v>
      </c>
      <c r="J14" s="47"/>
      <c r="L14" s="55"/>
    </row>
    <row r="15" spans="1:12" ht="18" customHeight="1" x14ac:dyDescent="0.15">
      <c r="A15" s="12" t="s">
        <v>35</v>
      </c>
      <c r="B15" s="17">
        <v>58761</v>
      </c>
      <c r="C15" s="18">
        <v>27784</v>
      </c>
      <c r="D15" s="18">
        <v>30977</v>
      </c>
      <c r="E15" s="67">
        <v>23363</v>
      </c>
      <c r="F15" s="49">
        <v>-13</v>
      </c>
      <c r="G15" s="42">
        <v>-36</v>
      </c>
      <c r="H15" s="19">
        <v>23</v>
      </c>
      <c r="I15" s="20">
        <v>2</v>
      </c>
      <c r="J15" s="47"/>
      <c r="L15" s="55"/>
    </row>
    <row r="16" spans="1:12" ht="18" customHeight="1" x14ac:dyDescent="0.15">
      <c r="A16" s="12" t="s">
        <v>39</v>
      </c>
      <c r="B16" s="17">
        <v>54001</v>
      </c>
      <c r="C16" s="18">
        <v>25985</v>
      </c>
      <c r="D16" s="18">
        <v>28016</v>
      </c>
      <c r="E16" s="67">
        <v>22049</v>
      </c>
      <c r="F16" s="49">
        <v>63</v>
      </c>
      <c r="G16" s="43">
        <v>11</v>
      </c>
      <c r="H16" s="19">
        <v>52</v>
      </c>
      <c r="I16" s="20">
        <v>38</v>
      </c>
      <c r="J16" s="47"/>
      <c r="L16" s="55"/>
    </row>
    <row r="17" spans="1:12" ht="18" customHeight="1" x14ac:dyDescent="0.15">
      <c r="A17" s="5" t="s">
        <v>10</v>
      </c>
      <c r="B17" s="21">
        <v>8239</v>
      </c>
      <c r="C17" s="22">
        <v>3797</v>
      </c>
      <c r="D17" s="22">
        <v>4442</v>
      </c>
      <c r="E17" s="68">
        <v>3462</v>
      </c>
      <c r="F17" s="76">
        <v>-11</v>
      </c>
      <c r="G17" s="43">
        <v>-12</v>
      </c>
      <c r="H17" s="23">
        <v>1</v>
      </c>
      <c r="I17" s="24">
        <v>-7</v>
      </c>
      <c r="J17" s="47"/>
      <c r="L17" s="55"/>
    </row>
    <row r="18" spans="1:12" ht="18" customHeight="1" x14ac:dyDescent="0.15">
      <c r="A18" s="25" t="s">
        <v>38</v>
      </c>
      <c r="B18" s="26">
        <v>8239</v>
      </c>
      <c r="C18" s="27">
        <v>3797</v>
      </c>
      <c r="D18" s="27">
        <v>4442</v>
      </c>
      <c r="E18" s="69">
        <v>3462</v>
      </c>
      <c r="F18" s="76">
        <v>-11</v>
      </c>
      <c r="G18" s="43">
        <v>-12</v>
      </c>
      <c r="H18" s="28">
        <v>1</v>
      </c>
      <c r="I18" s="29">
        <v>-7</v>
      </c>
      <c r="J18" s="47"/>
      <c r="L18" s="55"/>
    </row>
    <row r="19" spans="1:12" ht="18" customHeight="1" x14ac:dyDescent="0.15">
      <c r="A19" s="3" t="s">
        <v>11</v>
      </c>
      <c r="B19" s="30">
        <v>22758</v>
      </c>
      <c r="C19" s="22">
        <v>10699</v>
      </c>
      <c r="D19" s="22">
        <v>12059</v>
      </c>
      <c r="E19" s="31">
        <v>9168</v>
      </c>
      <c r="F19" s="76">
        <v>-35</v>
      </c>
      <c r="G19" s="43">
        <v>-19</v>
      </c>
      <c r="H19" s="23">
        <v>-16</v>
      </c>
      <c r="I19" s="32">
        <v>-5</v>
      </c>
      <c r="J19" s="47"/>
      <c r="L19" s="55"/>
    </row>
    <row r="20" spans="1:12" ht="18" customHeight="1" x14ac:dyDescent="0.15">
      <c r="A20" s="25" t="s">
        <v>12</v>
      </c>
      <c r="B20" s="17">
        <v>15957</v>
      </c>
      <c r="C20" s="18">
        <v>7437</v>
      </c>
      <c r="D20" s="18">
        <v>8520</v>
      </c>
      <c r="E20" s="67">
        <v>6238</v>
      </c>
      <c r="F20" s="49">
        <v>-18</v>
      </c>
      <c r="G20" s="42">
        <v>-13</v>
      </c>
      <c r="H20" s="19">
        <v>-5</v>
      </c>
      <c r="I20" s="20">
        <v>7</v>
      </c>
      <c r="J20" s="47"/>
      <c r="L20" s="55"/>
    </row>
    <row r="21" spans="1:12" ht="18" customHeight="1" x14ac:dyDescent="0.15">
      <c r="A21" s="25" t="s">
        <v>13</v>
      </c>
      <c r="B21" s="17">
        <v>3849</v>
      </c>
      <c r="C21" s="18">
        <v>1779</v>
      </c>
      <c r="D21" s="18">
        <v>2070</v>
      </c>
      <c r="E21" s="67">
        <v>1527</v>
      </c>
      <c r="F21" s="49">
        <v>-3</v>
      </c>
      <c r="G21" s="42">
        <v>0</v>
      </c>
      <c r="H21" s="19">
        <v>-3</v>
      </c>
      <c r="I21" s="20">
        <v>-4</v>
      </c>
      <c r="J21" s="47"/>
      <c r="L21" s="55"/>
    </row>
    <row r="22" spans="1:12" ht="18" customHeight="1" x14ac:dyDescent="0.15">
      <c r="A22" s="54" t="s">
        <v>14</v>
      </c>
      <c r="B22" s="17">
        <v>2952</v>
      </c>
      <c r="C22" s="18">
        <v>1483</v>
      </c>
      <c r="D22" s="18">
        <v>1469</v>
      </c>
      <c r="E22" s="67">
        <v>1403</v>
      </c>
      <c r="F22" s="49">
        <v>-14</v>
      </c>
      <c r="G22" s="51">
        <v>-6</v>
      </c>
      <c r="H22" s="19">
        <v>-8</v>
      </c>
      <c r="I22" s="20">
        <v>-8</v>
      </c>
      <c r="J22" s="52"/>
      <c r="K22" s="53"/>
      <c r="L22" s="57"/>
    </row>
    <row r="23" spans="1:12" ht="18" customHeight="1" x14ac:dyDescent="0.15">
      <c r="A23" s="3" t="s">
        <v>15</v>
      </c>
      <c r="B23" s="30">
        <v>43086</v>
      </c>
      <c r="C23" s="22">
        <v>20308</v>
      </c>
      <c r="D23" s="22">
        <v>22778</v>
      </c>
      <c r="E23" s="31">
        <v>16606</v>
      </c>
      <c r="F23" s="76">
        <v>-35</v>
      </c>
      <c r="G23" s="43">
        <v>-41</v>
      </c>
      <c r="H23" s="23">
        <v>6</v>
      </c>
      <c r="I23" s="32">
        <v>2</v>
      </c>
      <c r="J23" s="47"/>
      <c r="L23" s="55"/>
    </row>
    <row r="24" spans="1:12" ht="18" customHeight="1" x14ac:dyDescent="0.15">
      <c r="A24" s="25" t="s">
        <v>16</v>
      </c>
      <c r="B24" s="17">
        <v>11109</v>
      </c>
      <c r="C24" s="18">
        <v>5183</v>
      </c>
      <c r="D24" s="18">
        <v>5926</v>
      </c>
      <c r="E24" s="67">
        <v>4610</v>
      </c>
      <c r="F24" s="49">
        <v>-7</v>
      </c>
      <c r="G24" s="42">
        <v>-15</v>
      </c>
      <c r="H24" s="19">
        <v>8</v>
      </c>
      <c r="I24" s="20">
        <v>2</v>
      </c>
      <c r="J24" s="47"/>
      <c r="L24" s="55"/>
    </row>
    <row r="25" spans="1:12" ht="18" customHeight="1" x14ac:dyDescent="0.15">
      <c r="A25" s="25" t="s">
        <v>17</v>
      </c>
      <c r="B25" s="17">
        <v>6766</v>
      </c>
      <c r="C25" s="18">
        <v>3189</v>
      </c>
      <c r="D25" s="18">
        <v>3577</v>
      </c>
      <c r="E25" s="67">
        <v>2482</v>
      </c>
      <c r="F25" s="49">
        <v>-5</v>
      </c>
      <c r="G25" s="42">
        <v>-4</v>
      </c>
      <c r="H25" s="19">
        <v>-1</v>
      </c>
      <c r="I25" s="20">
        <v>0</v>
      </c>
      <c r="J25" s="47"/>
      <c r="L25" s="55"/>
    </row>
    <row r="26" spans="1:12" ht="18" customHeight="1" x14ac:dyDescent="0.15">
      <c r="A26" s="25" t="s">
        <v>36</v>
      </c>
      <c r="B26" s="17">
        <v>25211</v>
      </c>
      <c r="C26" s="18">
        <v>11936</v>
      </c>
      <c r="D26" s="18">
        <v>13275</v>
      </c>
      <c r="E26" s="67">
        <v>9514</v>
      </c>
      <c r="F26" s="49">
        <v>-23</v>
      </c>
      <c r="G26" s="43">
        <v>-22</v>
      </c>
      <c r="H26" s="19">
        <v>-1</v>
      </c>
      <c r="I26" s="20">
        <v>0</v>
      </c>
      <c r="J26" s="47"/>
      <c r="L26" s="55"/>
    </row>
    <row r="27" spans="1:12" ht="18" customHeight="1" x14ac:dyDescent="0.15">
      <c r="A27" s="3" t="s">
        <v>18</v>
      </c>
      <c r="B27" s="30">
        <v>48518</v>
      </c>
      <c r="C27" s="22">
        <v>23210</v>
      </c>
      <c r="D27" s="22">
        <v>25308</v>
      </c>
      <c r="E27" s="31">
        <v>18847</v>
      </c>
      <c r="F27" s="76">
        <v>-75</v>
      </c>
      <c r="G27" s="44">
        <v>-48</v>
      </c>
      <c r="H27" s="23">
        <v>-27</v>
      </c>
      <c r="I27" s="32">
        <v>-16</v>
      </c>
      <c r="J27" s="47"/>
      <c r="L27" s="55"/>
    </row>
    <row r="28" spans="1:12" ht="18" customHeight="1" x14ac:dyDescent="0.15">
      <c r="A28" s="25" t="s">
        <v>19</v>
      </c>
      <c r="B28" s="17">
        <v>6843</v>
      </c>
      <c r="C28" s="18">
        <v>3208</v>
      </c>
      <c r="D28" s="18">
        <v>3635</v>
      </c>
      <c r="E28" s="67">
        <v>2857</v>
      </c>
      <c r="F28" s="49">
        <v>-15</v>
      </c>
      <c r="G28" s="44">
        <v>-18</v>
      </c>
      <c r="H28" s="19">
        <v>3</v>
      </c>
      <c r="I28" s="20">
        <v>-1</v>
      </c>
      <c r="J28" s="47"/>
      <c r="L28" s="56"/>
    </row>
    <row r="29" spans="1:12" ht="18" customHeight="1" x14ac:dyDescent="0.15">
      <c r="A29" s="25" t="s">
        <v>20</v>
      </c>
      <c r="B29" s="17">
        <v>7688</v>
      </c>
      <c r="C29" s="18">
        <v>3664</v>
      </c>
      <c r="D29" s="18">
        <v>4024</v>
      </c>
      <c r="E29" s="67">
        <v>2907</v>
      </c>
      <c r="F29" s="49">
        <v>0</v>
      </c>
      <c r="G29" s="42">
        <v>0</v>
      </c>
      <c r="H29" s="19">
        <v>0</v>
      </c>
      <c r="I29" s="20">
        <v>0</v>
      </c>
      <c r="J29" s="47"/>
      <c r="L29" s="55"/>
    </row>
    <row r="30" spans="1:12" ht="18" customHeight="1" x14ac:dyDescent="0.15">
      <c r="A30" s="25" t="s">
        <v>21</v>
      </c>
      <c r="B30" s="17">
        <v>5335</v>
      </c>
      <c r="C30" s="18">
        <v>2668</v>
      </c>
      <c r="D30" s="18">
        <v>2667</v>
      </c>
      <c r="E30" s="67">
        <v>2250</v>
      </c>
      <c r="F30" s="49">
        <v>-17</v>
      </c>
      <c r="G30" s="42">
        <v>-9</v>
      </c>
      <c r="H30" s="19">
        <v>-8</v>
      </c>
      <c r="I30" s="20">
        <v>-8</v>
      </c>
      <c r="J30" s="47"/>
      <c r="L30" s="55"/>
    </row>
    <row r="31" spans="1:12" ht="18" customHeight="1" x14ac:dyDescent="0.15">
      <c r="A31" s="25" t="s">
        <v>22</v>
      </c>
      <c r="B31" s="17">
        <v>7707</v>
      </c>
      <c r="C31" s="18">
        <v>3659</v>
      </c>
      <c r="D31" s="18">
        <v>4048</v>
      </c>
      <c r="E31" s="67">
        <v>2991</v>
      </c>
      <c r="F31" s="49">
        <v>-12</v>
      </c>
      <c r="G31" s="42">
        <v>-5</v>
      </c>
      <c r="H31" s="19">
        <v>-7</v>
      </c>
      <c r="I31" s="20">
        <v>-1</v>
      </c>
      <c r="J31" s="47"/>
      <c r="L31" s="55"/>
    </row>
    <row r="32" spans="1:12" ht="18" customHeight="1" x14ac:dyDescent="0.15">
      <c r="A32" s="25" t="s">
        <v>32</v>
      </c>
      <c r="B32" s="17">
        <v>11776</v>
      </c>
      <c r="C32" s="18">
        <v>5584</v>
      </c>
      <c r="D32" s="18">
        <v>6192</v>
      </c>
      <c r="E32" s="67">
        <v>4260</v>
      </c>
      <c r="F32" s="49">
        <v>-8</v>
      </c>
      <c r="G32" s="42">
        <v>-10</v>
      </c>
      <c r="H32" s="19">
        <v>2</v>
      </c>
      <c r="I32" s="20">
        <v>1</v>
      </c>
      <c r="J32" s="47"/>
      <c r="L32" s="56"/>
    </row>
    <row r="33" spans="1:12" ht="18" customHeight="1" x14ac:dyDescent="0.15">
      <c r="A33" s="25" t="s">
        <v>34</v>
      </c>
      <c r="B33" s="17">
        <v>9169</v>
      </c>
      <c r="C33" s="18">
        <v>4427</v>
      </c>
      <c r="D33" s="18">
        <v>4742</v>
      </c>
      <c r="E33" s="67">
        <v>3582</v>
      </c>
      <c r="F33" s="49">
        <v>-23</v>
      </c>
      <c r="G33" s="42">
        <v>-6</v>
      </c>
      <c r="H33" s="19">
        <v>-17</v>
      </c>
      <c r="I33" s="20">
        <v>-7</v>
      </c>
      <c r="J33" s="47"/>
      <c r="L33" s="55"/>
    </row>
    <row r="34" spans="1:12" ht="18" customHeight="1" x14ac:dyDescent="0.15">
      <c r="A34" s="3" t="s">
        <v>23</v>
      </c>
      <c r="B34" s="30">
        <v>39087</v>
      </c>
      <c r="C34" s="22">
        <v>18392</v>
      </c>
      <c r="D34" s="22">
        <v>20695</v>
      </c>
      <c r="E34" s="31">
        <v>17508</v>
      </c>
      <c r="F34" s="76">
        <v>-43</v>
      </c>
      <c r="G34" s="45">
        <v>-45</v>
      </c>
      <c r="H34" s="23">
        <v>2</v>
      </c>
      <c r="I34" s="32">
        <v>-14</v>
      </c>
      <c r="J34" s="47"/>
      <c r="L34" s="55"/>
    </row>
    <row r="35" spans="1:12" ht="18" customHeight="1" x14ac:dyDescent="0.15">
      <c r="A35" s="25" t="s">
        <v>24</v>
      </c>
      <c r="B35" s="17">
        <v>20197</v>
      </c>
      <c r="C35" s="18">
        <v>9403</v>
      </c>
      <c r="D35" s="18">
        <v>10794</v>
      </c>
      <c r="E35" s="67">
        <v>9362</v>
      </c>
      <c r="F35" s="49">
        <v>-32</v>
      </c>
      <c r="G35" s="42">
        <v>-30</v>
      </c>
      <c r="H35" s="19">
        <v>-2</v>
      </c>
      <c r="I35" s="20">
        <v>-11</v>
      </c>
      <c r="J35" s="47"/>
      <c r="L35" s="55"/>
    </row>
    <row r="36" spans="1:12" ht="18" customHeight="1" x14ac:dyDescent="0.15">
      <c r="A36" s="25" t="s">
        <v>25</v>
      </c>
      <c r="B36" s="17">
        <v>15216</v>
      </c>
      <c r="C36" s="18">
        <v>7245</v>
      </c>
      <c r="D36" s="18">
        <v>7971</v>
      </c>
      <c r="E36" s="67">
        <v>6360</v>
      </c>
      <c r="F36" s="49">
        <v>-6</v>
      </c>
      <c r="G36" s="42">
        <v>-8</v>
      </c>
      <c r="H36" s="19">
        <v>2</v>
      </c>
      <c r="I36" s="20">
        <v>-4</v>
      </c>
      <c r="J36" s="47"/>
      <c r="L36" s="55"/>
    </row>
    <row r="37" spans="1:12" ht="18" customHeight="1" x14ac:dyDescent="0.15">
      <c r="A37" s="25" t="s">
        <v>26</v>
      </c>
      <c r="B37" s="17">
        <v>3674</v>
      </c>
      <c r="C37" s="18">
        <v>1744</v>
      </c>
      <c r="D37" s="18">
        <v>1930</v>
      </c>
      <c r="E37" s="67">
        <v>1786</v>
      </c>
      <c r="F37" s="49">
        <v>-5</v>
      </c>
      <c r="G37" s="42">
        <v>-7</v>
      </c>
      <c r="H37" s="19">
        <v>2</v>
      </c>
      <c r="I37" s="20">
        <v>1</v>
      </c>
      <c r="J37" s="47"/>
      <c r="L37" s="55"/>
    </row>
    <row r="38" spans="1:12" ht="18" customHeight="1" x14ac:dyDescent="0.15">
      <c r="A38" s="3" t="s">
        <v>27</v>
      </c>
      <c r="B38" s="30">
        <v>34679</v>
      </c>
      <c r="C38" s="22">
        <v>16171</v>
      </c>
      <c r="D38" s="22">
        <v>18508</v>
      </c>
      <c r="E38" s="31">
        <v>16952</v>
      </c>
      <c r="F38" s="76">
        <v>-60</v>
      </c>
      <c r="G38" s="45">
        <v>-62</v>
      </c>
      <c r="H38" s="23">
        <v>2</v>
      </c>
      <c r="I38" s="32">
        <v>-24</v>
      </c>
      <c r="J38" s="47"/>
      <c r="L38" s="55"/>
    </row>
    <row r="39" spans="1:12" ht="18" customHeight="1" x14ac:dyDescent="0.15">
      <c r="A39" s="25" t="s">
        <v>28</v>
      </c>
      <c r="B39" s="17">
        <v>14084</v>
      </c>
      <c r="C39" s="18">
        <v>6505</v>
      </c>
      <c r="D39" s="18">
        <v>7579</v>
      </c>
      <c r="E39" s="67">
        <v>6775</v>
      </c>
      <c r="F39" s="49">
        <v>-39</v>
      </c>
      <c r="G39" s="42">
        <v>-27</v>
      </c>
      <c r="H39" s="19">
        <v>-12</v>
      </c>
      <c r="I39" s="20">
        <v>-16</v>
      </c>
      <c r="J39" s="47"/>
      <c r="L39" s="55"/>
    </row>
    <row r="40" spans="1:12" ht="18" customHeight="1" x14ac:dyDescent="0.15">
      <c r="A40" s="25" t="s">
        <v>29</v>
      </c>
      <c r="B40" s="17">
        <v>2789</v>
      </c>
      <c r="C40" s="18">
        <v>1226</v>
      </c>
      <c r="D40" s="18">
        <v>1563</v>
      </c>
      <c r="E40" s="67">
        <v>1316</v>
      </c>
      <c r="F40" s="49">
        <v>-6</v>
      </c>
      <c r="G40" s="42">
        <v>-8</v>
      </c>
      <c r="H40" s="19">
        <v>2</v>
      </c>
      <c r="I40" s="20">
        <v>-1</v>
      </c>
      <c r="J40" s="47"/>
      <c r="L40" s="55"/>
    </row>
    <row r="41" spans="1:12" ht="18" customHeight="1" x14ac:dyDescent="0.15">
      <c r="A41" s="25" t="s">
        <v>30</v>
      </c>
      <c r="B41" s="17">
        <v>2477</v>
      </c>
      <c r="C41" s="18">
        <v>1132</v>
      </c>
      <c r="D41" s="18">
        <v>1345</v>
      </c>
      <c r="E41" s="67">
        <v>1249</v>
      </c>
      <c r="F41" s="49">
        <v>-1</v>
      </c>
      <c r="G41" s="42">
        <v>-6</v>
      </c>
      <c r="H41" s="19">
        <v>5</v>
      </c>
      <c r="I41" s="20">
        <v>-1</v>
      </c>
      <c r="J41" s="47"/>
      <c r="L41" s="55"/>
    </row>
    <row r="42" spans="1:12" ht="18" customHeight="1" x14ac:dyDescent="0.15">
      <c r="A42" s="25" t="s">
        <v>31</v>
      </c>
      <c r="B42" s="17">
        <v>400</v>
      </c>
      <c r="C42" s="18">
        <v>181</v>
      </c>
      <c r="D42" s="18">
        <v>219</v>
      </c>
      <c r="E42" s="67">
        <v>221</v>
      </c>
      <c r="F42" s="49">
        <v>-3</v>
      </c>
      <c r="G42" s="42">
        <v>-2</v>
      </c>
      <c r="H42" s="59">
        <v>-1</v>
      </c>
      <c r="I42" s="20">
        <v>-1</v>
      </c>
      <c r="J42" s="47"/>
      <c r="L42" s="55"/>
    </row>
    <row r="43" spans="1:12" ht="18" customHeight="1" thickBot="1" x14ac:dyDescent="0.2">
      <c r="A43" s="33" t="s">
        <v>33</v>
      </c>
      <c r="B43" s="34">
        <v>14929</v>
      </c>
      <c r="C43" s="35">
        <v>7127</v>
      </c>
      <c r="D43" s="35">
        <v>7802</v>
      </c>
      <c r="E43" s="70">
        <v>7391</v>
      </c>
      <c r="F43" s="77">
        <v>-11</v>
      </c>
      <c r="G43" s="46">
        <v>-19</v>
      </c>
      <c r="H43" s="36">
        <v>8</v>
      </c>
      <c r="I43" s="37">
        <v>-5</v>
      </c>
      <c r="J43" s="47"/>
      <c r="L43" s="55"/>
    </row>
    <row r="44" spans="1:12" ht="18" customHeight="1" x14ac:dyDescent="0.15">
      <c r="A44" s="74" t="s">
        <v>55</v>
      </c>
      <c r="B44" s="58"/>
    </row>
    <row r="45" spans="1:12" x14ac:dyDescent="0.15">
      <c r="A45" s="73"/>
      <c r="B45" s="73"/>
      <c r="C45" s="73"/>
      <c r="D45" s="73"/>
      <c r="E45" s="73"/>
      <c r="F45" s="73"/>
      <c r="G45" s="73"/>
    </row>
    <row r="46" spans="1:12" x14ac:dyDescent="0.15">
      <c r="A46" s="73"/>
      <c r="B46" s="73"/>
      <c r="C46" s="73"/>
      <c r="D46" s="73"/>
      <c r="E46" s="73"/>
      <c r="F46" s="73"/>
      <c r="G46" s="73"/>
    </row>
  </sheetData>
  <mergeCells count="7"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46"/>
  <sheetViews>
    <sheetView view="pageBreakPreview" zoomScale="80" zoomScaleNormal="80" zoomScaleSheetLayoutView="80" workbookViewId="0">
      <pane xSplit="1" ySplit="4" topLeftCell="B5" activePane="bottomRight" state="frozen"/>
      <selection activeCell="I53" sqref="I53"/>
      <selection pane="topRight" activeCell="I53" sqref="I53"/>
      <selection pane="bottomLeft" activeCell="I53" sqref="I53"/>
      <selection pane="bottomRight" activeCell="I53" sqref="I53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38" customWidth="1"/>
    <col min="7" max="7" width="8.875" style="38" customWidth="1"/>
    <col min="8" max="8" width="9.125" style="38" customWidth="1"/>
    <col min="9" max="9" width="9" style="38"/>
  </cols>
  <sheetData>
    <row r="1" spans="1:12" ht="18" customHeight="1" thickBot="1" x14ac:dyDescent="0.2">
      <c r="A1" s="78"/>
      <c r="B1" s="8" t="s">
        <v>40</v>
      </c>
      <c r="C1" s="8"/>
      <c r="D1" s="8"/>
      <c r="E1" s="8"/>
      <c r="F1" s="8"/>
      <c r="G1" s="8"/>
      <c r="H1" s="8"/>
      <c r="I1" s="8"/>
    </row>
    <row r="2" spans="1:12" ht="18" customHeight="1" x14ac:dyDescent="0.15">
      <c r="A2" s="79"/>
      <c r="B2" s="82" t="s">
        <v>52</v>
      </c>
      <c r="C2" s="83"/>
      <c r="D2" s="83"/>
      <c r="E2" s="84"/>
      <c r="F2" s="85" t="s">
        <v>37</v>
      </c>
      <c r="G2" s="85"/>
      <c r="H2" s="85"/>
      <c r="I2" s="86"/>
    </row>
    <row r="3" spans="1:12" ht="18" customHeight="1" x14ac:dyDescent="0.15">
      <c r="A3" s="80"/>
      <c r="B3" s="87" t="s">
        <v>44</v>
      </c>
      <c r="C3" s="88"/>
      <c r="D3" s="89"/>
      <c r="E3" s="90" t="s">
        <v>45</v>
      </c>
      <c r="F3" s="92" t="s">
        <v>44</v>
      </c>
      <c r="G3" s="92"/>
      <c r="H3" s="93"/>
      <c r="I3" s="94" t="s">
        <v>45</v>
      </c>
    </row>
    <row r="4" spans="1:12" ht="18" customHeight="1" x14ac:dyDescent="0.15">
      <c r="A4" s="81"/>
      <c r="B4" s="6" t="s">
        <v>46</v>
      </c>
      <c r="C4" s="7" t="s">
        <v>47</v>
      </c>
      <c r="D4" s="7" t="s">
        <v>48</v>
      </c>
      <c r="E4" s="91"/>
      <c r="F4" s="39" t="s">
        <v>41</v>
      </c>
      <c r="G4" s="41" t="s">
        <v>42</v>
      </c>
      <c r="H4" s="39" t="s">
        <v>43</v>
      </c>
      <c r="I4" s="95"/>
      <c r="K4" s="48"/>
    </row>
    <row r="5" spans="1:12" ht="18" customHeight="1" x14ac:dyDescent="0.15">
      <c r="A5" s="4" t="s">
        <v>0</v>
      </c>
      <c r="B5" s="9">
        <v>920893</v>
      </c>
      <c r="C5" s="10">
        <v>434196</v>
      </c>
      <c r="D5" s="10">
        <v>486697</v>
      </c>
      <c r="E5" s="66">
        <v>394469</v>
      </c>
      <c r="F5" s="49">
        <v>-525</v>
      </c>
      <c r="G5" s="42">
        <v>-640</v>
      </c>
      <c r="H5" s="9">
        <v>115</v>
      </c>
      <c r="I5" s="11">
        <v>-3</v>
      </c>
      <c r="J5" s="47"/>
      <c r="L5" s="55"/>
    </row>
    <row r="6" spans="1:12" ht="18" customHeight="1" x14ac:dyDescent="0.15">
      <c r="A6" s="12" t="s">
        <v>1</v>
      </c>
      <c r="B6" s="13">
        <v>724738</v>
      </c>
      <c r="C6" s="10">
        <v>341715</v>
      </c>
      <c r="D6" s="10">
        <v>383023</v>
      </c>
      <c r="E6" s="66">
        <v>311986</v>
      </c>
      <c r="F6" s="64">
        <v>-313</v>
      </c>
      <c r="G6" s="49">
        <v>-406</v>
      </c>
      <c r="H6" s="42">
        <v>93</v>
      </c>
      <c r="I6" s="50">
        <v>57</v>
      </c>
      <c r="J6" s="47"/>
      <c r="L6" s="55"/>
    </row>
    <row r="7" spans="1:12" ht="18" customHeight="1" x14ac:dyDescent="0.15">
      <c r="A7" s="2" t="s">
        <v>2</v>
      </c>
      <c r="B7" s="14">
        <v>196155</v>
      </c>
      <c r="C7" s="15">
        <v>92481</v>
      </c>
      <c r="D7" s="15">
        <v>103674</v>
      </c>
      <c r="E7" s="16">
        <v>82483</v>
      </c>
      <c r="F7" s="65">
        <v>-212</v>
      </c>
      <c r="G7" s="43">
        <v>-234</v>
      </c>
      <c r="H7" s="40">
        <v>22</v>
      </c>
      <c r="I7" s="16">
        <v>-60</v>
      </c>
      <c r="J7" s="47"/>
      <c r="L7" s="55"/>
    </row>
    <row r="8" spans="1:12" ht="18" customHeight="1" x14ac:dyDescent="0.15">
      <c r="A8" s="12" t="s">
        <v>3</v>
      </c>
      <c r="B8" s="17">
        <v>356477</v>
      </c>
      <c r="C8" s="18">
        <v>167789</v>
      </c>
      <c r="D8" s="18">
        <v>188688</v>
      </c>
      <c r="E8" s="67">
        <v>157795</v>
      </c>
      <c r="F8" s="49">
        <v>-68</v>
      </c>
      <c r="G8" s="42">
        <v>-195</v>
      </c>
      <c r="H8" s="19">
        <v>127</v>
      </c>
      <c r="I8" s="20">
        <v>77</v>
      </c>
      <c r="J8" s="47"/>
      <c r="L8" s="55"/>
    </row>
    <row r="9" spans="1:12" ht="18" customHeight="1" x14ac:dyDescent="0.15">
      <c r="A9" s="12" t="s">
        <v>4</v>
      </c>
      <c r="B9" s="17">
        <v>48185</v>
      </c>
      <c r="C9" s="18">
        <v>22442</v>
      </c>
      <c r="D9" s="18">
        <v>25743</v>
      </c>
      <c r="E9" s="67">
        <v>20073</v>
      </c>
      <c r="F9" s="49">
        <v>-49</v>
      </c>
      <c r="G9" s="42">
        <v>-62</v>
      </c>
      <c r="H9" s="19">
        <v>13</v>
      </c>
      <c r="I9" s="20">
        <v>8</v>
      </c>
      <c r="J9" s="47"/>
      <c r="L9" s="55"/>
    </row>
    <row r="10" spans="1:12" ht="18" customHeight="1" x14ac:dyDescent="0.15">
      <c r="A10" s="12" t="s">
        <v>5</v>
      </c>
      <c r="B10" s="17">
        <v>60700</v>
      </c>
      <c r="C10" s="18">
        <v>28555</v>
      </c>
      <c r="D10" s="18">
        <v>32145</v>
      </c>
      <c r="E10" s="67">
        <v>24041</v>
      </c>
      <c r="F10" s="49">
        <v>-52</v>
      </c>
      <c r="G10" s="42">
        <v>-45</v>
      </c>
      <c r="H10" s="19">
        <v>-7</v>
      </c>
      <c r="I10" s="20">
        <v>7</v>
      </c>
      <c r="J10" s="47"/>
      <c r="L10" s="55"/>
    </row>
    <row r="11" spans="1:12" ht="18" customHeight="1" x14ac:dyDescent="0.15">
      <c r="A11" s="12" t="s">
        <v>6</v>
      </c>
      <c r="B11" s="17">
        <v>26433</v>
      </c>
      <c r="C11" s="18">
        <v>12508</v>
      </c>
      <c r="D11" s="18">
        <v>13925</v>
      </c>
      <c r="E11" s="67">
        <v>10249</v>
      </c>
      <c r="F11" s="49">
        <v>-38</v>
      </c>
      <c r="G11" s="42">
        <v>-23</v>
      </c>
      <c r="H11" s="19">
        <v>-15</v>
      </c>
      <c r="I11" s="20">
        <v>-10</v>
      </c>
      <c r="J11" s="47"/>
      <c r="L11" s="55"/>
    </row>
    <row r="12" spans="1:12" ht="18" customHeight="1" x14ac:dyDescent="0.15">
      <c r="A12" s="12" t="s">
        <v>7</v>
      </c>
      <c r="B12" s="17">
        <v>23440</v>
      </c>
      <c r="C12" s="18">
        <v>11384</v>
      </c>
      <c r="D12" s="18">
        <v>12056</v>
      </c>
      <c r="E12" s="67">
        <v>10154</v>
      </c>
      <c r="F12" s="49">
        <v>-30</v>
      </c>
      <c r="G12" s="42">
        <v>-12</v>
      </c>
      <c r="H12" s="19">
        <v>-18</v>
      </c>
      <c r="I12" s="20">
        <v>-8</v>
      </c>
      <c r="J12" s="47"/>
      <c r="L12" s="55"/>
    </row>
    <row r="13" spans="1:12" ht="18" customHeight="1" x14ac:dyDescent="0.15">
      <c r="A13" s="12" t="s">
        <v>8</v>
      </c>
      <c r="B13" s="17">
        <v>69674</v>
      </c>
      <c r="C13" s="18">
        <v>32702</v>
      </c>
      <c r="D13" s="18">
        <v>36972</v>
      </c>
      <c r="E13" s="67">
        <v>31162</v>
      </c>
      <c r="F13" s="49">
        <v>-61</v>
      </c>
      <c r="G13" s="42">
        <v>-63</v>
      </c>
      <c r="H13" s="19">
        <v>2</v>
      </c>
      <c r="I13" s="20">
        <v>-43</v>
      </c>
      <c r="J13" s="47"/>
      <c r="L13" s="56"/>
    </row>
    <row r="14" spans="1:12" ht="18" customHeight="1" x14ac:dyDescent="0.15">
      <c r="A14" s="12" t="s">
        <v>9</v>
      </c>
      <c r="B14" s="17">
        <v>27087</v>
      </c>
      <c r="C14" s="18">
        <v>12573</v>
      </c>
      <c r="D14" s="18">
        <v>14514</v>
      </c>
      <c r="E14" s="67">
        <v>13083</v>
      </c>
      <c r="F14" s="49">
        <v>5</v>
      </c>
      <c r="G14" s="42">
        <v>-10</v>
      </c>
      <c r="H14" s="19">
        <v>15</v>
      </c>
      <c r="I14" s="20">
        <v>9</v>
      </c>
      <c r="J14" s="47"/>
      <c r="L14" s="55"/>
    </row>
    <row r="15" spans="1:12" ht="18" customHeight="1" x14ac:dyDescent="0.15">
      <c r="A15" s="12" t="s">
        <v>35</v>
      </c>
      <c r="B15" s="17">
        <v>58726</v>
      </c>
      <c r="C15" s="18">
        <v>27771</v>
      </c>
      <c r="D15" s="18">
        <v>30955</v>
      </c>
      <c r="E15" s="67">
        <v>23345</v>
      </c>
      <c r="F15" s="49">
        <v>-35</v>
      </c>
      <c r="G15" s="42">
        <v>9</v>
      </c>
      <c r="H15" s="19">
        <v>-44</v>
      </c>
      <c r="I15" s="20">
        <v>-18</v>
      </c>
      <c r="J15" s="47"/>
      <c r="L15" s="55"/>
    </row>
    <row r="16" spans="1:12" ht="18" customHeight="1" x14ac:dyDescent="0.15">
      <c r="A16" s="12" t="s">
        <v>39</v>
      </c>
      <c r="B16" s="17">
        <v>54016</v>
      </c>
      <c r="C16" s="18">
        <v>25991</v>
      </c>
      <c r="D16" s="18">
        <v>28025</v>
      </c>
      <c r="E16" s="67">
        <v>22084</v>
      </c>
      <c r="F16" s="49">
        <v>15</v>
      </c>
      <c r="G16" s="43">
        <v>-5</v>
      </c>
      <c r="H16" s="19">
        <v>20</v>
      </c>
      <c r="I16" s="20">
        <v>35</v>
      </c>
      <c r="J16" s="47"/>
      <c r="L16" s="55"/>
    </row>
    <row r="17" spans="1:12" ht="18" customHeight="1" x14ac:dyDescent="0.15">
      <c r="A17" s="5" t="s">
        <v>10</v>
      </c>
      <c r="B17" s="21">
        <v>8218</v>
      </c>
      <c r="C17" s="22">
        <v>3789</v>
      </c>
      <c r="D17" s="22">
        <v>4429</v>
      </c>
      <c r="E17" s="68">
        <v>3457</v>
      </c>
      <c r="F17" s="76">
        <v>-21</v>
      </c>
      <c r="G17" s="43">
        <v>-6</v>
      </c>
      <c r="H17" s="23">
        <v>-15</v>
      </c>
      <c r="I17" s="24">
        <v>-5</v>
      </c>
      <c r="J17" s="47"/>
      <c r="L17" s="55"/>
    </row>
    <row r="18" spans="1:12" ht="18" customHeight="1" x14ac:dyDescent="0.15">
      <c r="A18" s="25" t="s">
        <v>38</v>
      </c>
      <c r="B18" s="26">
        <v>8218</v>
      </c>
      <c r="C18" s="27">
        <v>3789</v>
      </c>
      <c r="D18" s="27">
        <v>4429</v>
      </c>
      <c r="E18" s="69">
        <v>3457</v>
      </c>
      <c r="F18" s="76">
        <v>-21</v>
      </c>
      <c r="G18" s="43">
        <v>-6</v>
      </c>
      <c r="H18" s="28">
        <v>-15</v>
      </c>
      <c r="I18" s="29">
        <v>-5</v>
      </c>
      <c r="J18" s="47"/>
      <c r="L18" s="55"/>
    </row>
    <row r="19" spans="1:12" ht="18" customHeight="1" x14ac:dyDescent="0.15">
      <c r="A19" s="3" t="s">
        <v>11</v>
      </c>
      <c r="B19" s="30">
        <v>22712</v>
      </c>
      <c r="C19" s="22">
        <v>10681</v>
      </c>
      <c r="D19" s="22">
        <v>12031</v>
      </c>
      <c r="E19" s="31">
        <v>9159</v>
      </c>
      <c r="F19" s="76">
        <v>-46</v>
      </c>
      <c r="G19" s="43">
        <v>-33</v>
      </c>
      <c r="H19" s="23">
        <v>-13</v>
      </c>
      <c r="I19" s="32">
        <v>-9</v>
      </c>
      <c r="J19" s="47"/>
      <c r="L19" s="55"/>
    </row>
    <row r="20" spans="1:12" ht="18" customHeight="1" x14ac:dyDescent="0.15">
      <c r="A20" s="25" t="s">
        <v>12</v>
      </c>
      <c r="B20" s="17">
        <v>15934</v>
      </c>
      <c r="C20" s="18">
        <v>7431</v>
      </c>
      <c r="D20" s="18">
        <v>8503</v>
      </c>
      <c r="E20" s="67">
        <v>6235</v>
      </c>
      <c r="F20" s="49">
        <v>-23</v>
      </c>
      <c r="G20" s="42">
        <v>-24</v>
      </c>
      <c r="H20" s="19">
        <v>1</v>
      </c>
      <c r="I20" s="20">
        <v>-3</v>
      </c>
      <c r="J20" s="47"/>
      <c r="L20" s="55"/>
    </row>
    <row r="21" spans="1:12" ht="18" customHeight="1" x14ac:dyDescent="0.15">
      <c r="A21" s="25" t="s">
        <v>13</v>
      </c>
      <c r="B21" s="17">
        <v>3834</v>
      </c>
      <c r="C21" s="18">
        <v>1772</v>
      </c>
      <c r="D21" s="18">
        <v>2062</v>
      </c>
      <c r="E21" s="67">
        <v>1522</v>
      </c>
      <c r="F21" s="49">
        <v>-15</v>
      </c>
      <c r="G21" s="42">
        <v>-5</v>
      </c>
      <c r="H21" s="19">
        <v>-10</v>
      </c>
      <c r="I21" s="20">
        <v>-5</v>
      </c>
      <c r="J21" s="47"/>
      <c r="L21" s="55"/>
    </row>
    <row r="22" spans="1:12" ht="18" customHeight="1" x14ac:dyDescent="0.15">
      <c r="A22" s="54" t="s">
        <v>14</v>
      </c>
      <c r="B22" s="17">
        <v>2944</v>
      </c>
      <c r="C22" s="18">
        <v>1478</v>
      </c>
      <c r="D22" s="18">
        <v>1466</v>
      </c>
      <c r="E22" s="67">
        <v>1402</v>
      </c>
      <c r="F22" s="49">
        <v>-8</v>
      </c>
      <c r="G22" s="51">
        <v>-4</v>
      </c>
      <c r="H22" s="19">
        <v>-4</v>
      </c>
      <c r="I22" s="20">
        <v>-1</v>
      </c>
      <c r="J22" s="52"/>
      <c r="K22" s="53"/>
      <c r="L22" s="57"/>
    </row>
    <row r="23" spans="1:12" ht="18" customHeight="1" x14ac:dyDescent="0.15">
      <c r="A23" s="3" t="s">
        <v>15</v>
      </c>
      <c r="B23" s="30">
        <v>43058</v>
      </c>
      <c r="C23" s="22">
        <v>20303</v>
      </c>
      <c r="D23" s="22">
        <v>22755</v>
      </c>
      <c r="E23" s="31">
        <v>16598</v>
      </c>
      <c r="F23" s="76">
        <v>-28</v>
      </c>
      <c r="G23" s="43">
        <v>-45</v>
      </c>
      <c r="H23" s="23">
        <v>17</v>
      </c>
      <c r="I23" s="32">
        <v>-8</v>
      </c>
      <c r="J23" s="47"/>
      <c r="L23" s="55"/>
    </row>
    <row r="24" spans="1:12" ht="18" customHeight="1" x14ac:dyDescent="0.15">
      <c r="A24" s="25" t="s">
        <v>16</v>
      </c>
      <c r="B24" s="17">
        <v>11102</v>
      </c>
      <c r="C24" s="18">
        <v>5176</v>
      </c>
      <c r="D24" s="18">
        <v>5926</v>
      </c>
      <c r="E24" s="67">
        <v>4612</v>
      </c>
      <c r="F24" s="49">
        <v>-7</v>
      </c>
      <c r="G24" s="42">
        <v>-18</v>
      </c>
      <c r="H24" s="19">
        <v>11</v>
      </c>
      <c r="I24" s="20">
        <v>2</v>
      </c>
      <c r="J24" s="47"/>
      <c r="L24" s="55"/>
    </row>
    <row r="25" spans="1:12" ht="18" customHeight="1" x14ac:dyDescent="0.15">
      <c r="A25" s="25" t="s">
        <v>17</v>
      </c>
      <c r="B25" s="17">
        <v>6758</v>
      </c>
      <c r="C25" s="18">
        <v>3187</v>
      </c>
      <c r="D25" s="18">
        <v>3571</v>
      </c>
      <c r="E25" s="67">
        <v>2479</v>
      </c>
      <c r="F25" s="49">
        <v>-8</v>
      </c>
      <c r="G25" s="42">
        <v>-5</v>
      </c>
      <c r="H25" s="19">
        <v>-3</v>
      </c>
      <c r="I25" s="20">
        <v>-3</v>
      </c>
      <c r="J25" s="47"/>
      <c r="L25" s="55"/>
    </row>
    <row r="26" spans="1:12" ht="18" customHeight="1" x14ac:dyDescent="0.15">
      <c r="A26" s="25" t="s">
        <v>36</v>
      </c>
      <c r="B26" s="17">
        <v>25198</v>
      </c>
      <c r="C26" s="18">
        <v>11940</v>
      </c>
      <c r="D26" s="18">
        <v>13258</v>
      </c>
      <c r="E26" s="67">
        <v>9507</v>
      </c>
      <c r="F26" s="49">
        <v>-13</v>
      </c>
      <c r="G26" s="43">
        <v>-22</v>
      </c>
      <c r="H26" s="19">
        <v>9</v>
      </c>
      <c r="I26" s="20">
        <v>-7</v>
      </c>
      <c r="J26" s="47"/>
      <c r="L26" s="55"/>
    </row>
    <row r="27" spans="1:12" ht="18" customHeight="1" x14ac:dyDescent="0.15">
      <c r="A27" s="3" t="s">
        <v>18</v>
      </c>
      <c r="B27" s="30">
        <v>48466</v>
      </c>
      <c r="C27" s="22">
        <v>23187</v>
      </c>
      <c r="D27" s="22">
        <v>25279</v>
      </c>
      <c r="E27" s="31">
        <v>18841</v>
      </c>
      <c r="F27" s="76">
        <v>-52</v>
      </c>
      <c r="G27" s="44">
        <v>-57</v>
      </c>
      <c r="H27" s="23">
        <v>5</v>
      </c>
      <c r="I27" s="32">
        <v>-6</v>
      </c>
      <c r="J27" s="47"/>
      <c r="L27" s="55"/>
    </row>
    <row r="28" spans="1:12" ht="18" customHeight="1" x14ac:dyDescent="0.15">
      <c r="A28" s="25" t="s">
        <v>19</v>
      </c>
      <c r="B28" s="17">
        <v>6838</v>
      </c>
      <c r="C28" s="18">
        <v>3207</v>
      </c>
      <c r="D28" s="18">
        <v>3631</v>
      </c>
      <c r="E28" s="67">
        <v>2858</v>
      </c>
      <c r="F28" s="49">
        <v>-5</v>
      </c>
      <c r="G28" s="44">
        <v>-6</v>
      </c>
      <c r="H28" s="19">
        <v>1</v>
      </c>
      <c r="I28" s="20">
        <v>1</v>
      </c>
      <c r="J28" s="47"/>
      <c r="L28" s="56"/>
    </row>
    <row r="29" spans="1:12" ht="18" customHeight="1" x14ac:dyDescent="0.15">
      <c r="A29" s="25" t="s">
        <v>20</v>
      </c>
      <c r="B29" s="17">
        <v>7688</v>
      </c>
      <c r="C29" s="18">
        <v>3669</v>
      </c>
      <c r="D29" s="18">
        <v>4019</v>
      </c>
      <c r="E29" s="67">
        <v>2907</v>
      </c>
      <c r="F29" s="49">
        <v>0</v>
      </c>
      <c r="G29" s="42">
        <v>-8</v>
      </c>
      <c r="H29" s="19">
        <v>8</v>
      </c>
      <c r="I29" s="20">
        <v>0</v>
      </c>
      <c r="J29" s="47"/>
      <c r="L29" s="55"/>
    </row>
    <row r="30" spans="1:12" ht="18" customHeight="1" x14ac:dyDescent="0.15">
      <c r="A30" s="25" t="s">
        <v>21</v>
      </c>
      <c r="B30" s="17">
        <v>5334</v>
      </c>
      <c r="C30" s="18">
        <v>2667</v>
      </c>
      <c r="D30" s="18">
        <v>2667</v>
      </c>
      <c r="E30" s="67">
        <v>2251</v>
      </c>
      <c r="F30" s="49">
        <v>-1</v>
      </c>
      <c r="G30" s="42">
        <v>-4</v>
      </c>
      <c r="H30" s="19">
        <v>3</v>
      </c>
      <c r="I30" s="20">
        <v>1</v>
      </c>
      <c r="J30" s="47"/>
      <c r="L30" s="55"/>
    </row>
    <row r="31" spans="1:12" ht="18" customHeight="1" x14ac:dyDescent="0.15">
      <c r="A31" s="25" t="s">
        <v>22</v>
      </c>
      <c r="B31" s="17">
        <v>7688</v>
      </c>
      <c r="C31" s="18">
        <v>3648</v>
      </c>
      <c r="D31" s="18">
        <v>4040</v>
      </c>
      <c r="E31" s="67">
        <v>2991</v>
      </c>
      <c r="F31" s="49">
        <v>-19</v>
      </c>
      <c r="G31" s="42">
        <v>-19</v>
      </c>
      <c r="H31" s="19">
        <v>0</v>
      </c>
      <c r="I31" s="20">
        <v>0</v>
      </c>
      <c r="J31" s="47"/>
      <c r="L31" s="55"/>
    </row>
    <row r="32" spans="1:12" ht="18" customHeight="1" x14ac:dyDescent="0.15">
      <c r="A32" s="25" t="s">
        <v>32</v>
      </c>
      <c r="B32" s="17">
        <v>11767</v>
      </c>
      <c r="C32" s="18">
        <v>5576</v>
      </c>
      <c r="D32" s="18">
        <v>6191</v>
      </c>
      <c r="E32" s="67">
        <v>4258</v>
      </c>
      <c r="F32" s="49">
        <v>-9</v>
      </c>
      <c r="G32" s="42">
        <v>-6</v>
      </c>
      <c r="H32" s="19">
        <v>-3</v>
      </c>
      <c r="I32" s="20">
        <v>-2</v>
      </c>
      <c r="J32" s="47"/>
      <c r="L32" s="56"/>
    </row>
    <row r="33" spans="1:12" ht="18" customHeight="1" x14ac:dyDescent="0.15">
      <c r="A33" s="25" t="s">
        <v>34</v>
      </c>
      <c r="B33" s="17">
        <v>9151</v>
      </c>
      <c r="C33" s="18">
        <v>4420</v>
      </c>
      <c r="D33" s="18">
        <v>4731</v>
      </c>
      <c r="E33" s="67">
        <v>3576</v>
      </c>
      <c r="F33" s="49">
        <v>-18</v>
      </c>
      <c r="G33" s="42">
        <v>-14</v>
      </c>
      <c r="H33" s="19">
        <v>-4</v>
      </c>
      <c r="I33" s="20">
        <v>-6</v>
      </c>
      <c r="J33" s="47"/>
      <c r="L33" s="55"/>
    </row>
    <row r="34" spans="1:12" ht="18" customHeight="1" x14ac:dyDescent="0.15">
      <c r="A34" s="3" t="s">
        <v>23</v>
      </c>
      <c r="B34" s="30">
        <v>39053</v>
      </c>
      <c r="C34" s="22">
        <v>18366</v>
      </c>
      <c r="D34" s="22">
        <v>20687</v>
      </c>
      <c r="E34" s="31">
        <v>17497</v>
      </c>
      <c r="F34" s="76">
        <v>-34</v>
      </c>
      <c r="G34" s="45">
        <v>-47</v>
      </c>
      <c r="H34" s="23">
        <v>13</v>
      </c>
      <c r="I34" s="32">
        <v>-11</v>
      </c>
      <c r="J34" s="47"/>
      <c r="L34" s="55"/>
    </row>
    <row r="35" spans="1:12" ht="18" customHeight="1" x14ac:dyDescent="0.15">
      <c r="A35" s="25" t="s">
        <v>24</v>
      </c>
      <c r="B35" s="17">
        <v>20189</v>
      </c>
      <c r="C35" s="18">
        <v>9397</v>
      </c>
      <c r="D35" s="18">
        <v>10792</v>
      </c>
      <c r="E35" s="67">
        <v>9363</v>
      </c>
      <c r="F35" s="49">
        <v>-8</v>
      </c>
      <c r="G35" s="42">
        <v>-35</v>
      </c>
      <c r="H35" s="19">
        <v>27</v>
      </c>
      <c r="I35" s="20">
        <v>1</v>
      </c>
      <c r="J35" s="47"/>
      <c r="L35" s="55"/>
    </row>
    <row r="36" spans="1:12" ht="18" customHeight="1" x14ac:dyDescent="0.15">
      <c r="A36" s="25" t="s">
        <v>25</v>
      </c>
      <c r="B36" s="17">
        <v>15207</v>
      </c>
      <c r="C36" s="18">
        <v>7236</v>
      </c>
      <c r="D36" s="18">
        <v>7971</v>
      </c>
      <c r="E36" s="67">
        <v>6356</v>
      </c>
      <c r="F36" s="49">
        <v>-9</v>
      </c>
      <c r="G36" s="42">
        <v>-5</v>
      </c>
      <c r="H36" s="19">
        <v>-4</v>
      </c>
      <c r="I36" s="20">
        <v>-4</v>
      </c>
      <c r="J36" s="47"/>
      <c r="L36" s="55"/>
    </row>
    <row r="37" spans="1:12" ht="18" customHeight="1" x14ac:dyDescent="0.15">
      <c r="A37" s="25" t="s">
        <v>26</v>
      </c>
      <c r="B37" s="17">
        <v>3657</v>
      </c>
      <c r="C37" s="18">
        <v>1733</v>
      </c>
      <c r="D37" s="18">
        <v>1924</v>
      </c>
      <c r="E37" s="67">
        <v>1778</v>
      </c>
      <c r="F37" s="49">
        <v>-17</v>
      </c>
      <c r="G37" s="42">
        <v>-7</v>
      </c>
      <c r="H37" s="19">
        <v>-10</v>
      </c>
      <c r="I37" s="20">
        <v>-8</v>
      </c>
      <c r="J37" s="47"/>
      <c r="L37" s="55"/>
    </row>
    <row r="38" spans="1:12" ht="18" customHeight="1" x14ac:dyDescent="0.15">
      <c r="A38" s="3" t="s">
        <v>27</v>
      </c>
      <c r="B38" s="30">
        <v>34648</v>
      </c>
      <c r="C38" s="22">
        <v>16155</v>
      </c>
      <c r="D38" s="22">
        <v>18493</v>
      </c>
      <c r="E38" s="31">
        <v>16931</v>
      </c>
      <c r="F38" s="76">
        <v>-31</v>
      </c>
      <c r="G38" s="45">
        <v>-46</v>
      </c>
      <c r="H38" s="23">
        <v>15</v>
      </c>
      <c r="I38" s="32">
        <v>-21</v>
      </c>
      <c r="J38" s="47"/>
      <c r="L38" s="55"/>
    </row>
    <row r="39" spans="1:12" ht="18" customHeight="1" x14ac:dyDescent="0.15">
      <c r="A39" s="25" t="s">
        <v>28</v>
      </c>
      <c r="B39" s="17">
        <v>14070</v>
      </c>
      <c r="C39" s="18">
        <v>6501</v>
      </c>
      <c r="D39" s="18">
        <v>7569</v>
      </c>
      <c r="E39" s="67">
        <v>6763</v>
      </c>
      <c r="F39" s="49">
        <v>-14</v>
      </c>
      <c r="G39" s="42">
        <v>-14</v>
      </c>
      <c r="H39" s="19">
        <v>0</v>
      </c>
      <c r="I39" s="20">
        <v>-12</v>
      </c>
      <c r="J39" s="47"/>
      <c r="L39" s="55"/>
    </row>
    <row r="40" spans="1:12" ht="18" customHeight="1" x14ac:dyDescent="0.15">
      <c r="A40" s="25" t="s">
        <v>29</v>
      </c>
      <c r="B40" s="17">
        <v>2785</v>
      </c>
      <c r="C40" s="18">
        <v>1225</v>
      </c>
      <c r="D40" s="18">
        <v>1560</v>
      </c>
      <c r="E40" s="67">
        <v>1313</v>
      </c>
      <c r="F40" s="49">
        <v>-4</v>
      </c>
      <c r="G40" s="42">
        <v>-4</v>
      </c>
      <c r="H40" s="19">
        <v>0</v>
      </c>
      <c r="I40" s="20">
        <v>-3</v>
      </c>
      <c r="J40" s="47"/>
      <c r="L40" s="55"/>
    </row>
    <row r="41" spans="1:12" ht="18" customHeight="1" x14ac:dyDescent="0.15">
      <c r="A41" s="25" t="s">
        <v>30</v>
      </c>
      <c r="B41" s="17">
        <v>2474</v>
      </c>
      <c r="C41" s="18">
        <v>1129</v>
      </c>
      <c r="D41" s="18">
        <v>1345</v>
      </c>
      <c r="E41" s="67">
        <v>1250</v>
      </c>
      <c r="F41" s="49">
        <v>-3</v>
      </c>
      <c r="G41" s="42">
        <v>-6</v>
      </c>
      <c r="H41" s="19">
        <v>3</v>
      </c>
      <c r="I41" s="20">
        <v>1</v>
      </c>
      <c r="J41" s="47"/>
      <c r="L41" s="55"/>
    </row>
    <row r="42" spans="1:12" ht="18" customHeight="1" x14ac:dyDescent="0.15">
      <c r="A42" s="25" t="s">
        <v>31</v>
      </c>
      <c r="B42" s="17">
        <v>400</v>
      </c>
      <c r="C42" s="18">
        <v>181</v>
      </c>
      <c r="D42" s="18">
        <v>219</v>
      </c>
      <c r="E42" s="67">
        <v>221</v>
      </c>
      <c r="F42" s="49">
        <v>0</v>
      </c>
      <c r="G42" s="42">
        <v>0</v>
      </c>
      <c r="H42" s="59">
        <v>0</v>
      </c>
      <c r="I42" s="20">
        <v>0</v>
      </c>
      <c r="J42" s="47"/>
      <c r="L42" s="55"/>
    </row>
    <row r="43" spans="1:12" ht="18" customHeight="1" thickBot="1" x14ac:dyDescent="0.2">
      <c r="A43" s="33" t="s">
        <v>33</v>
      </c>
      <c r="B43" s="34">
        <v>14919</v>
      </c>
      <c r="C43" s="35">
        <v>7119</v>
      </c>
      <c r="D43" s="35">
        <v>7800</v>
      </c>
      <c r="E43" s="70">
        <v>7384</v>
      </c>
      <c r="F43" s="77">
        <v>-10</v>
      </c>
      <c r="G43" s="46">
        <v>-22</v>
      </c>
      <c r="H43" s="36">
        <v>12</v>
      </c>
      <c r="I43" s="37">
        <v>-7</v>
      </c>
      <c r="J43" s="47"/>
      <c r="L43" s="55"/>
    </row>
    <row r="44" spans="1:12" ht="18" customHeight="1" x14ac:dyDescent="0.15">
      <c r="A44" s="74" t="s">
        <v>55</v>
      </c>
      <c r="B44" s="58"/>
    </row>
    <row r="46" spans="1:12" x14ac:dyDescent="0.15">
      <c r="A46" s="73"/>
      <c r="B46" s="73"/>
      <c r="C46" s="73"/>
      <c r="D46" s="73"/>
      <c r="E46" s="73"/>
      <c r="F46" s="73"/>
      <c r="G46" s="73"/>
    </row>
  </sheetData>
  <mergeCells count="7"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46"/>
  <sheetViews>
    <sheetView view="pageBreakPreview" zoomScale="80" zoomScaleNormal="80" zoomScaleSheetLayoutView="80" workbookViewId="0">
      <pane xSplit="1" ySplit="4" topLeftCell="B5" activePane="bottomRight" state="frozen"/>
      <selection activeCell="I53" sqref="I53"/>
      <selection pane="topRight" activeCell="I53" sqref="I53"/>
      <selection pane="bottomLeft" activeCell="I53" sqref="I53"/>
      <selection pane="bottomRight" activeCell="I53" sqref="I53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38" customWidth="1"/>
    <col min="7" max="7" width="8.875" style="38" customWidth="1"/>
    <col min="8" max="8" width="9.125" style="38" customWidth="1"/>
    <col min="9" max="9" width="9" style="38"/>
  </cols>
  <sheetData>
    <row r="1" spans="1:12" ht="18" customHeight="1" thickBot="1" x14ac:dyDescent="0.2">
      <c r="A1" s="78"/>
      <c r="B1" s="8" t="s">
        <v>40</v>
      </c>
      <c r="C1" s="8"/>
      <c r="D1" s="8"/>
      <c r="E1" s="8"/>
      <c r="F1" s="8"/>
      <c r="G1" s="8"/>
      <c r="H1" s="8"/>
      <c r="I1" s="8"/>
    </row>
    <row r="2" spans="1:12" ht="18" customHeight="1" x14ac:dyDescent="0.15">
      <c r="A2" s="79"/>
      <c r="B2" s="82" t="s">
        <v>53</v>
      </c>
      <c r="C2" s="83"/>
      <c r="D2" s="83"/>
      <c r="E2" s="84"/>
      <c r="F2" s="85" t="s">
        <v>37</v>
      </c>
      <c r="G2" s="85"/>
      <c r="H2" s="85"/>
      <c r="I2" s="86"/>
    </row>
    <row r="3" spans="1:12" ht="18" customHeight="1" x14ac:dyDescent="0.15">
      <c r="A3" s="80"/>
      <c r="B3" s="87" t="s">
        <v>44</v>
      </c>
      <c r="C3" s="88"/>
      <c r="D3" s="89"/>
      <c r="E3" s="90" t="s">
        <v>45</v>
      </c>
      <c r="F3" s="92" t="s">
        <v>44</v>
      </c>
      <c r="G3" s="92"/>
      <c r="H3" s="93"/>
      <c r="I3" s="94" t="s">
        <v>45</v>
      </c>
    </row>
    <row r="4" spans="1:12" ht="18" customHeight="1" x14ac:dyDescent="0.15">
      <c r="A4" s="81"/>
      <c r="B4" s="6" t="s">
        <v>46</v>
      </c>
      <c r="C4" s="7" t="s">
        <v>47</v>
      </c>
      <c r="D4" s="7" t="s">
        <v>48</v>
      </c>
      <c r="E4" s="91"/>
      <c r="F4" s="39" t="s">
        <v>41</v>
      </c>
      <c r="G4" s="41" t="s">
        <v>42</v>
      </c>
      <c r="H4" s="39" t="s">
        <v>43</v>
      </c>
      <c r="I4" s="95"/>
      <c r="K4" s="48"/>
    </row>
    <row r="5" spans="1:12" ht="18" customHeight="1" x14ac:dyDescent="0.15">
      <c r="A5" s="4" t="s">
        <v>0</v>
      </c>
      <c r="B5" s="9">
        <v>920017</v>
      </c>
      <c r="C5" s="10">
        <v>433766</v>
      </c>
      <c r="D5" s="10">
        <v>486251</v>
      </c>
      <c r="E5" s="66">
        <v>394401</v>
      </c>
      <c r="F5" s="49">
        <v>-876</v>
      </c>
      <c r="G5" s="42">
        <v>-870</v>
      </c>
      <c r="H5" s="9">
        <v>-6</v>
      </c>
      <c r="I5" s="11">
        <v>-68</v>
      </c>
      <c r="J5" s="47"/>
      <c r="L5" s="55"/>
    </row>
    <row r="6" spans="1:12" ht="18" customHeight="1" x14ac:dyDescent="0.15">
      <c r="A6" s="12" t="s">
        <v>1</v>
      </c>
      <c r="B6" s="13">
        <v>724113</v>
      </c>
      <c r="C6" s="10">
        <v>341382</v>
      </c>
      <c r="D6" s="10">
        <v>382731</v>
      </c>
      <c r="E6" s="66">
        <v>311950</v>
      </c>
      <c r="F6" s="64">
        <v>-625</v>
      </c>
      <c r="G6" s="49">
        <v>-620</v>
      </c>
      <c r="H6" s="42">
        <v>-5</v>
      </c>
      <c r="I6" s="50">
        <v>-36</v>
      </c>
      <c r="J6" s="47"/>
      <c r="L6" s="55"/>
    </row>
    <row r="7" spans="1:12" ht="18" customHeight="1" x14ac:dyDescent="0.15">
      <c r="A7" s="2" t="s">
        <v>2</v>
      </c>
      <c r="B7" s="14">
        <v>195904</v>
      </c>
      <c r="C7" s="15">
        <v>92384</v>
      </c>
      <c r="D7" s="15">
        <v>103520</v>
      </c>
      <c r="E7" s="16">
        <v>82451</v>
      </c>
      <c r="F7" s="65">
        <v>-251</v>
      </c>
      <c r="G7" s="43">
        <v>-250</v>
      </c>
      <c r="H7" s="40">
        <v>-1</v>
      </c>
      <c r="I7" s="16">
        <v>-32</v>
      </c>
      <c r="J7" s="47"/>
      <c r="L7" s="55"/>
    </row>
    <row r="8" spans="1:12" ht="18" customHeight="1" x14ac:dyDescent="0.15">
      <c r="A8" s="12" t="s">
        <v>3</v>
      </c>
      <c r="B8" s="17">
        <v>356190</v>
      </c>
      <c r="C8" s="18">
        <v>167604</v>
      </c>
      <c r="D8" s="18">
        <v>188586</v>
      </c>
      <c r="E8" s="67">
        <v>157779</v>
      </c>
      <c r="F8" s="49">
        <v>-287</v>
      </c>
      <c r="G8" s="42">
        <v>-286</v>
      </c>
      <c r="H8" s="19">
        <v>-1</v>
      </c>
      <c r="I8" s="20">
        <v>-16</v>
      </c>
      <c r="J8" s="47"/>
      <c r="L8" s="55"/>
    </row>
    <row r="9" spans="1:12" ht="18" customHeight="1" x14ac:dyDescent="0.15">
      <c r="A9" s="12" t="s">
        <v>4</v>
      </c>
      <c r="B9" s="17">
        <v>48102</v>
      </c>
      <c r="C9" s="18">
        <v>22393</v>
      </c>
      <c r="D9" s="18">
        <v>25709</v>
      </c>
      <c r="E9" s="67">
        <v>20072</v>
      </c>
      <c r="F9" s="49">
        <v>-83</v>
      </c>
      <c r="G9" s="42">
        <v>-71</v>
      </c>
      <c r="H9" s="19">
        <v>-12</v>
      </c>
      <c r="I9" s="20">
        <v>-1</v>
      </c>
      <c r="J9" s="47"/>
      <c r="L9" s="55"/>
    </row>
    <row r="10" spans="1:12" ht="18" customHeight="1" x14ac:dyDescent="0.15">
      <c r="A10" s="12" t="s">
        <v>5</v>
      </c>
      <c r="B10" s="17">
        <v>60639</v>
      </c>
      <c r="C10" s="18">
        <v>28527</v>
      </c>
      <c r="D10" s="18">
        <v>32112</v>
      </c>
      <c r="E10" s="67">
        <v>24037</v>
      </c>
      <c r="F10" s="49">
        <v>-61</v>
      </c>
      <c r="G10" s="42">
        <v>-55</v>
      </c>
      <c r="H10" s="19">
        <v>-6</v>
      </c>
      <c r="I10" s="20">
        <v>-4</v>
      </c>
      <c r="J10" s="47"/>
      <c r="L10" s="55"/>
    </row>
    <row r="11" spans="1:12" ht="18" customHeight="1" x14ac:dyDescent="0.15">
      <c r="A11" s="12" t="s">
        <v>6</v>
      </c>
      <c r="B11" s="17">
        <v>26390</v>
      </c>
      <c r="C11" s="18">
        <v>12498</v>
      </c>
      <c r="D11" s="18">
        <v>13892</v>
      </c>
      <c r="E11" s="67">
        <v>10248</v>
      </c>
      <c r="F11" s="49">
        <v>-43</v>
      </c>
      <c r="G11" s="42">
        <v>-25</v>
      </c>
      <c r="H11" s="19">
        <v>-18</v>
      </c>
      <c r="I11" s="20">
        <v>-1</v>
      </c>
      <c r="J11" s="47"/>
      <c r="L11" s="55"/>
    </row>
    <row r="12" spans="1:12" ht="18" customHeight="1" x14ac:dyDescent="0.15">
      <c r="A12" s="12" t="s">
        <v>7</v>
      </c>
      <c r="B12" s="17">
        <v>23410</v>
      </c>
      <c r="C12" s="18">
        <v>11359</v>
      </c>
      <c r="D12" s="18">
        <v>12051</v>
      </c>
      <c r="E12" s="67">
        <v>10151</v>
      </c>
      <c r="F12" s="49">
        <v>-30</v>
      </c>
      <c r="G12" s="42">
        <v>-19</v>
      </c>
      <c r="H12" s="19">
        <v>-11</v>
      </c>
      <c r="I12" s="20">
        <v>-3</v>
      </c>
      <c r="J12" s="47"/>
      <c r="L12" s="55"/>
    </row>
    <row r="13" spans="1:12" ht="18" customHeight="1" x14ac:dyDescent="0.15">
      <c r="A13" s="12" t="s">
        <v>8</v>
      </c>
      <c r="B13" s="17">
        <v>69634</v>
      </c>
      <c r="C13" s="18">
        <v>32680</v>
      </c>
      <c r="D13" s="18">
        <v>36954</v>
      </c>
      <c r="E13" s="67">
        <v>31177</v>
      </c>
      <c r="F13" s="49">
        <v>-40</v>
      </c>
      <c r="G13" s="42">
        <v>-54</v>
      </c>
      <c r="H13" s="19">
        <v>14</v>
      </c>
      <c r="I13" s="20">
        <v>15</v>
      </c>
      <c r="J13" s="47"/>
      <c r="L13" s="56"/>
    </row>
    <row r="14" spans="1:12" ht="18" customHeight="1" x14ac:dyDescent="0.15">
      <c r="A14" s="12" t="s">
        <v>9</v>
      </c>
      <c r="B14" s="17">
        <v>27040</v>
      </c>
      <c r="C14" s="18">
        <v>12549</v>
      </c>
      <c r="D14" s="18">
        <v>14491</v>
      </c>
      <c r="E14" s="67">
        <v>13050</v>
      </c>
      <c r="F14" s="49">
        <v>-47</v>
      </c>
      <c r="G14" s="42">
        <v>-33</v>
      </c>
      <c r="H14" s="19">
        <v>-14</v>
      </c>
      <c r="I14" s="20">
        <v>-33</v>
      </c>
      <c r="J14" s="47"/>
      <c r="L14" s="55"/>
    </row>
    <row r="15" spans="1:12" ht="18" customHeight="1" x14ac:dyDescent="0.15">
      <c r="A15" s="12" t="s">
        <v>35</v>
      </c>
      <c r="B15" s="17">
        <v>58656</v>
      </c>
      <c r="C15" s="18">
        <v>27748</v>
      </c>
      <c r="D15" s="18">
        <v>30908</v>
      </c>
      <c r="E15" s="67">
        <v>23336</v>
      </c>
      <c r="F15" s="49">
        <v>-70</v>
      </c>
      <c r="G15" s="42">
        <v>-52</v>
      </c>
      <c r="H15" s="19">
        <v>-18</v>
      </c>
      <c r="I15" s="20">
        <v>-9</v>
      </c>
      <c r="J15" s="47"/>
      <c r="L15" s="55"/>
    </row>
    <row r="16" spans="1:12" ht="18" customHeight="1" x14ac:dyDescent="0.15">
      <c r="A16" s="12" t="s">
        <v>39</v>
      </c>
      <c r="B16" s="17">
        <v>54052</v>
      </c>
      <c r="C16" s="18">
        <v>26024</v>
      </c>
      <c r="D16" s="18">
        <v>28028</v>
      </c>
      <c r="E16" s="67">
        <v>22100</v>
      </c>
      <c r="F16" s="49">
        <v>36</v>
      </c>
      <c r="G16" s="43">
        <v>-25</v>
      </c>
      <c r="H16" s="19">
        <v>61</v>
      </c>
      <c r="I16" s="20">
        <v>16</v>
      </c>
      <c r="J16" s="47"/>
      <c r="L16" s="55"/>
    </row>
    <row r="17" spans="1:12" ht="18" customHeight="1" x14ac:dyDescent="0.15">
      <c r="A17" s="5" t="s">
        <v>10</v>
      </c>
      <c r="B17" s="21">
        <v>8202</v>
      </c>
      <c r="C17" s="22">
        <v>3778</v>
      </c>
      <c r="D17" s="22">
        <v>4424</v>
      </c>
      <c r="E17" s="68">
        <v>3457</v>
      </c>
      <c r="F17" s="76">
        <v>-16</v>
      </c>
      <c r="G17" s="43">
        <v>-14</v>
      </c>
      <c r="H17" s="23">
        <v>-2</v>
      </c>
      <c r="I17" s="24">
        <v>0</v>
      </c>
      <c r="J17" s="47"/>
      <c r="L17" s="55"/>
    </row>
    <row r="18" spans="1:12" ht="18" customHeight="1" x14ac:dyDescent="0.15">
      <c r="A18" s="25" t="s">
        <v>38</v>
      </c>
      <c r="B18" s="26">
        <v>8202</v>
      </c>
      <c r="C18" s="27">
        <v>3778</v>
      </c>
      <c r="D18" s="27">
        <v>4424</v>
      </c>
      <c r="E18" s="69">
        <v>3457</v>
      </c>
      <c r="F18" s="76">
        <v>-16</v>
      </c>
      <c r="G18" s="43">
        <v>-14</v>
      </c>
      <c r="H18" s="28">
        <v>-2</v>
      </c>
      <c r="I18" s="29">
        <v>0</v>
      </c>
      <c r="J18" s="47"/>
      <c r="L18" s="55"/>
    </row>
    <row r="19" spans="1:12" ht="18" customHeight="1" x14ac:dyDescent="0.15">
      <c r="A19" s="3" t="s">
        <v>11</v>
      </c>
      <c r="B19" s="30">
        <v>22659</v>
      </c>
      <c r="C19" s="22">
        <v>10654</v>
      </c>
      <c r="D19" s="22">
        <v>12005</v>
      </c>
      <c r="E19" s="31">
        <v>9144</v>
      </c>
      <c r="F19" s="76">
        <v>-53</v>
      </c>
      <c r="G19" s="43">
        <v>-40</v>
      </c>
      <c r="H19" s="23">
        <v>-13</v>
      </c>
      <c r="I19" s="32">
        <v>-15</v>
      </c>
      <c r="J19" s="47"/>
      <c r="L19" s="55"/>
    </row>
    <row r="20" spans="1:12" ht="18" customHeight="1" x14ac:dyDescent="0.15">
      <c r="A20" s="25" t="s">
        <v>12</v>
      </c>
      <c r="B20" s="17">
        <v>15907</v>
      </c>
      <c r="C20" s="18">
        <v>7416</v>
      </c>
      <c r="D20" s="18">
        <v>8491</v>
      </c>
      <c r="E20" s="67">
        <v>6232</v>
      </c>
      <c r="F20" s="49">
        <v>-27</v>
      </c>
      <c r="G20" s="42">
        <v>-26</v>
      </c>
      <c r="H20" s="19">
        <v>-1</v>
      </c>
      <c r="I20" s="20">
        <v>-3</v>
      </c>
      <c r="J20" s="47"/>
      <c r="L20" s="55"/>
    </row>
    <row r="21" spans="1:12" ht="18" customHeight="1" x14ac:dyDescent="0.15">
      <c r="A21" s="25" t="s">
        <v>13</v>
      </c>
      <c r="B21" s="17">
        <v>3817</v>
      </c>
      <c r="C21" s="18">
        <v>1765</v>
      </c>
      <c r="D21" s="18">
        <v>2052</v>
      </c>
      <c r="E21" s="67">
        <v>1514</v>
      </c>
      <c r="F21" s="49">
        <v>-17</v>
      </c>
      <c r="G21" s="42">
        <v>-11</v>
      </c>
      <c r="H21" s="19">
        <v>-6</v>
      </c>
      <c r="I21" s="20">
        <v>-8</v>
      </c>
      <c r="J21" s="47"/>
      <c r="L21" s="55"/>
    </row>
    <row r="22" spans="1:12" ht="18" customHeight="1" x14ac:dyDescent="0.15">
      <c r="A22" s="54" t="s">
        <v>14</v>
      </c>
      <c r="B22" s="17">
        <v>2935</v>
      </c>
      <c r="C22" s="18">
        <v>1473</v>
      </c>
      <c r="D22" s="18">
        <v>1462</v>
      </c>
      <c r="E22" s="67">
        <v>1398</v>
      </c>
      <c r="F22" s="49">
        <v>-9</v>
      </c>
      <c r="G22" s="51">
        <v>-3</v>
      </c>
      <c r="H22" s="19">
        <v>-6</v>
      </c>
      <c r="I22" s="20">
        <v>-4</v>
      </c>
      <c r="J22" s="52"/>
      <c r="K22" s="53"/>
      <c r="L22" s="57"/>
    </row>
    <row r="23" spans="1:12" ht="18" customHeight="1" x14ac:dyDescent="0.15">
      <c r="A23" s="3" t="s">
        <v>15</v>
      </c>
      <c r="B23" s="30">
        <v>42996</v>
      </c>
      <c r="C23" s="22">
        <v>20285</v>
      </c>
      <c r="D23" s="22">
        <v>22711</v>
      </c>
      <c r="E23" s="31">
        <v>16589</v>
      </c>
      <c r="F23" s="76">
        <v>-62</v>
      </c>
      <c r="G23" s="43">
        <v>-55</v>
      </c>
      <c r="H23" s="23">
        <v>-7</v>
      </c>
      <c r="I23" s="32">
        <v>-9</v>
      </c>
      <c r="J23" s="47"/>
      <c r="L23" s="55"/>
    </row>
    <row r="24" spans="1:12" ht="18" customHeight="1" x14ac:dyDescent="0.15">
      <c r="A24" s="25" t="s">
        <v>16</v>
      </c>
      <c r="B24" s="17">
        <v>11078</v>
      </c>
      <c r="C24" s="18">
        <v>5169</v>
      </c>
      <c r="D24" s="18">
        <v>5909</v>
      </c>
      <c r="E24" s="67">
        <v>4604</v>
      </c>
      <c r="F24" s="49">
        <v>-24</v>
      </c>
      <c r="G24" s="42">
        <v>-18</v>
      </c>
      <c r="H24" s="19">
        <v>-6</v>
      </c>
      <c r="I24" s="20">
        <v>-8</v>
      </c>
      <c r="J24" s="47"/>
      <c r="L24" s="55"/>
    </row>
    <row r="25" spans="1:12" ht="18" customHeight="1" x14ac:dyDescent="0.15">
      <c r="A25" s="25" t="s">
        <v>17</v>
      </c>
      <c r="B25" s="17">
        <v>6742</v>
      </c>
      <c r="C25" s="18">
        <v>3180</v>
      </c>
      <c r="D25" s="18">
        <v>3562</v>
      </c>
      <c r="E25" s="67">
        <v>2478</v>
      </c>
      <c r="F25" s="49">
        <v>-16</v>
      </c>
      <c r="G25" s="42">
        <v>-11</v>
      </c>
      <c r="H25" s="19">
        <v>-5</v>
      </c>
      <c r="I25" s="20">
        <v>-1</v>
      </c>
      <c r="J25" s="47"/>
      <c r="L25" s="55"/>
    </row>
    <row r="26" spans="1:12" ht="18" customHeight="1" x14ac:dyDescent="0.15">
      <c r="A26" s="25" t="s">
        <v>36</v>
      </c>
      <c r="B26" s="17">
        <v>25176</v>
      </c>
      <c r="C26" s="18">
        <v>11936</v>
      </c>
      <c r="D26" s="18">
        <v>13240</v>
      </c>
      <c r="E26" s="67">
        <v>9507</v>
      </c>
      <c r="F26" s="49">
        <v>-22</v>
      </c>
      <c r="G26" s="43">
        <v>-26</v>
      </c>
      <c r="H26" s="19">
        <v>4</v>
      </c>
      <c r="I26" s="20">
        <v>0</v>
      </c>
      <c r="J26" s="47"/>
      <c r="L26" s="55"/>
    </row>
    <row r="27" spans="1:12" ht="18" customHeight="1" x14ac:dyDescent="0.15">
      <c r="A27" s="3" t="s">
        <v>18</v>
      </c>
      <c r="B27" s="30">
        <v>48400</v>
      </c>
      <c r="C27" s="22">
        <v>23166</v>
      </c>
      <c r="D27" s="22">
        <v>25234</v>
      </c>
      <c r="E27" s="31">
        <v>18840</v>
      </c>
      <c r="F27" s="76">
        <v>-66</v>
      </c>
      <c r="G27" s="44">
        <v>-56</v>
      </c>
      <c r="H27" s="23">
        <v>-10</v>
      </c>
      <c r="I27" s="32">
        <v>-1</v>
      </c>
      <c r="J27" s="47"/>
      <c r="L27" s="55"/>
    </row>
    <row r="28" spans="1:12" ht="18" customHeight="1" x14ac:dyDescent="0.15">
      <c r="A28" s="25" t="s">
        <v>19</v>
      </c>
      <c r="B28" s="17">
        <v>6812</v>
      </c>
      <c r="C28" s="18">
        <v>3196</v>
      </c>
      <c r="D28" s="18">
        <v>3616</v>
      </c>
      <c r="E28" s="67">
        <v>2856</v>
      </c>
      <c r="F28" s="49">
        <v>-26</v>
      </c>
      <c r="G28" s="44">
        <v>-16</v>
      </c>
      <c r="H28" s="19">
        <v>-10</v>
      </c>
      <c r="I28" s="20">
        <v>-2</v>
      </c>
      <c r="J28" s="47"/>
      <c r="L28" s="56"/>
    </row>
    <row r="29" spans="1:12" ht="18" customHeight="1" x14ac:dyDescent="0.15">
      <c r="A29" s="25" t="s">
        <v>20</v>
      </c>
      <c r="B29" s="17">
        <v>7685</v>
      </c>
      <c r="C29" s="18">
        <v>3663</v>
      </c>
      <c r="D29" s="18">
        <v>4022</v>
      </c>
      <c r="E29" s="67">
        <v>2907</v>
      </c>
      <c r="F29" s="49">
        <v>-3</v>
      </c>
      <c r="G29" s="42">
        <v>0</v>
      </c>
      <c r="H29" s="19">
        <v>-3</v>
      </c>
      <c r="I29" s="20">
        <v>0</v>
      </c>
      <c r="J29" s="47"/>
      <c r="L29" s="55"/>
    </row>
    <row r="30" spans="1:12" ht="18" customHeight="1" x14ac:dyDescent="0.15">
      <c r="A30" s="25" t="s">
        <v>21</v>
      </c>
      <c r="B30" s="17">
        <v>5335</v>
      </c>
      <c r="C30" s="18">
        <v>2667</v>
      </c>
      <c r="D30" s="18">
        <v>2668</v>
      </c>
      <c r="E30" s="67">
        <v>2258</v>
      </c>
      <c r="F30" s="49">
        <v>1</v>
      </c>
      <c r="G30" s="42">
        <v>-4</v>
      </c>
      <c r="H30" s="19">
        <v>5</v>
      </c>
      <c r="I30" s="20">
        <v>7</v>
      </c>
      <c r="J30" s="47"/>
      <c r="L30" s="55"/>
    </row>
    <row r="31" spans="1:12" ht="18" customHeight="1" x14ac:dyDescent="0.15">
      <c r="A31" s="25" t="s">
        <v>22</v>
      </c>
      <c r="B31" s="17">
        <v>7681</v>
      </c>
      <c r="C31" s="18">
        <v>3649</v>
      </c>
      <c r="D31" s="18">
        <v>4032</v>
      </c>
      <c r="E31" s="67">
        <v>2990</v>
      </c>
      <c r="F31" s="49">
        <v>-7</v>
      </c>
      <c r="G31" s="42">
        <v>-9</v>
      </c>
      <c r="H31" s="19">
        <v>2</v>
      </c>
      <c r="I31" s="20">
        <v>-1</v>
      </c>
      <c r="J31" s="47"/>
      <c r="L31" s="55"/>
    </row>
    <row r="32" spans="1:12" ht="18" customHeight="1" x14ac:dyDescent="0.15">
      <c r="A32" s="25" t="s">
        <v>32</v>
      </c>
      <c r="B32" s="17">
        <v>11751</v>
      </c>
      <c r="C32" s="18">
        <v>5570</v>
      </c>
      <c r="D32" s="18">
        <v>6181</v>
      </c>
      <c r="E32" s="67">
        <v>4256</v>
      </c>
      <c r="F32" s="49">
        <v>-16</v>
      </c>
      <c r="G32" s="42">
        <v>-23</v>
      </c>
      <c r="H32" s="19">
        <v>7</v>
      </c>
      <c r="I32" s="20">
        <v>-2</v>
      </c>
      <c r="J32" s="47"/>
      <c r="L32" s="56"/>
    </row>
    <row r="33" spans="1:12" ht="18" customHeight="1" x14ac:dyDescent="0.15">
      <c r="A33" s="25" t="s">
        <v>34</v>
      </c>
      <c r="B33" s="17">
        <v>9136</v>
      </c>
      <c r="C33" s="18">
        <v>4421</v>
      </c>
      <c r="D33" s="18">
        <v>4715</v>
      </c>
      <c r="E33" s="67">
        <v>3573</v>
      </c>
      <c r="F33" s="49">
        <v>-15</v>
      </c>
      <c r="G33" s="42">
        <v>-4</v>
      </c>
      <c r="H33" s="19">
        <v>-11</v>
      </c>
      <c r="I33" s="20">
        <v>-3</v>
      </c>
      <c r="J33" s="47"/>
      <c r="L33" s="55"/>
    </row>
    <row r="34" spans="1:12" ht="18" customHeight="1" x14ac:dyDescent="0.15">
      <c r="A34" s="3" t="s">
        <v>23</v>
      </c>
      <c r="B34" s="30">
        <v>39025</v>
      </c>
      <c r="C34" s="22">
        <v>18351</v>
      </c>
      <c r="D34" s="22">
        <v>20674</v>
      </c>
      <c r="E34" s="31">
        <v>17488</v>
      </c>
      <c r="F34" s="76">
        <v>-28</v>
      </c>
      <c r="G34" s="45">
        <v>-41</v>
      </c>
      <c r="H34" s="23">
        <v>13</v>
      </c>
      <c r="I34" s="32">
        <v>-9</v>
      </c>
      <c r="J34" s="47"/>
      <c r="L34" s="55"/>
    </row>
    <row r="35" spans="1:12" ht="18" customHeight="1" x14ac:dyDescent="0.15">
      <c r="A35" s="25" t="s">
        <v>24</v>
      </c>
      <c r="B35" s="17">
        <v>20186</v>
      </c>
      <c r="C35" s="18">
        <v>9393</v>
      </c>
      <c r="D35" s="18">
        <v>10793</v>
      </c>
      <c r="E35" s="67">
        <v>9366</v>
      </c>
      <c r="F35" s="49">
        <v>-3</v>
      </c>
      <c r="G35" s="42">
        <v>-21</v>
      </c>
      <c r="H35" s="19">
        <v>18</v>
      </c>
      <c r="I35" s="20">
        <v>3</v>
      </c>
      <c r="J35" s="47"/>
      <c r="L35" s="55"/>
    </row>
    <row r="36" spans="1:12" ht="18" customHeight="1" x14ac:dyDescent="0.15">
      <c r="A36" s="25" t="s">
        <v>25</v>
      </c>
      <c r="B36" s="17">
        <v>15180</v>
      </c>
      <c r="C36" s="18">
        <v>7224</v>
      </c>
      <c r="D36" s="18">
        <v>7956</v>
      </c>
      <c r="E36" s="67">
        <v>6340</v>
      </c>
      <c r="F36" s="49">
        <v>-27</v>
      </c>
      <c r="G36" s="42">
        <v>-11</v>
      </c>
      <c r="H36" s="19">
        <v>-16</v>
      </c>
      <c r="I36" s="20">
        <v>-16</v>
      </c>
      <c r="J36" s="47"/>
      <c r="L36" s="55"/>
    </row>
    <row r="37" spans="1:12" ht="18" customHeight="1" x14ac:dyDescent="0.15">
      <c r="A37" s="25" t="s">
        <v>26</v>
      </c>
      <c r="B37" s="17">
        <v>3659</v>
      </c>
      <c r="C37" s="18">
        <v>1734</v>
      </c>
      <c r="D37" s="18">
        <v>1925</v>
      </c>
      <c r="E37" s="67">
        <v>1782</v>
      </c>
      <c r="F37" s="49">
        <v>2</v>
      </c>
      <c r="G37" s="42">
        <v>-9</v>
      </c>
      <c r="H37" s="19">
        <v>11</v>
      </c>
      <c r="I37" s="20">
        <v>4</v>
      </c>
      <c r="J37" s="47"/>
      <c r="L37" s="55"/>
    </row>
    <row r="38" spans="1:12" ht="18" customHeight="1" x14ac:dyDescent="0.15">
      <c r="A38" s="3" t="s">
        <v>27</v>
      </c>
      <c r="B38" s="30">
        <v>34622</v>
      </c>
      <c r="C38" s="22">
        <v>16150</v>
      </c>
      <c r="D38" s="22">
        <v>18472</v>
      </c>
      <c r="E38" s="31">
        <v>16933</v>
      </c>
      <c r="F38" s="76">
        <v>-26</v>
      </c>
      <c r="G38" s="45">
        <v>-44</v>
      </c>
      <c r="H38" s="23">
        <v>18</v>
      </c>
      <c r="I38" s="32">
        <v>2</v>
      </c>
      <c r="J38" s="47"/>
      <c r="L38" s="55"/>
    </row>
    <row r="39" spans="1:12" ht="18" customHeight="1" x14ac:dyDescent="0.15">
      <c r="A39" s="25" t="s">
        <v>28</v>
      </c>
      <c r="B39" s="17">
        <v>14058</v>
      </c>
      <c r="C39" s="18">
        <v>6502</v>
      </c>
      <c r="D39" s="18">
        <v>7556</v>
      </c>
      <c r="E39" s="67">
        <v>6760</v>
      </c>
      <c r="F39" s="49">
        <v>-12</v>
      </c>
      <c r="G39" s="42">
        <v>-21</v>
      </c>
      <c r="H39" s="19">
        <v>9</v>
      </c>
      <c r="I39" s="20">
        <v>-3</v>
      </c>
      <c r="J39" s="47"/>
      <c r="L39" s="55"/>
    </row>
    <row r="40" spans="1:12" ht="18" customHeight="1" x14ac:dyDescent="0.15">
      <c r="A40" s="25" t="s">
        <v>29</v>
      </c>
      <c r="B40" s="17">
        <v>2779</v>
      </c>
      <c r="C40" s="18">
        <v>1222</v>
      </c>
      <c r="D40" s="18">
        <v>1557</v>
      </c>
      <c r="E40" s="67">
        <v>1312</v>
      </c>
      <c r="F40" s="49">
        <v>-6</v>
      </c>
      <c r="G40" s="42">
        <v>-2</v>
      </c>
      <c r="H40" s="19">
        <v>-4</v>
      </c>
      <c r="I40" s="20">
        <v>-1</v>
      </c>
      <c r="J40" s="47"/>
      <c r="L40" s="55"/>
    </row>
    <row r="41" spans="1:12" ht="18" customHeight="1" x14ac:dyDescent="0.15">
      <c r="A41" s="25" t="s">
        <v>30</v>
      </c>
      <c r="B41" s="17">
        <v>2465</v>
      </c>
      <c r="C41" s="18">
        <v>1124</v>
      </c>
      <c r="D41" s="18">
        <v>1341</v>
      </c>
      <c r="E41" s="67">
        <v>1251</v>
      </c>
      <c r="F41" s="49">
        <v>-9</v>
      </c>
      <c r="G41" s="42">
        <v>-3</v>
      </c>
      <c r="H41" s="19">
        <v>-6</v>
      </c>
      <c r="I41" s="20">
        <v>1</v>
      </c>
      <c r="J41" s="47"/>
      <c r="L41" s="55"/>
    </row>
    <row r="42" spans="1:12" ht="18" customHeight="1" x14ac:dyDescent="0.15">
      <c r="A42" s="25" t="s">
        <v>31</v>
      </c>
      <c r="B42" s="17">
        <v>398</v>
      </c>
      <c r="C42" s="18">
        <v>180</v>
      </c>
      <c r="D42" s="18">
        <v>218</v>
      </c>
      <c r="E42" s="67">
        <v>219</v>
      </c>
      <c r="F42" s="49">
        <v>-2</v>
      </c>
      <c r="G42" s="42">
        <v>-1</v>
      </c>
      <c r="H42" s="59">
        <v>-1</v>
      </c>
      <c r="I42" s="20">
        <v>-2</v>
      </c>
      <c r="J42" s="47"/>
      <c r="L42" s="55"/>
    </row>
    <row r="43" spans="1:12" ht="18" customHeight="1" thickBot="1" x14ac:dyDescent="0.2">
      <c r="A43" s="33" t="s">
        <v>33</v>
      </c>
      <c r="B43" s="34">
        <v>14922</v>
      </c>
      <c r="C43" s="35">
        <v>7122</v>
      </c>
      <c r="D43" s="35">
        <v>7800</v>
      </c>
      <c r="E43" s="70">
        <v>7391</v>
      </c>
      <c r="F43" s="77">
        <v>3</v>
      </c>
      <c r="G43" s="46">
        <v>-17</v>
      </c>
      <c r="H43" s="36">
        <v>20</v>
      </c>
      <c r="I43" s="37">
        <v>7</v>
      </c>
      <c r="J43" s="47"/>
      <c r="L43" s="55"/>
    </row>
    <row r="44" spans="1:12" ht="18" customHeight="1" x14ac:dyDescent="0.15">
      <c r="A44" s="74" t="s">
        <v>55</v>
      </c>
      <c r="B44" s="58"/>
    </row>
    <row r="45" spans="1:12" x14ac:dyDescent="0.15">
      <c r="A45" s="73"/>
      <c r="B45" s="73"/>
      <c r="C45" s="73"/>
      <c r="D45" s="73"/>
      <c r="E45" s="73"/>
      <c r="F45" s="73"/>
      <c r="G45" s="73"/>
    </row>
    <row r="46" spans="1:12" x14ac:dyDescent="0.15">
      <c r="A46" s="73"/>
      <c r="B46" s="73"/>
      <c r="C46" s="73"/>
      <c r="D46" s="73"/>
      <c r="E46" s="73"/>
      <c r="F46" s="73"/>
      <c r="G46" s="73"/>
    </row>
  </sheetData>
  <mergeCells count="7"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46"/>
  <sheetViews>
    <sheetView view="pageBreakPreview" zoomScale="80" zoomScaleNormal="80" zoomScaleSheetLayoutView="80" workbookViewId="0">
      <pane xSplit="1" ySplit="4" topLeftCell="B5" activePane="bottomRight" state="frozen"/>
      <selection activeCell="I53" sqref="I53"/>
      <selection pane="topRight" activeCell="I53" sqref="I53"/>
      <selection pane="bottomLeft" activeCell="I53" sqref="I53"/>
      <selection pane="bottomRight" activeCell="I53" sqref="I53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38" customWidth="1"/>
    <col min="7" max="7" width="8.875" style="38" customWidth="1"/>
    <col min="8" max="8" width="9.125" style="38" customWidth="1"/>
    <col min="9" max="9" width="9" style="38"/>
    <col min="12" max="12" width="5.25" style="62" bestFit="1" customWidth="1"/>
  </cols>
  <sheetData>
    <row r="1" spans="1:12" ht="18" customHeight="1" thickBot="1" x14ac:dyDescent="0.2">
      <c r="A1" s="78"/>
      <c r="B1" s="8" t="s">
        <v>40</v>
      </c>
      <c r="C1" s="8"/>
      <c r="D1" s="8"/>
      <c r="E1" s="8"/>
      <c r="F1" s="8"/>
      <c r="G1" s="8"/>
      <c r="H1" s="8"/>
      <c r="I1" s="8"/>
    </row>
    <row r="2" spans="1:12" ht="18" customHeight="1" x14ac:dyDescent="0.15">
      <c r="A2" s="79"/>
      <c r="B2" s="82" t="s">
        <v>54</v>
      </c>
      <c r="C2" s="83"/>
      <c r="D2" s="83"/>
      <c r="E2" s="84"/>
      <c r="F2" s="85" t="s">
        <v>37</v>
      </c>
      <c r="G2" s="85"/>
      <c r="H2" s="85"/>
      <c r="I2" s="86"/>
    </row>
    <row r="3" spans="1:12" ht="18" customHeight="1" x14ac:dyDescent="0.15">
      <c r="A3" s="80"/>
      <c r="B3" s="87" t="s">
        <v>44</v>
      </c>
      <c r="C3" s="88"/>
      <c r="D3" s="89"/>
      <c r="E3" s="90" t="s">
        <v>45</v>
      </c>
      <c r="F3" s="92" t="s">
        <v>44</v>
      </c>
      <c r="G3" s="92"/>
      <c r="H3" s="93"/>
      <c r="I3" s="94" t="s">
        <v>45</v>
      </c>
    </row>
    <row r="4" spans="1:12" ht="18" customHeight="1" x14ac:dyDescent="0.15">
      <c r="A4" s="81"/>
      <c r="B4" s="6" t="s">
        <v>46</v>
      </c>
      <c r="C4" s="7" t="s">
        <v>47</v>
      </c>
      <c r="D4" s="7" t="s">
        <v>48</v>
      </c>
      <c r="E4" s="91"/>
      <c r="F4" s="39" t="s">
        <v>41</v>
      </c>
      <c r="G4" s="41" t="s">
        <v>42</v>
      </c>
      <c r="H4" s="39" t="s">
        <v>43</v>
      </c>
      <c r="I4" s="95"/>
      <c r="K4" s="61"/>
    </row>
    <row r="5" spans="1:12" ht="18" customHeight="1" x14ac:dyDescent="0.15">
      <c r="A5" s="4" t="s">
        <v>0</v>
      </c>
      <c r="B5" s="9">
        <v>919216</v>
      </c>
      <c r="C5" s="10">
        <v>433414</v>
      </c>
      <c r="D5" s="10">
        <v>485802</v>
      </c>
      <c r="E5" s="66">
        <v>394423</v>
      </c>
      <c r="F5" s="49">
        <f>SUBTOTAL(9,F6:F43)</f>
        <v>-801</v>
      </c>
      <c r="G5" s="44">
        <f>SUBTOTAL(9,G6:G43)</f>
        <v>-617</v>
      </c>
      <c r="H5" s="49">
        <f>SUBTOTAL(9,H6:H43)</f>
        <v>-184</v>
      </c>
      <c r="I5" s="11">
        <v>22</v>
      </c>
      <c r="J5" s="47"/>
      <c r="L5" s="63"/>
    </row>
    <row r="6" spans="1:12" ht="18" customHeight="1" x14ac:dyDescent="0.15">
      <c r="A6" s="12" t="s">
        <v>1</v>
      </c>
      <c r="B6" s="13">
        <v>723530</v>
      </c>
      <c r="C6" s="10">
        <v>341116</v>
      </c>
      <c r="D6" s="10">
        <v>382414</v>
      </c>
      <c r="E6" s="66">
        <v>311991</v>
      </c>
      <c r="F6" s="49">
        <f>SUBTOTAL(9,F8:F16)</f>
        <v>-583</v>
      </c>
      <c r="G6" s="42">
        <f t="shared" ref="G6" si="0">SUBTOTAL(9,G8:G16)</f>
        <v>-427</v>
      </c>
      <c r="H6" s="64">
        <f>SUBTOTAL(9,H8:H16)</f>
        <v>-156</v>
      </c>
      <c r="I6" s="50">
        <v>41</v>
      </c>
      <c r="J6" s="47"/>
      <c r="L6" s="63"/>
    </row>
    <row r="7" spans="1:12" ht="18" customHeight="1" x14ac:dyDescent="0.15">
      <c r="A7" s="2" t="s">
        <v>2</v>
      </c>
      <c r="B7" s="14">
        <v>195686</v>
      </c>
      <c r="C7" s="15">
        <v>92298</v>
      </c>
      <c r="D7" s="15">
        <v>103388</v>
      </c>
      <c r="E7" s="16">
        <v>82432</v>
      </c>
      <c r="F7" s="75">
        <f>SUBTOTAL(9,F17:F43)</f>
        <v>-218</v>
      </c>
      <c r="G7" s="43">
        <f>SUBTOTAL(9,G17:G43)</f>
        <v>-190</v>
      </c>
      <c r="H7" s="65">
        <f t="shared" ref="H7" si="1">SUBTOTAL(9,H17:H43)</f>
        <v>-28</v>
      </c>
      <c r="I7" s="16">
        <v>-19</v>
      </c>
      <c r="J7" s="47"/>
      <c r="L7" s="63"/>
    </row>
    <row r="8" spans="1:12" ht="18" customHeight="1" x14ac:dyDescent="0.15">
      <c r="A8" s="12" t="s">
        <v>3</v>
      </c>
      <c r="B8" s="17">
        <v>356003</v>
      </c>
      <c r="C8" s="18">
        <v>167521</v>
      </c>
      <c r="D8" s="18">
        <v>188482</v>
      </c>
      <c r="E8" s="67">
        <v>157830</v>
      </c>
      <c r="F8" s="49">
        <f>G8+H8</f>
        <v>-187</v>
      </c>
      <c r="G8" s="42">
        <v>-185</v>
      </c>
      <c r="H8" s="19">
        <v>-2</v>
      </c>
      <c r="I8" s="20">
        <v>51</v>
      </c>
      <c r="J8" s="47"/>
      <c r="L8" s="63"/>
    </row>
    <row r="9" spans="1:12" ht="18" customHeight="1" x14ac:dyDescent="0.15">
      <c r="A9" s="12" t="s">
        <v>4</v>
      </c>
      <c r="B9" s="17">
        <v>48025</v>
      </c>
      <c r="C9" s="18">
        <v>22360</v>
      </c>
      <c r="D9" s="18">
        <v>25665</v>
      </c>
      <c r="E9" s="67">
        <v>20058</v>
      </c>
      <c r="F9" s="49">
        <f t="shared" ref="F9:F18" si="2">G9+H9</f>
        <v>-77</v>
      </c>
      <c r="G9" s="42">
        <v>-44</v>
      </c>
      <c r="H9" s="19">
        <v>-33</v>
      </c>
      <c r="I9" s="20">
        <v>-14</v>
      </c>
      <c r="J9" s="47"/>
      <c r="L9" s="63"/>
    </row>
    <row r="10" spans="1:12" ht="18" customHeight="1" x14ac:dyDescent="0.15">
      <c r="A10" s="12" t="s">
        <v>5</v>
      </c>
      <c r="B10" s="17">
        <v>60565</v>
      </c>
      <c r="C10" s="18">
        <v>28485</v>
      </c>
      <c r="D10" s="18">
        <v>32080</v>
      </c>
      <c r="E10" s="67">
        <v>24030</v>
      </c>
      <c r="F10" s="49">
        <f t="shared" si="2"/>
        <v>-74</v>
      </c>
      <c r="G10" s="42">
        <v>-46</v>
      </c>
      <c r="H10" s="19">
        <v>-28</v>
      </c>
      <c r="I10" s="20">
        <v>-7</v>
      </c>
      <c r="J10" s="47"/>
      <c r="L10" s="63"/>
    </row>
    <row r="11" spans="1:12" ht="18" customHeight="1" x14ac:dyDescent="0.15">
      <c r="A11" s="12" t="s">
        <v>6</v>
      </c>
      <c r="B11" s="17">
        <v>26307</v>
      </c>
      <c r="C11" s="18">
        <v>12464</v>
      </c>
      <c r="D11" s="18">
        <v>13843</v>
      </c>
      <c r="E11" s="67">
        <v>10238</v>
      </c>
      <c r="F11" s="49">
        <f t="shared" si="2"/>
        <v>-83</v>
      </c>
      <c r="G11" s="42">
        <v>-29</v>
      </c>
      <c r="H11" s="19">
        <v>-54</v>
      </c>
      <c r="I11" s="20">
        <v>-10</v>
      </c>
      <c r="J11" s="47"/>
      <c r="L11" s="63"/>
    </row>
    <row r="12" spans="1:12" ht="18" customHeight="1" x14ac:dyDescent="0.15">
      <c r="A12" s="12" t="s">
        <v>7</v>
      </c>
      <c r="B12" s="17">
        <v>23352</v>
      </c>
      <c r="C12" s="18">
        <v>11336</v>
      </c>
      <c r="D12" s="18">
        <v>12016</v>
      </c>
      <c r="E12" s="67">
        <v>10124</v>
      </c>
      <c r="F12" s="49">
        <f t="shared" si="2"/>
        <v>-58</v>
      </c>
      <c r="G12" s="42">
        <v>-22</v>
      </c>
      <c r="H12" s="19">
        <v>-36</v>
      </c>
      <c r="I12" s="20">
        <v>-27</v>
      </c>
      <c r="J12" s="47"/>
      <c r="L12" s="63"/>
    </row>
    <row r="13" spans="1:12" ht="18" customHeight="1" x14ac:dyDescent="0.15">
      <c r="A13" s="12" t="s">
        <v>8</v>
      </c>
      <c r="B13" s="17">
        <v>69578</v>
      </c>
      <c r="C13" s="18">
        <v>32649</v>
      </c>
      <c r="D13" s="18">
        <v>36929</v>
      </c>
      <c r="E13" s="67">
        <v>31169</v>
      </c>
      <c r="F13" s="49">
        <f t="shared" si="2"/>
        <v>-56</v>
      </c>
      <c r="G13" s="42">
        <v>-52</v>
      </c>
      <c r="H13" s="19">
        <v>-4</v>
      </c>
      <c r="I13" s="20">
        <v>-8</v>
      </c>
      <c r="J13" s="47"/>
      <c r="L13" s="63"/>
    </row>
    <row r="14" spans="1:12" ht="18" customHeight="1" x14ac:dyDescent="0.15">
      <c r="A14" s="12" t="s">
        <v>9</v>
      </c>
      <c r="B14" s="17">
        <v>27034</v>
      </c>
      <c r="C14" s="18">
        <v>12555</v>
      </c>
      <c r="D14" s="18">
        <v>14479</v>
      </c>
      <c r="E14" s="67">
        <v>13058</v>
      </c>
      <c r="F14" s="49">
        <f t="shared" si="2"/>
        <v>-6</v>
      </c>
      <c r="G14" s="42">
        <v>-5</v>
      </c>
      <c r="H14" s="19">
        <v>-1</v>
      </c>
      <c r="I14" s="20">
        <v>8</v>
      </c>
      <c r="J14" s="47"/>
      <c r="L14" s="63"/>
    </row>
    <row r="15" spans="1:12" ht="18" customHeight="1" x14ac:dyDescent="0.15">
      <c r="A15" s="12" t="s">
        <v>35</v>
      </c>
      <c r="B15" s="17">
        <v>58600</v>
      </c>
      <c r="C15" s="18">
        <v>27724</v>
      </c>
      <c r="D15" s="18">
        <v>30876</v>
      </c>
      <c r="E15" s="67">
        <v>23355</v>
      </c>
      <c r="F15" s="49">
        <f t="shared" si="2"/>
        <v>-56</v>
      </c>
      <c r="G15" s="42">
        <v>-40</v>
      </c>
      <c r="H15" s="19">
        <v>-16</v>
      </c>
      <c r="I15" s="20">
        <v>19</v>
      </c>
      <c r="J15" s="47"/>
      <c r="L15" s="63"/>
    </row>
    <row r="16" spans="1:12" ht="18" customHeight="1" x14ac:dyDescent="0.15">
      <c r="A16" s="12" t="s">
        <v>39</v>
      </c>
      <c r="B16" s="17">
        <v>54066</v>
      </c>
      <c r="C16" s="18">
        <v>26022</v>
      </c>
      <c r="D16" s="18">
        <v>28044</v>
      </c>
      <c r="E16" s="67">
        <v>22129</v>
      </c>
      <c r="F16" s="49">
        <f t="shared" si="2"/>
        <v>14</v>
      </c>
      <c r="G16" s="43">
        <v>-4</v>
      </c>
      <c r="H16" s="19">
        <v>18</v>
      </c>
      <c r="I16" s="20">
        <v>29</v>
      </c>
      <c r="J16" s="47"/>
      <c r="L16" s="63"/>
    </row>
    <row r="17" spans="1:12" ht="18" customHeight="1" x14ac:dyDescent="0.15">
      <c r="A17" s="5" t="s">
        <v>10</v>
      </c>
      <c r="B17" s="21">
        <v>8195</v>
      </c>
      <c r="C17" s="22">
        <v>3775</v>
      </c>
      <c r="D17" s="22">
        <v>4420</v>
      </c>
      <c r="E17" s="68">
        <v>3459</v>
      </c>
      <c r="F17" s="76">
        <f>SUBTOTAL(9,F18)</f>
        <v>-7</v>
      </c>
      <c r="G17" s="43">
        <f>SUBTOTAL(9,G18)</f>
        <v>-18</v>
      </c>
      <c r="H17" s="23">
        <f>SUBTOTAL(9,H18)</f>
        <v>11</v>
      </c>
      <c r="I17" s="24">
        <v>2</v>
      </c>
      <c r="J17" s="47"/>
      <c r="L17" s="63"/>
    </row>
    <row r="18" spans="1:12" ht="18" customHeight="1" x14ac:dyDescent="0.15">
      <c r="A18" s="25" t="s">
        <v>38</v>
      </c>
      <c r="B18" s="26">
        <v>8195</v>
      </c>
      <c r="C18" s="27">
        <v>3775</v>
      </c>
      <c r="D18" s="27">
        <v>4420</v>
      </c>
      <c r="E18" s="69">
        <v>3459</v>
      </c>
      <c r="F18" s="49">
        <f t="shared" si="2"/>
        <v>-7</v>
      </c>
      <c r="G18" s="43">
        <v>-18</v>
      </c>
      <c r="H18" s="28">
        <v>11</v>
      </c>
      <c r="I18" s="29">
        <v>2</v>
      </c>
      <c r="J18" s="47"/>
      <c r="L18" s="63"/>
    </row>
    <row r="19" spans="1:12" ht="18" customHeight="1" x14ac:dyDescent="0.15">
      <c r="A19" s="3" t="s">
        <v>11</v>
      </c>
      <c r="B19" s="30">
        <v>22636</v>
      </c>
      <c r="C19" s="22">
        <v>10647</v>
      </c>
      <c r="D19" s="22">
        <v>11989</v>
      </c>
      <c r="E19" s="31">
        <v>9147</v>
      </c>
      <c r="F19" s="76">
        <f>SUBTOTAL(9,F20:F22)</f>
        <v>-23</v>
      </c>
      <c r="G19" s="43">
        <f t="shared" ref="G19:H19" si="3">SUBTOTAL(9,G20:G22)</f>
        <v>-20</v>
      </c>
      <c r="H19" s="23">
        <f t="shared" si="3"/>
        <v>-3</v>
      </c>
      <c r="I19" s="32">
        <v>3</v>
      </c>
      <c r="J19" s="47"/>
      <c r="L19" s="63"/>
    </row>
    <row r="20" spans="1:12" ht="18" customHeight="1" x14ac:dyDescent="0.15">
      <c r="A20" s="25" t="s">
        <v>12</v>
      </c>
      <c r="B20" s="17">
        <v>15894</v>
      </c>
      <c r="C20" s="18">
        <v>7417</v>
      </c>
      <c r="D20" s="18">
        <v>8477</v>
      </c>
      <c r="E20" s="67">
        <v>6239</v>
      </c>
      <c r="F20" s="49">
        <f>G20+H20</f>
        <v>-13</v>
      </c>
      <c r="G20" s="42">
        <v>-13</v>
      </c>
      <c r="H20" s="19">
        <v>0</v>
      </c>
      <c r="I20" s="20">
        <v>7</v>
      </c>
      <c r="J20" s="47"/>
      <c r="L20" s="63"/>
    </row>
    <row r="21" spans="1:12" ht="18" customHeight="1" x14ac:dyDescent="0.15">
      <c r="A21" s="25" t="s">
        <v>13</v>
      </c>
      <c r="B21" s="17">
        <v>3810</v>
      </c>
      <c r="C21" s="18">
        <v>1763</v>
      </c>
      <c r="D21" s="18">
        <v>2047</v>
      </c>
      <c r="E21" s="67">
        <v>1513</v>
      </c>
      <c r="F21" s="49">
        <f t="shared" ref="F21:F43" si="4">G21+H21</f>
        <v>-7</v>
      </c>
      <c r="G21" s="42">
        <v>-2</v>
      </c>
      <c r="H21" s="19">
        <v>-5</v>
      </c>
      <c r="I21" s="20">
        <v>-1</v>
      </c>
      <c r="J21" s="47"/>
      <c r="L21" s="63"/>
    </row>
    <row r="22" spans="1:12" ht="18" customHeight="1" x14ac:dyDescent="0.15">
      <c r="A22" s="54" t="s">
        <v>14</v>
      </c>
      <c r="B22" s="17">
        <v>2932</v>
      </c>
      <c r="C22" s="18">
        <v>1467</v>
      </c>
      <c r="D22" s="18">
        <v>1465</v>
      </c>
      <c r="E22" s="67">
        <v>1395</v>
      </c>
      <c r="F22" s="49">
        <f t="shared" si="4"/>
        <v>-3</v>
      </c>
      <c r="G22" s="51">
        <v>-5</v>
      </c>
      <c r="H22" s="19">
        <v>2</v>
      </c>
      <c r="I22" s="20">
        <v>-3</v>
      </c>
      <c r="J22" s="52"/>
      <c r="K22" s="53"/>
      <c r="L22" s="63"/>
    </row>
    <row r="23" spans="1:12" ht="18" customHeight="1" x14ac:dyDescent="0.15">
      <c r="A23" s="3" t="s">
        <v>15</v>
      </c>
      <c r="B23" s="30">
        <v>42957</v>
      </c>
      <c r="C23" s="22">
        <v>20264</v>
      </c>
      <c r="D23" s="22">
        <v>22693</v>
      </c>
      <c r="E23" s="31">
        <v>16586</v>
      </c>
      <c r="F23" s="76">
        <f>SUBTOTAL(9,F24:F26)</f>
        <v>-39</v>
      </c>
      <c r="G23" s="43">
        <f t="shared" ref="G23:H23" si="5">SUBTOTAL(9,G24:G26)</f>
        <v>-33</v>
      </c>
      <c r="H23" s="23">
        <f t="shared" si="5"/>
        <v>-6</v>
      </c>
      <c r="I23" s="32">
        <v>-3</v>
      </c>
      <c r="J23" s="47"/>
      <c r="L23" s="63"/>
    </row>
    <row r="24" spans="1:12" ht="18" customHeight="1" x14ac:dyDescent="0.15">
      <c r="A24" s="25" t="s">
        <v>16</v>
      </c>
      <c r="B24" s="17">
        <v>11055</v>
      </c>
      <c r="C24" s="18">
        <v>5151</v>
      </c>
      <c r="D24" s="18">
        <v>5904</v>
      </c>
      <c r="E24" s="67">
        <v>4593</v>
      </c>
      <c r="F24" s="49">
        <f t="shared" si="4"/>
        <v>-23</v>
      </c>
      <c r="G24" s="42">
        <v>-14</v>
      </c>
      <c r="H24" s="19">
        <v>-9</v>
      </c>
      <c r="I24" s="20">
        <v>-11</v>
      </c>
      <c r="J24" s="47"/>
      <c r="L24" s="63"/>
    </row>
    <row r="25" spans="1:12" ht="18" customHeight="1" x14ac:dyDescent="0.15">
      <c r="A25" s="25" t="s">
        <v>17</v>
      </c>
      <c r="B25" s="17">
        <v>6727</v>
      </c>
      <c r="C25" s="18">
        <v>3169</v>
      </c>
      <c r="D25" s="18">
        <v>3558</v>
      </c>
      <c r="E25" s="67">
        <v>2482</v>
      </c>
      <c r="F25" s="49">
        <f t="shared" si="4"/>
        <v>-15</v>
      </c>
      <c r="G25" s="42">
        <v>-9</v>
      </c>
      <c r="H25" s="19">
        <v>-6</v>
      </c>
      <c r="I25" s="20">
        <v>4</v>
      </c>
      <c r="J25" s="47"/>
      <c r="L25" s="63"/>
    </row>
    <row r="26" spans="1:12" ht="18" customHeight="1" x14ac:dyDescent="0.15">
      <c r="A26" s="25" t="s">
        <v>36</v>
      </c>
      <c r="B26" s="17">
        <v>25175</v>
      </c>
      <c r="C26" s="18">
        <v>11944</v>
      </c>
      <c r="D26" s="18">
        <v>13231</v>
      </c>
      <c r="E26" s="67">
        <v>9511</v>
      </c>
      <c r="F26" s="49">
        <f t="shared" si="4"/>
        <v>-1</v>
      </c>
      <c r="G26" s="43">
        <v>-10</v>
      </c>
      <c r="H26" s="19">
        <v>9</v>
      </c>
      <c r="I26" s="20">
        <v>4</v>
      </c>
      <c r="J26" s="47"/>
      <c r="L26" s="63"/>
    </row>
    <row r="27" spans="1:12" ht="18" customHeight="1" x14ac:dyDescent="0.15">
      <c r="A27" s="3" t="s">
        <v>18</v>
      </c>
      <c r="B27" s="30">
        <v>48323</v>
      </c>
      <c r="C27" s="22">
        <v>23128</v>
      </c>
      <c r="D27" s="22">
        <v>25195</v>
      </c>
      <c r="E27" s="31">
        <v>18826</v>
      </c>
      <c r="F27" s="76">
        <f>SUBTOTAL(9,F28:F33)</f>
        <v>-77</v>
      </c>
      <c r="G27" s="44">
        <f t="shared" ref="G27:H27" si="6">SUBTOTAL(9,G28:G33)</f>
        <v>-58</v>
      </c>
      <c r="H27" s="23">
        <f t="shared" si="6"/>
        <v>-19</v>
      </c>
      <c r="I27" s="32">
        <v>-14</v>
      </c>
      <c r="J27" s="47"/>
      <c r="L27" s="63"/>
    </row>
    <row r="28" spans="1:12" ht="18" customHeight="1" x14ac:dyDescent="0.15">
      <c r="A28" s="25" t="s">
        <v>19</v>
      </c>
      <c r="B28" s="17">
        <v>6795</v>
      </c>
      <c r="C28" s="18">
        <v>3189</v>
      </c>
      <c r="D28" s="18">
        <v>3606</v>
      </c>
      <c r="E28" s="67">
        <v>2845</v>
      </c>
      <c r="F28" s="49">
        <f t="shared" si="4"/>
        <v>-17</v>
      </c>
      <c r="G28" s="44">
        <v>-11</v>
      </c>
      <c r="H28" s="19">
        <v>-6</v>
      </c>
      <c r="I28" s="20">
        <v>-11</v>
      </c>
      <c r="J28" s="47"/>
      <c r="L28" s="63"/>
    </row>
    <row r="29" spans="1:12" ht="18" customHeight="1" x14ac:dyDescent="0.15">
      <c r="A29" s="25" t="s">
        <v>20</v>
      </c>
      <c r="B29" s="17">
        <v>7673</v>
      </c>
      <c r="C29" s="18">
        <v>3660</v>
      </c>
      <c r="D29" s="18">
        <v>4013</v>
      </c>
      <c r="E29" s="67">
        <v>2904</v>
      </c>
      <c r="F29" s="49">
        <f t="shared" si="4"/>
        <v>-12</v>
      </c>
      <c r="G29" s="42">
        <v>-9</v>
      </c>
      <c r="H29" s="19">
        <v>-3</v>
      </c>
      <c r="I29" s="20">
        <v>-3</v>
      </c>
      <c r="J29" s="47"/>
      <c r="L29" s="63"/>
    </row>
    <row r="30" spans="1:12" ht="18" customHeight="1" x14ac:dyDescent="0.15">
      <c r="A30" s="25" t="s">
        <v>21</v>
      </c>
      <c r="B30" s="17">
        <v>5329</v>
      </c>
      <c r="C30" s="18">
        <v>2659</v>
      </c>
      <c r="D30" s="18">
        <v>2670</v>
      </c>
      <c r="E30" s="67">
        <v>2258</v>
      </c>
      <c r="F30" s="49">
        <f t="shared" si="4"/>
        <v>-6</v>
      </c>
      <c r="G30" s="42">
        <v>-13</v>
      </c>
      <c r="H30" s="19">
        <v>7</v>
      </c>
      <c r="I30" s="20">
        <v>0</v>
      </c>
      <c r="J30" s="47"/>
      <c r="L30" s="63"/>
    </row>
    <row r="31" spans="1:12" ht="18" customHeight="1" x14ac:dyDescent="0.15">
      <c r="A31" s="25" t="s">
        <v>22</v>
      </c>
      <c r="B31" s="17">
        <v>7658</v>
      </c>
      <c r="C31" s="18">
        <v>3639</v>
      </c>
      <c r="D31" s="18">
        <v>4019</v>
      </c>
      <c r="E31" s="67">
        <v>2989</v>
      </c>
      <c r="F31" s="49">
        <f t="shared" si="4"/>
        <v>-23</v>
      </c>
      <c r="G31" s="42">
        <v>-11</v>
      </c>
      <c r="H31" s="19">
        <v>-12</v>
      </c>
      <c r="I31" s="20">
        <v>-1</v>
      </c>
      <c r="J31" s="47"/>
      <c r="L31" s="63"/>
    </row>
    <row r="32" spans="1:12" ht="18" customHeight="1" x14ac:dyDescent="0.15">
      <c r="A32" s="25" t="s">
        <v>32</v>
      </c>
      <c r="B32" s="17">
        <v>11762</v>
      </c>
      <c r="C32" s="18">
        <v>5577</v>
      </c>
      <c r="D32" s="18">
        <v>6185</v>
      </c>
      <c r="E32" s="67">
        <v>4264</v>
      </c>
      <c r="F32" s="49">
        <f t="shared" si="4"/>
        <v>11</v>
      </c>
      <c r="G32" s="42">
        <v>-2</v>
      </c>
      <c r="H32" s="19">
        <v>13</v>
      </c>
      <c r="I32" s="20">
        <v>8</v>
      </c>
      <c r="J32" s="47"/>
      <c r="L32" s="63"/>
    </row>
    <row r="33" spans="1:12" ht="18" customHeight="1" x14ac:dyDescent="0.15">
      <c r="A33" s="25" t="s">
        <v>34</v>
      </c>
      <c r="B33" s="17">
        <v>9106</v>
      </c>
      <c r="C33" s="18">
        <v>4404</v>
      </c>
      <c r="D33" s="18">
        <v>4702</v>
      </c>
      <c r="E33" s="67">
        <v>3566</v>
      </c>
      <c r="F33" s="49">
        <f t="shared" si="4"/>
        <v>-30</v>
      </c>
      <c r="G33" s="42">
        <v>-12</v>
      </c>
      <c r="H33" s="19">
        <v>-18</v>
      </c>
      <c r="I33" s="20">
        <v>-7</v>
      </c>
      <c r="J33" s="47"/>
      <c r="L33" s="63"/>
    </row>
    <row r="34" spans="1:12" ht="18" customHeight="1" x14ac:dyDescent="0.15">
      <c r="A34" s="3" t="s">
        <v>23</v>
      </c>
      <c r="B34" s="30">
        <v>38981</v>
      </c>
      <c r="C34" s="22">
        <v>18345</v>
      </c>
      <c r="D34" s="22">
        <v>20636</v>
      </c>
      <c r="E34" s="31">
        <v>17477</v>
      </c>
      <c r="F34" s="76">
        <f>SUBTOTAL(9,F35:F37)</f>
        <v>-44</v>
      </c>
      <c r="G34" s="45">
        <f t="shared" ref="G34:H34" si="7">SUBTOTAL(9,G35:G37)</f>
        <v>-27</v>
      </c>
      <c r="H34" s="23">
        <f t="shared" si="7"/>
        <v>-17</v>
      </c>
      <c r="I34" s="32">
        <v>-11</v>
      </c>
      <c r="J34" s="47"/>
      <c r="L34" s="63"/>
    </row>
    <row r="35" spans="1:12" ht="18" customHeight="1" x14ac:dyDescent="0.15">
      <c r="A35" s="25" t="s">
        <v>24</v>
      </c>
      <c r="B35" s="17">
        <v>20156</v>
      </c>
      <c r="C35" s="18">
        <v>9392</v>
      </c>
      <c r="D35" s="18">
        <v>10764</v>
      </c>
      <c r="E35" s="67">
        <v>9354</v>
      </c>
      <c r="F35" s="49">
        <f t="shared" si="4"/>
        <v>-30</v>
      </c>
      <c r="G35" s="42">
        <v>-19</v>
      </c>
      <c r="H35" s="19">
        <v>-11</v>
      </c>
      <c r="I35" s="20">
        <v>-12</v>
      </c>
      <c r="J35" s="47"/>
      <c r="L35" s="63"/>
    </row>
    <row r="36" spans="1:12" ht="18" customHeight="1" x14ac:dyDescent="0.15">
      <c r="A36" s="25" t="s">
        <v>25</v>
      </c>
      <c r="B36" s="17">
        <v>15184</v>
      </c>
      <c r="C36" s="18">
        <v>7227</v>
      </c>
      <c r="D36" s="18">
        <v>7957</v>
      </c>
      <c r="E36" s="67">
        <v>6347</v>
      </c>
      <c r="F36" s="49">
        <f t="shared" si="4"/>
        <v>4</v>
      </c>
      <c r="G36" s="42">
        <v>-1</v>
      </c>
      <c r="H36" s="19">
        <v>5</v>
      </c>
      <c r="I36" s="20">
        <v>7</v>
      </c>
      <c r="J36" s="47"/>
      <c r="L36" s="63"/>
    </row>
    <row r="37" spans="1:12" ht="18" customHeight="1" x14ac:dyDescent="0.15">
      <c r="A37" s="25" t="s">
        <v>26</v>
      </c>
      <c r="B37" s="17">
        <v>3641</v>
      </c>
      <c r="C37" s="18">
        <v>1726</v>
      </c>
      <c r="D37" s="18">
        <v>1915</v>
      </c>
      <c r="E37" s="67">
        <v>1776</v>
      </c>
      <c r="F37" s="49">
        <f t="shared" si="4"/>
        <v>-18</v>
      </c>
      <c r="G37" s="42">
        <v>-7</v>
      </c>
      <c r="H37" s="19">
        <v>-11</v>
      </c>
      <c r="I37" s="20">
        <v>-6</v>
      </c>
      <c r="J37" s="47"/>
      <c r="L37" s="63"/>
    </row>
    <row r="38" spans="1:12" ht="18" customHeight="1" x14ac:dyDescent="0.15">
      <c r="A38" s="3" t="s">
        <v>27</v>
      </c>
      <c r="B38" s="30">
        <v>34594</v>
      </c>
      <c r="C38" s="22">
        <v>16139</v>
      </c>
      <c r="D38" s="22">
        <v>18455</v>
      </c>
      <c r="E38" s="31">
        <v>16937</v>
      </c>
      <c r="F38" s="76">
        <f>SUBTOTAL(9,F39:F43)</f>
        <v>-28</v>
      </c>
      <c r="G38" s="45">
        <f t="shared" ref="G38:H38" si="8">SUBTOTAL(9,G39:G43)</f>
        <v>-34</v>
      </c>
      <c r="H38" s="23">
        <f t="shared" si="8"/>
        <v>6</v>
      </c>
      <c r="I38" s="32">
        <v>4</v>
      </c>
      <c r="J38" s="47"/>
      <c r="L38" s="63"/>
    </row>
    <row r="39" spans="1:12" ht="18" customHeight="1" x14ac:dyDescent="0.15">
      <c r="A39" s="25" t="s">
        <v>28</v>
      </c>
      <c r="B39" s="17">
        <v>14037</v>
      </c>
      <c r="C39" s="18">
        <v>6498</v>
      </c>
      <c r="D39" s="18">
        <v>7539</v>
      </c>
      <c r="E39" s="67">
        <v>6754</v>
      </c>
      <c r="F39" s="49">
        <f t="shared" si="4"/>
        <v>-21</v>
      </c>
      <c r="G39" s="42">
        <v>-10</v>
      </c>
      <c r="H39" s="19">
        <v>-11</v>
      </c>
      <c r="I39" s="20">
        <v>-6</v>
      </c>
      <c r="J39" s="47"/>
      <c r="L39" s="63"/>
    </row>
    <row r="40" spans="1:12" ht="18" customHeight="1" x14ac:dyDescent="0.15">
      <c r="A40" s="25" t="s">
        <v>29</v>
      </c>
      <c r="B40" s="17">
        <v>2775</v>
      </c>
      <c r="C40" s="18">
        <v>1219</v>
      </c>
      <c r="D40" s="18">
        <v>1556</v>
      </c>
      <c r="E40" s="67">
        <v>1312</v>
      </c>
      <c r="F40" s="49">
        <f t="shared" si="4"/>
        <v>-4</v>
      </c>
      <c r="G40" s="42">
        <v>0</v>
      </c>
      <c r="H40" s="19">
        <v>-4</v>
      </c>
      <c r="I40" s="20">
        <v>0</v>
      </c>
      <c r="J40" s="47"/>
      <c r="L40" s="63"/>
    </row>
    <row r="41" spans="1:12" ht="18" customHeight="1" x14ac:dyDescent="0.15">
      <c r="A41" s="25" t="s">
        <v>30</v>
      </c>
      <c r="B41" s="17">
        <v>2464</v>
      </c>
      <c r="C41" s="18">
        <v>1125</v>
      </c>
      <c r="D41" s="18">
        <v>1339</v>
      </c>
      <c r="E41" s="67">
        <v>1252</v>
      </c>
      <c r="F41" s="49">
        <f t="shared" si="4"/>
        <v>-1</v>
      </c>
      <c r="G41" s="42">
        <v>-4</v>
      </c>
      <c r="H41" s="19">
        <v>3</v>
      </c>
      <c r="I41" s="20">
        <v>1</v>
      </c>
      <c r="J41" s="47"/>
      <c r="L41" s="63"/>
    </row>
    <row r="42" spans="1:12" ht="18" customHeight="1" x14ac:dyDescent="0.15">
      <c r="A42" s="25" t="s">
        <v>31</v>
      </c>
      <c r="B42" s="17">
        <v>399</v>
      </c>
      <c r="C42" s="18">
        <v>181</v>
      </c>
      <c r="D42" s="18">
        <v>218</v>
      </c>
      <c r="E42" s="67">
        <v>219</v>
      </c>
      <c r="F42" s="49">
        <f t="shared" si="4"/>
        <v>1</v>
      </c>
      <c r="G42" s="42">
        <v>-1</v>
      </c>
      <c r="H42" s="59">
        <v>2</v>
      </c>
      <c r="I42" s="20">
        <v>0</v>
      </c>
      <c r="J42" s="47"/>
      <c r="L42" s="63"/>
    </row>
    <row r="43" spans="1:12" ht="18" customHeight="1" thickBot="1" x14ac:dyDescent="0.2">
      <c r="A43" s="33" t="s">
        <v>33</v>
      </c>
      <c r="B43" s="34">
        <v>14919</v>
      </c>
      <c r="C43" s="35">
        <v>7116</v>
      </c>
      <c r="D43" s="35">
        <v>7803</v>
      </c>
      <c r="E43" s="70">
        <v>7400</v>
      </c>
      <c r="F43" s="77">
        <f t="shared" si="4"/>
        <v>-3</v>
      </c>
      <c r="G43" s="46">
        <v>-19</v>
      </c>
      <c r="H43" s="36">
        <v>16</v>
      </c>
      <c r="I43" s="37">
        <v>9</v>
      </c>
      <c r="J43" s="47"/>
      <c r="L43" s="63"/>
    </row>
    <row r="44" spans="1:12" ht="18" customHeight="1" x14ac:dyDescent="0.15">
      <c r="A44" s="74" t="s">
        <v>55</v>
      </c>
      <c r="B44" s="58"/>
    </row>
    <row r="45" spans="1:12" x14ac:dyDescent="0.15">
      <c r="A45" s="73"/>
      <c r="B45" s="73"/>
      <c r="C45" s="73"/>
      <c r="D45" s="73"/>
      <c r="E45" s="73"/>
      <c r="F45" s="73"/>
      <c r="G45" s="73"/>
    </row>
    <row r="46" spans="1:12" x14ac:dyDescent="0.15">
      <c r="A46" s="73"/>
      <c r="B46" s="73"/>
      <c r="C46" s="73"/>
      <c r="D46" s="73"/>
      <c r="E46" s="73"/>
      <c r="F46" s="73"/>
      <c r="G46" s="73"/>
    </row>
  </sheetData>
  <mergeCells count="7"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R2.10</vt:lpstr>
      <vt:lpstr>R2.11</vt:lpstr>
      <vt:lpstr>R2.12</vt:lpstr>
      <vt:lpstr>R3.1</vt:lpstr>
      <vt:lpstr>R3.2</vt:lpstr>
      <vt:lpstr>R3.3</vt:lpstr>
      <vt:lpstr>R2.10!Print_Area</vt:lpstr>
      <vt:lpstr>R2.11!Print_Area</vt:lpstr>
      <vt:lpstr>R2.12!Print_Area</vt:lpstr>
      <vt:lpstr>R3.1!Print_Area</vt:lpstr>
      <vt:lpstr>R3.2!Print_Area</vt:lpstr>
      <vt:lpstr>R3.3!Print_Area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067113</cp:lastModifiedBy>
  <cp:lastPrinted>2021-12-21T11:17:50Z</cp:lastPrinted>
  <dcterms:created xsi:type="dcterms:W3CDTF">2003-03-24T02:00:41Z</dcterms:created>
  <dcterms:modified xsi:type="dcterms:W3CDTF">2022-09-28T09:32:25Z</dcterms:modified>
</cp:coreProperties>
</file>