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Y:\企画分析班\02 市町村民経済計算\分配系列\R5年度\原稿（作成後、総括へ）\公表資料用FIX\"/>
    </mc:Choice>
  </mc:AlternateContent>
  <xr:revisionPtr revIDLastSave="0" documentId="13_ncr:1_{6EA0F3B1-F396-42FB-ADC8-7C6FAEF11505}" xr6:coauthVersionLast="47" xr6:coauthVersionMax="47" xr10:uidLastSave="{00000000-0000-0000-0000-000000000000}"/>
  <bookViews>
    <workbookView xWindow="-120" yWindow="-16320" windowWidth="29040" windowHeight="15720" tabRatio="880" xr2:uid="{00000000-000D-0000-FFFF-FFFF00000000}"/>
  </bookViews>
  <sheets>
    <sheet name="分配2023実数" sheetId="343" r:id="rId1"/>
    <sheet name="分配2023増加率" sheetId="344" r:id="rId2"/>
    <sheet name="分配2023構成比" sheetId="345" r:id="rId3"/>
    <sheet name="分配2022実数" sheetId="340" r:id="rId4"/>
    <sheet name="分配2022増加率" sheetId="341" r:id="rId5"/>
    <sheet name="分配2022構成比" sheetId="342" r:id="rId6"/>
    <sheet name="分配2021実数" sheetId="336" r:id="rId7"/>
    <sheet name="分配2021増加率" sheetId="337" r:id="rId8"/>
    <sheet name="分配2021構成比" sheetId="338" r:id="rId9"/>
    <sheet name="分配2020実数" sheetId="333" r:id="rId10"/>
    <sheet name="分配2020増加率" sheetId="334" r:id="rId11"/>
    <sheet name="分配2020構成比" sheetId="335" r:id="rId12"/>
    <sheet name="分配2019実数" sheetId="324" r:id="rId13"/>
    <sheet name="分配2019増加率" sheetId="325" r:id="rId14"/>
    <sheet name="分配2019構成比" sheetId="326" r:id="rId15"/>
    <sheet name="分配2018実数" sheetId="321" r:id="rId16"/>
    <sheet name="分配2018増加率" sheetId="322" r:id="rId17"/>
    <sheet name="分配2018構成比" sheetId="323" r:id="rId18"/>
    <sheet name="分配2017実数" sheetId="318" r:id="rId19"/>
    <sheet name="分配2017増加率" sheetId="319" r:id="rId20"/>
    <sheet name="分配2017構成比" sheetId="320" r:id="rId21"/>
    <sheet name="分配2016実数" sheetId="315" r:id="rId22"/>
    <sheet name="分配2016増加率" sheetId="316" r:id="rId23"/>
    <sheet name="分配2016構成比" sheetId="317" r:id="rId24"/>
    <sheet name="分配2015実数" sheetId="314" r:id="rId25"/>
    <sheet name="分配2015増加率" sheetId="313" r:id="rId26"/>
    <sheet name="分配2015構成比" sheetId="312" r:id="rId27"/>
    <sheet name="分配2014実数" sheetId="246" r:id="rId28"/>
    <sheet name="分配2014増加率" sheetId="247" r:id="rId29"/>
    <sheet name="分配2014構成比" sheetId="248" r:id="rId30"/>
    <sheet name="分配2013実数" sheetId="242" r:id="rId31"/>
    <sheet name="分配2013増加率" sheetId="243" r:id="rId32"/>
    <sheet name="分配2013構成比" sheetId="244" r:id="rId33"/>
    <sheet name="分配2012実数" sheetId="232" r:id="rId34"/>
    <sheet name="分配2012増加率" sheetId="233" r:id="rId35"/>
    <sheet name="分配2012構成比" sheetId="234" r:id="rId36"/>
    <sheet name="分配2011実数" sheetId="228" r:id="rId37"/>
    <sheet name="分配2011構成比" sheetId="226" r:id="rId38"/>
    <sheet name="編集・発行" sheetId="63" state="hidden" r:id="rId39"/>
    <sheet name="編集･発行（統計協会分）" sheetId="64" state="hidden" r:id="rId40"/>
    <sheet name="ロゴ（裏表紙外側）" sheetId="65" state="hidden" r:id="rId41"/>
    <sheet name="所得分析用" sheetId="70" state="hidden" r:id="rId42"/>
  </sheets>
  <externalReferences>
    <externalReference r:id="rId43"/>
  </externalReferences>
  <definedNames>
    <definedName name="__123Graph_A" hidden="1">[1]ｸﾞﾗﾌﾃﾞｰﾀ!$G$38:$G$42</definedName>
    <definedName name="__123Graph_A1" localSheetId="26" hidden="1">#REF!</definedName>
    <definedName name="__123Graph_A1" localSheetId="24" hidden="1">#REF!</definedName>
    <definedName name="__123Graph_A1" localSheetId="25" hidden="1">#REF!</definedName>
    <definedName name="__123Graph_A1" localSheetId="23" hidden="1">#REF!</definedName>
    <definedName name="__123Graph_A1" localSheetId="21" hidden="1">#REF!</definedName>
    <definedName name="__123Graph_A1" localSheetId="22" hidden="1">#REF!</definedName>
    <definedName name="__123Graph_A1" localSheetId="20" hidden="1">#REF!</definedName>
    <definedName name="__123Graph_A1" localSheetId="18" hidden="1">#REF!</definedName>
    <definedName name="__123Graph_A1" localSheetId="19" hidden="1">#REF!</definedName>
    <definedName name="__123Graph_A1" localSheetId="17" hidden="1">#REF!</definedName>
    <definedName name="__123Graph_A1" localSheetId="15" hidden="1">#REF!</definedName>
    <definedName name="__123Graph_A1" localSheetId="16" hidden="1">#REF!</definedName>
    <definedName name="__123Graph_A1" localSheetId="14" hidden="1">#REF!</definedName>
    <definedName name="__123Graph_A1" localSheetId="12" hidden="1">#REF!</definedName>
    <definedName name="__123Graph_A1" localSheetId="13" hidden="1">#REF!</definedName>
    <definedName name="__123Graph_A1" localSheetId="11" hidden="1">#REF!</definedName>
    <definedName name="__123Graph_A1" localSheetId="9" hidden="1">#REF!</definedName>
    <definedName name="__123Graph_A1" localSheetId="10" hidden="1">#REF!</definedName>
    <definedName name="__123Graph_A1" localSheetId="8" hidden="1">#REF!</definedName>
    <definedName name="__123Graph_A1" localSheetId="6" hidden="1">#REF!</definedName>
    <definedName name="__123Graph_A1" localSheetId="7" hidden="1">#REF!</definedName>
    <definedName name="__123Graph_A1" localSheetId="5" hidden="1">#REF!</definedName>
    <definedName name="__123Graph_A1" localSheetId="3" hidden="1">#REF!</definedName>
    <definedName name="__123Graph_A1" localSheetId="4" hidden="1">#REF!</definedName>
    <definedName name="__123Graph_A1" localSheetId="2" hidden="1">#REF!</definedName>
    <definedName name="__123Graph_A1" localSheetId="0" hidden="1">#REF!</definedName>
    <definedName name="__123Graph_A1" localSheetId="1" hidden="1">#REF!</definedName>
    <definedName name="__123Graph_A1" hidden="1">#REF!</definedName>
    <definedName name="__123Graph_A2" localSheetId="26" hidden="1">#REF!</definedName>
    <definedName name="__123Graph_A2" localSheetId="24" hidden="1">#REF!</definedName>
    <definedName name="__123Graph_A2" localSheetId="25" hidden="1">#REF!</definedName>
    <definedName name="__123Graph_A2" localSheetId="23" hidden="1">#REF!</definedName>
    <definedName name="__123Graph_A2" localSheetId="21" hidden="1">#REF!</definedName>
    <definedName name="__123Graph_A2" localSheetId="22" hidden="1">#REF!</definedName>
    <definedName name="__123Graph_A2" localSheetId="20" hidden="1">#REF!</definedName>
    <definedName name="__123Graph_A2" localSheetId="18" hidden="1">#REF!</definedName>
    <definedName name="__123Graph_A2" localSheetId="19" hidden="1">#REF!</definedName>
    <definedName name="__123Graph_A2" localSheetId="17" hidden="1">#REF!</definedName>
    <definedName name="__123Graph_A2" localSheetId="15" hidden="1">#REF!</definedName>
    <definedName name="__123Graph_A2" localSheetId="16" hidden="1">#REF!</definedName>
    <definedName name="__123Graph_A2" localSheetId="14" hidden="1">#REF!</definedName>
    <definedName name="__123Graph_A2" localSheetId="12" hidden="1">#REF!</definedName>
    <definedName name="__123Graph_A2" localSheetId="13" hidden="1">#REF!</definedName>
    <definedName name="__123Graph_A2" localSheetId="11" hidden="1">#REF!</definedName>
    <definedName name="__123Graph_A2" localSheetId="9" hidden="1">#REF!</definedName>
    <definedName name="__123Graph_A2" localSheetId="10" hidden="1">#REF!</definedName>
    <definedName name="__123Graph_A2" localSheetId="8" hidden="1">#REF!</definedName>
    <definedName name="__123Graph_A2" localSheetId="6" hidden="1">#REF!</definedName>
    <definedName name="__123Graph_A2" localSheetId="7" hidden="1">#REF!</definedName>
    <definedName name="__123Graph_A2" localSheetId="5" hidden="1">#REF!</definedName>
    <definedName name="__123Graph_A2" localSheetId="3" hidden="1">#REF!</definedName>
    <definedName name="__123Graph_A2" localSheetId="4" hidden="1">#REF!</definedName>
    <definedName name="__123Graph_A2" localSheetId="2" hidden="1">#REF!</definedName>
    <definedName name="__123Graph_A2" localSheetId="0" hidden="1">#REF!</definedName>
    <definedName name="__123Graph_A2" localSheetId="1" hidden="1">#REF!</definedName>
    <definedName name="__123Graph_A2" hidden="1">#REF!</definedName>
    <definedName name="__123Graph_ADI" localSheetId="26" hidden="1">#REF!</definedName>
    <definedName name="__123Graph_ADI" localSheetId="24" hidden="1">#REF!</definedName>
    <definedName name="__123Graph_ADI" localSheetId="25" hidden="1">#REF!</definedName>
    <definedName name="__123Graph_ADI" localSheetId="23" hidden="1">#REF!</definedName>
    <definedName name="__123Graph_ADI" localSheetId="21" hidden="1">#REF!</definedName>
    <definedName name="__123Graph_ADI" localSheetId="22" hidden="1">#REF!</definedName>
    <definedName name="__123Graph_ADI" localSheetId="20" hidden="1">#REF!</definedName>
    <definedName name="__123Graph_ADI" localSheetId="18" hidden="1">#REF!</definedName>
    <definedName name="__123Graph_ADI" localSheetId="19" hidden="1">#REF!</definedName>
    <definedName name="__123Graph_ADI" localSheetId="17" hidden="1">#REF!</definedName>
    <definedName name="__123Graph_ADI" localSheetId="15" hidden="1">#REF!</definedName>
    <definedName name="__123Graph_ADI" localSheetId="16" hidden="1">#REF!</definedName>
    <definedName name="__123Graph_ADI" localSheetId="14" hidden="1">#REF!</definedName>
    <definedName name="__123Graph_ADI" localSheetId="12" hidden="1">#REF!</definedName>
    <definedName name="__123Graph_ADI" localSheetId="13" hidden="1">#REF!</definedName>
    <definedName name="__123Graph_ADI" localSheetId="11" hidden="1">#REF!</definedName>
    <definedName name="__123Graph_ADI" localSheetId="9" hidden="1">#REF!</definedName>
    <definedName name="__123Graph_ADI" localSheetId="10" hidden="1">#REF!</definedName>
    <definedName name="__123Graph_ADI" localSheetId="8" hidden="1">#REF!</definedName>
    <definedName name="__123Graph_ADI" localSheetId="6" hidden="1">#REF!</definedName>
    <definedName name="__123Graph_ADI" localSheetId="7" hidden="1">#REF!</definedName>
    <definedName name="__123Graph_ADI" localSheetId="5" hidden="1">#REF!</definedName>
    <definedName name="__123Graph_ADI" localSheetId="3" hidden="1">#REF!</definedName>
    <definedName name="__123Graph_ADI" localSheetId="4" hidden="1">#REF!</definedName>
    <definedName name="__123Graph_ADI" localSheetId="2" hidden="1">#REF!</definedName>
    <definedName name="__123Graph_ADI" localSheetId="0" hidden="1">#REF!</definedName>
    <definedName name="__123Graph_ADI" localSheetId="1" hidden="1">#REF!</definedName>
    <definedName name="__123Graph_ADI" hidden="1">#REF!</definedName>
    <definedName name="__123Graph_A移転率" hidden="1">[1]ｸﾞﾗﾌﾃﾞｰﾀ!$J$38:$J$42</definedName>
    <definedName name="__123Graph_A寄与度" hidden="1">[1]ｸﾞﾗﾌﾃﾞｰﾀ!$H$24:$H$32</definedName>
    <definedName name="__123Graph_A負担率" hidden="1">[1]ｸﾞﾗﾌﾃﾞｰﾀ!$G$38:$G$42</definedName>
    <definedName name="__123Graph_A労働率" hidden="1">[1]ｸﾞﾗﾌﾃﾞｰﾀ!$B$38:$B$51</definedName>
    <definedName name="__123Graph_B1" localSheetId="26" hidden="1">#REF!</definedName>
    <definedName name="__123Graph_B1" localSheetId="24" hidden="1">#REF!</definedName>
    <definedName name="__123Graph_B1" localSheetId="25" hidden="1">#REF!</definedName>
    <definedName name="__123Graph_B1" localSheetId="23" hidden="1">#REF!</definedName>
    <definedName name="__123Graph_B1" localSheetId="21" hidden="1">#REF!</definedName>
    <definedName name="__123Graph_B1" localSheetId="22" hidden="1">#REF!</definedName>
    <definedName name="__123Graph_B1" localSheetId="20" hidden="1">#REF!</definedName>
    <definedName name="__123Graph_B1" localSheetId="18" hidden="1">#REF!</definedName>
    <definedName name="__123Graph_B1" localSheetId="19" hidden="1">#REF!</definedName>
    <definedName name="__123Graph_B1" localSheetId="17" hidden="1">#REF!</definedName>
    <definedName name="__123Graph_B1" localSheetId="15" hidden="1">#REF!</definedName>
    <definedName name="__123Graph_B1" localSheetId="16" hidden="1">#REF!</definedName>
    <definedName name="__123Graph_B1" localSheetId="14" hidden="1">#REF!</definedName>
    <definedName name="__123Graph_B1" localSheetId="12" hidden="1">#REF!</definedName>
    <definedName name="__123Graph_B1" localSheetId="13" hidden="1">#REF!</definedName>
    <definedName name="__123Graph_B1" localSheetId="11" hidden="1">#REF!</definedName>
    <definedName name="__123Graph_B1" localSheetId="9" hidden="1">#REF!</definedName>
    <definedName name="__123Graph_B1" localSheetId="10" hidden="1">#REF!</definedName>
    <definedName name="__123Graph_B1" localSheetId="8" hidden="1">#REF!</definedName>
    <definedName name="__123Graph_B1" localSheetId="6" hidden="1">#REF!</definedName>
    <definedName name="__123Graph_B1" localSheetId="7" hidden="1">#REF!</definedName>
    <definedName name="__123Graph_B1" localSheetId="5" hidden="1">#REF!</definedName>
    <definedName name="__123Graph_B1" localSheetId="3" hidden="1">#REF!</definedName>
    <definedName name="__123Graph_B1" localSheetId="4" hidden="1">#REF!</definedName>
    <definedName name="__123Graph_B1" localSheetId="2" hidden="1">#REF!</definedName>
    <definedName name="__123Graph_B1" localSheetId="0" hidden="1">#REF!</definedName>
    <definedName name="__123Graph_B1" localSheetId="1" hidden="1">#REF!</definedName>
    <definedName name="__123Graph_B1" hidden="1">#REF!</definedName>
    <definedName name="__123Graph_B2" localSheetId="26" hidden="1">#REF!</definedName>
    <definedName name="__123Graph_B2" localSheetId="24" hidden="1">#REF!</definedName>
    <definedName name="__123Graph_B2" localSheetId="25" hidden="1">#REF!</definedName>
    <definedName name="__123Graph_B2" localSheetId="23" hidden="1">#REF!</definedName>
    <definedName name="__123Graph_B2" localSheetId="21" hidden="1">#REF!</definedName>
    <definedName name="__123Graph_B2" localSheetId="22" hidden="1">#REF!</definedName>
    <definedName name="__123Graph_B2" localSheetId="20" hidden="1">#REF!</definedName>
    <definedName name="__123Graph_B2" localSheetId="18" hidden="1">#REF!</definedName>
    <definedName name="__123Graph_B2" localSheetId="19" hidden="1">#REF!</definedName>
    <definedName name="__123Graph_B2" localSheetId="17" hidden="1">#REF!</definedName>
    <definedName name="__123Graph_B2" localSheetId="15" hidden="1">#REF!</definedName>
    <definedName name="__123Graph_B2" localSheetId="16" hidden="1">#REF!</definedName>
    <definedName name="__123Graph_B2" localSheetId="14" hidden="1">#REF!</definedName>
    <definedName name="__123Graph_B2" localSheetId="12" hidden="1">#REF!</definedName>
    <definedName name="__123Graph_B2" localSheetId="13" hidden="1">#REF!</definedName>
    <definedName name="__123Graph_B2" localSheetId="11" hidden="1">#REF!</definedName>
    <definedName name="__123Graph_B2" localSheetId="9" hidden="1">#REF!</definedName>
    <definedName name="__123Graph_B2" localSheetId="10" hidden="1">#REF!</definedName>
    <definedName name="__123Graph_B2" localSheetId="8" hidden="1">#REF!</definedName>
    <definedName name="__123Graph_B2" localSheetId="6" hidden="1">#REF!</definedName>
    <definedName name="__123Graph_B2" localSheetId="7" hidden="1">#REF!</definedName>
    <definedName name="__123Graph_B2" localSheetId="5" hidden="1">#REF!</definedName>
    <definedName name="__123Graph_B2" localSheetId="3" hidden="1">#REF!</definedName>
    <definedName name="__123Graph_B2" localSheetId="4" hidden="1">#REF!</definedName>
    <definedName name="__123Graph_B2" localSheetId="2" hidden="1">#REF!</definedName>
    <definedName name="__123Graph_B2" localSheetId="0" hidden="1">#REF!</definedName>
    <definedName name="__123Graph_B2" localSheetId="1" hidden="1">#REF!</definedName>
    <definedName name="__123Graph_B2" hidden="1">#REF!</definedName>
    <definedName name="__123Graph_B移転率" hidden="1">[1]ｸﾞﾗﾌﾃﾞｰﾀ!$K$38:$K$42</definedName>
    <definedName name="__123Graph_B労働率" hidden="1">[1]ｸﾞﾗﾌﾃﾞｰﾀ!$C$38:$C$51</definedName>
    <definedName name="__123Graph_C1" localSheetId="26" hidden="1">#REF!</definedName>
    <definedName name="__123Graph_C1" localSheetId="24" hidden="1">#REF!</definedName>
    <definedName name="__123Graph_C1" localSheetId="25" hidden="1">#REF!</definedName>
    <definedName name="__123Graph_C1" localSheetId="23" hidden="1">#REF!</definedName>
    <definedName name="__123Graph_C1" localSheetId="21" hidden="1">#REF!</definedName>
    <definedName name="__123Graph_C1" localSheetId="22" hidden="1">#REF!</definedName>
    <definedName name="__123Graph_C1" localSheetId="20" hidden="1">#REF!</definedName>
    <definedName name="__123Graph_C1" localSheetId="18" hidden="1">#REF!</definedName>
    <definedName name="__123Graph_C1" localSheetId="19" hidden="1">#REF!</definedName>
    <definedName name="__123Graph_C1" localSheetId="17" hidden="1">#REF!</definedName>
    <definedName name="__123Graph_C1" localSheetId="15" hidden="1">#REF!</definedName>
    <definedName name="__123Graph_C1" localSheetId="16" hidden="1">#REF!</definedName>
    <definedName name="__123Graph_C1" localSheetId="14" hidden="1">#REF!</definedName>
    <definedName name="__123Graph_C1" localSheetId="12" hidden="1">#REF!</definedName>
    <definedName name="__123Graph_C1" localSheetId="13" hidden="1">#REF!</definedName>
    <definedName name="__123Graph_C1" localSheetId="11" hidden="1">#REF!</definedName>
    <definedName name="__123Graph_C1" localSheetId="9" hidden="1">#REF!</definedName>
    <definedName name="__123Graph_C1" localSheetId="10" hidden="1">#REF!</definedName>
    <definedName name="__123Graph_C1" localSheetId="8" hidden="1">#REF!</definedName>
    <definedName name="__123Graph_C1" localSheetId="6" hidden="1">#REF!</definedName>
    <definedName name="__123Graph_C1" localSheetId="7" hidden="1">#REF!</definedName>
    <definedName name="__123Graph_C1" localSheetId="5" hidden="1">#REF!</definedName>
    <definedName name="__123Graph_C1" localSheetId="3" hidden="1">#REF!</definedName>
    <definedName name="__123Graph_C1" localSheetId="4" hidden="1">#REF!</definedName>
    <definedName name="__123Graph_C1" localSheetId="2" hidden="1">#REF!</definedName>
    <definedName name="__123Graph_C1" localSheetId="0" hidden="1">#REF!</definedName>
    <definedName name="__123Graph_C1" localSheetId="1" hidden="1">#REF!</definedName>
    <definedName name="__123Graph_C1" hidden="1">#REF!</definedName>
    <definedName name="__123Graph_C2" localSheetId="26" hidden="1">#REF!</definedName>
    <definedName name="__123Graph_C2" localSheetId="24" hidden="1">#REF!</definedName>
    <definedName name="__123Graph_C2" localSheetId="25" hidden="1">#REF!</definedName>
    <definedName name="__123Graph_C2" localSheetId="23" hidden="1">#REF!</definedName>
    <definedName name="__123Graph_C2" localSheetId="21" hidden="1">#REF!</definedName>
    <definedName name="__123Graph_C2" localSheetId="22" hidden="1">#REF!</definedName>
    <definedName name="__123Graph_C2" localSheetId="20" hidden="1">#REF!</definedName>
    <definedName name="__123Graph_C2" localSheetId="18" hidden="1">#REF!</definedName>
    <definedName name="__123Graph_C2" localSheetId="19" hidden="1">#REF!</definedName>
    <definedName name="__123Graph_C2" localSheetId="17" hidden="1">#REF!</definedName>
    <definedName name="__123Graph_C2" localSheetId="15" hidden="1">#REF!</definedName>
    <definedName name="__123Graph_C2" localSheetId="16" hidden="1">#REF!</definedName>
    <definedName name="__123Graph_C2" localSheetId="14" hidden="1">#REF!</definedName>
    <definedName name="__123Graph_C2" localSheetId="12" hidden="1">#REF!</definedName>
    <definedName name="__123Graph_C2" localSheetId="13" hidden="1">#REF!</definedName>
    <definedName name="__123Graph_C2" localSheetId="11" hidden="1">#REF!</definedName>
    <definedName name="__123Graph_C2" localSheetId="9" hidden="1">#REF!</definedName>
    <definedName name="__123Graph_C2" localSheetId="10" hidden="1">#REF!</definedName>
    <definedName name="__123Graph_C2" localSheetId="8" hidden="1">#REF!</definedName>
    <definedName name="__123Graph_C2" localSheetId="6" hidden="1">#REF!</definedName>
    <definedName name="__123Graph_C2" localSheetId="7" hidden="1">#REF!</definedName>
    <definedName name="__123Graph_C2" localSheetId="5" hidden="1">#REF!</definedName>
    <definedName name="__123Graph_C2" localSheetId="3" hidden="1">#REF!</definedName>
    <definedName name="__123Graph_C2" localSheetId="4" hidden="1">#REF!</definedName>
    <definedName name="__123Graph_C2" localSheetId="2" hidden="1">#REF!</definedName>
    <definedName name="__123Graph_C2" localSheetId="0" hidden="1">#REF!</definedName>
    <definedName name="__123Graph_C2" localSheetId="1" hidden="1">#REF!</definedName>
    <definedName name="__123Graph_C2" hidden="1">#REF!</definedName>
    <definedName name="__123Graph_D1" localSheetId="26" hidden="1">#REF!</definedName>
    <definedName name="__123Graph_D1" localSheetId="24" hidden="1">#REF!</definedName>
    <definedName name="__123Graph_D1" localSheetId="25" hidden="1">#REF!</definedName>
    <definedName name="__123Graph_D1" localSheetId="23" hidden="1">#REF!</definedName>
    <definedName name="__123Graph_D1" localSheetId="21" hidden="1">#REF!</definedName>
    <definedName name="__123Graph_D1" localSheetId="22" hidden="1">#REF!</definedName>
    <definedName name="__123Graph_D1" localSheetId="20" hidden="1">#REF!</definedName>
    <definedName name="__123Graph_D1" localSheetId="18" hidden="1">#REF!</definedName>
    <definedName name="__123Graph_D1" localSheetId="19" hidden="1">#REF!</definedName>
    <definedName name="__123Graph_D1" localSheetId="17" hidden="1">#REF!</definedName>
    <definedName name="__123Graph_D1" localSheetId="15" hidden="1">#REF!</definedName>
    <definedName name="__123Graph_D1" localSheetId="16" hidden="1">#REF!</definedName>
    <definedName name="__123Graph_D1" localSheetId="14" hidden="1">#REF!</definedName>
    <definedName name="__123Graph_D1" localSheetId="12" hidden="1">#REF!</definedName>
    <definedName name="__123Graph_D1" localSheetId="13" hidden="1">#REF!</definedName>
    <definedName name="__123Graph_D1" localSheetId="11" hidden="1">#REF!</definedName>
    <definedName name="__123Graph_D1" localSheetId="9" hidden="1">#REF!</definedName>
    <definedName name="__123Graph_D1" localSheetId="10" hidden="1">#REF!</definedName>
    <definedName name="__123Graph_D1" localSheetId="8" hidden="1">#REF!</definedName>
    <definedName name="__123Graph_D1" localSheetId="6" hidden="1">#REF!</definedName>
    <definedName name="__123Graph_D1" localSheetId="7" hidden="1">#REF!</definedName>
    <definedName name="__123Graph_D1" localSheetId="5" hidden="1">#REF!</definedName>
    <definedName name="__123Graph_D1" localSheetId="3" hidden="1">#REF!</definedName>
    <definedName name="__123Graph_D1" localSheetId="4" hidden="1">#REF!</definedName>
    <definedName name="__123Graph_D1" localSheetId="2" hidden="1">#REF!</definedName>
    <definedName name="__123Graph_D1" localSheetId="0" hidden="1">#REF!</definedName>
    <definedName name="__123Graph_D1" localSheetId="1" hidden="1">#REF!</definedName>
    <definedName name="__123Graph_D1" hidden="1">#REF!</definedName>
    <definedName name="__123Graph_D2" localSheetId="26" hidden="1">#REF!</definedName>
    <definedName name="__123Graph_D2" localSheetId="24" hidden="1">#REF!</definedName>
    <definedName name="__123Graph_D2" localSheetId="25" hidden="1">#REF!</definedName>
    <definedName name="__123Graph_D2" localSheetId="23" hidden="1">#REF!</definedName>
    <definedName name="__123Graph_D2" localSheetId="21" hidden="1">#REF!</definedName>
    <definedName name="__123Graph_D2" localSheetId="22" hidden="1">#REF!</definedName>
    <definedName name="__123Graph_D2" localSheetId="20" hidden="1">#REF!</definedName>
    <definedName name="__123Graph_D2" localSheetId="18" hidden="1">#REF!</definedName>
    <definedName name="__123Graph_D2" localSheetId="19" hidden="1">#REF!</definedName>
    <definedName name="__123Graph_D2" localSheetId="17" hidden="1">#REF!</definedName>
    <definedName name="__123Graph_D2" localSheetId="15" hidden="1">#REF!</definedName>
    <definedName name="__123Graph_D2" localSheetId="16" hidden="1">#REF!</definedName>
    <definedName name="__123Graph_D2" localSheetId="14" hidden="1">#REF!</definedName>
    <definedName name="__123Graph_D2" localSheetId="12" hidden="1">#REF!</definedName>
    <definedName name="__123Graph_D2" localSheetId="13" hidden="1">#REF!</definedName>
    <definedName name="__123Graph_D2" localSheetId="11" hidden="1">#REF!</definedName>
    <definedName name="__123Graph_D2" localSheetId="9" hidden="1">#REF!</definedName>
    <definedName name="__123Graph_D2" localSheetId="10" hidden="1">#REF!</definedName>
    <definedName name="__123Graph_D2" localSheetId="8" hidden="1">#REF!</definedName>
    <definedName name="__123Graph_D2" localSheetId="6" hidden="1">#REF!</definedName>
    <definedName name="__123Graph_D2" localSheetId="7" hidden="1">#REF!</definedName>
    <definedName name="__123Graph_D2" localSheetId="5" hidden="1">#REF!</definedName>
    <definedName name="__123Graph_D2" localSheetId="3" hidden="1">#REF!</definedName>
    <definedName name="__123Graph_D2" localSheetId="4" hidden="1">#REF!</definedName>
    <definedName name="__123Graph_D2" localSheetId="2" hidden="1">#REF!</definedName>
    <definedName name="__123Graph_D2" localSheetId="0" hidden="1">#REF!</definedName>
    <definedName name="__123Graph_D2" localSheetId="1" hidden="1">#REF!</definedName>
    <definedName name="__123Graph_D2" hidden="1">#REF!</definedName>
    <definedName name="__123Graph_D寄与度" hidden="1">[1]ｸﾞﾗﾌﾃﾞｰﾀ!$I$24:$I$32</definedName>
    <definedName name="__123Graph_E" hidden="1">[1]ｸﾞﾗﾌﾃﾞｰﾀ!$F$38:$F$42</definedName>
    <definedName name="__123Graph_E1" localSheetId="26" hidden="1">#REF!</definedName>
    <definedName name="__123Graph_E1" localSheetId="24" hidden="1">#REF!</definedName>
    <definedName name="__123Graph_E1" localSheetId="25" hidden="1">#REF!</definedName>
    <definedName name="__123Graph_E1" localSheetId="23" hidden="1">#REF!</definedName>
    <definedName name="__123Graph_E1" localSheetId="21" hidden="1">#REF!</definedName>
    <definedName name="__123Graph_E1" localSheetId="22" hidden="1">#REF!</definedName>
    <definedName name="__123Graph_E1" localSheetId="20" hidden="1">#REF!</definedName>
    <definedName name="__123Graph_E1" localSheetId="18" hidden="1">#REF!</definedName>
    <definedName name="__123Graph_E1" localSheetId="19" hidden="1">#REF!</definedName>
    <definedName name="__123Graph_E1" localSheetId="17" hidden="1">#REF!</definedName>
    <definedName name="__123Graph_E1" localSheetId="15" hidden="1">#REF!</definedName>
    <definedName name="__123Graph_E1" localSheetId="16" hidden="1">#REF!</definedName>
    <definedName name="__123Graph_E1" localSheetId="14" hidden="1">#REF!</definedName>
    <definedName name="__123Graph_E1" localSheetId="12" hidden="1">#REF!</definedName>
    <definedName name="__123Graph_E1" localSheetId="13" hidden="1">#REF!</definedName>
    <definedName name="__123Graph_E1" localSheetId="11" hidden="1">#REF!</definedName>
    <definedName name="__123Graph_E1" localSheetId="9" hidden="1">#REF!</definedName>
    <definedName name="__123Graph_E1" localSheetId="10" hidden="1">#REF!</definedName>
    <definedName name="__123Graph_E1" localSheetId="8" hidden="1">#REF!</definedName>
    <definedName name="__123Graph_E1" localSheetId="6" hidden="1">#REF!</definedName>
    <definedName name="__123Graph_E1" localSheetId="7" hidden="1">#REF!</definedName>
    <definedName name="__123Graph_E1" localSheetId="5" hidden="1">#REF!</definedName>
    <definedName name="__123Graph_E1" localSheetId="3" hidden="1">#REF!</definedName>
    <definedName name="__123Graph_E1" localSheetId="4" hidden="1">#REF!</definedName>
    <definedName name="__123Graph_E1" localSheetId="2" hidden="1">#REF!</definedName>
    <definedName name="__123Graph_E1" localSheetId="0" hidden="1">#REF!</definedName>
    <definedName name="__123Graph_E1" localSheetId="1" hidden="1">#REF!</definedName>
    <definedName name="__123Graph_E1" hidden="1">#REF!</definedName>
    <definedName name="__123Graph_E2" localSheetId="26" hidden="1">#REF!</definedName>
    <definedName name="__123Graph_E2" localSheetId="24" hidden="1">#REF!</definedName>
    <definedName name="__123Graph_E2" localSheetId="25" hidden="1">#REF!</definedName>
    <definedName name="__123Graph_E2" localSheetId="23" hidden="1">#REF!</definedName>
    <definedName name="__123Graph_E2" localSheetId="21" hidden="1">#REF!</definedName>
    <definedName name="__123Graph_E2" localSheetId="22" hidden="1">#REF!</definedName>
    <definedName name="__123Graph_E2" localSheetId="20" hidden="1">#REF!</definedName>
    <definedName name="__123Graph_E2" localSheetId="18" hidden="1">#REF!</definedName>
    <definedName name="__123Graph_E2" localSheetId="19" hidden="1">#REF!</definedName>
    <definedName name="__123Graph_E2" localSheetId="17" hidden="1">#REF!</definedName>
    <definedName name="__123Graph_E2" localSheetId="15" hidden="1">#REF!</definedName>
    <definedName name="__123Graph_E2" localSheetId="16" hidden="1">#REF!</definedName>
    <definedName name="__123Graph_E2" localSheetId="14" hidden="1">#REF!</definedName>
    <definedName name="__123Graph_E2" localSheetId="12" hidden="1">#REF!</definedName>
    <definedName name="__123Graph_E2" localSheetId="13" hidden="1">#REF!</definedName>
    <definedName name="__123Graph_E2" localSheetId="11" hidden="1">#REF!</definedName>
    <definedName name="__123Graph_E2" localSheetId="9" hidden="1">#REF!</definedName>
    <definedName name="__123Graph_E2" localSheetId="10" hidden="1">#REF!</definedName>
    <definedName name="__123Graph_E2" localSheetId="8" hidden="1">#REF!</definedName>
    <definedName name="__123Graph_E2" localSheetId="6" hidden="1">#REF!</definedName>
    <definedName name="__123Graph_E2" localSheetId="7" hidden="1">#REF!</definedName>
    <definedName name="__123Graph_E2" localSheetId="5" hidden="1">#REF!</definedName>
    <definedName name="__123Graph_E2" localSheetId="3" hidden="1">#REF!</definedName>
    <definedName name="__123Graph_E2" localSheetId="4" hidden="1">#REF!</definedName>
    <definedName name="__123Graph_E2" localSheetId="2" hidden="1">#REF!</definedName>
    <definedName name="__123Graph_E2" localSheetId="0" hidden="1">#REF!</definedName>
    <definedName name="__123Graph_E2" localSheetId="1" hidden="1">#REF!</definedName>
    <definedName name="__123Graph_E2" hidden="1">#REF!</definedName>
    <definedName name="__123Graph_E負担率" hidden="1">[1]ｸﾞﾗﾌﾃﾞｰﾀ!$F$38:$F$42</definedName>
    <definedName name="__123Graph_F" hidden="1">[1]ｸﾞﾗﾌﾃﾞｰﾀ!$H$38:$H$42</definedName>
    <definedName name="__123Graph_F1" localSheetId="26" hidden="1">#REF!</definedName>
    <definedName name="__123Graph_F1" localSheetId="24" hidden="1">#REF!</definedName>
    <definedName name="__123Graph_F1" localSheetId="25" hidden="1">#REF!</definedName>
    <definedName name="__123Graph_F1" localSheetId="23" hidden="1">#REF!</definedName>
    <definedName name="__123Graph_F1" localSheetId="21" hidden="1">#REF!</definedName>
    <definedName name="__123Graph_F1" localSheetId="22" hidden="1">#REF!</definedName>
    <definedName name="__123Graph_F1" localSheetId="20" hidden="1">#REF!</definedName>
    <definedName name="__123Graph_F1" localSheetId="18" hidden="1">#REF!</definedName>
    <definedName name="__123Graph_F1" localSheetId="19" hidden="1">#REF!</definedName>
    <definedName name="__123Graph_F1" localSheetId="17" hidden="1">#REF!</definedName>
    <definedName name="__123Graph_F1" localSheetId="15" hidden="1">#REF!</definedName>
    <definedName name="__123Graph_F1" localSheetId="16" hidden="1">#REF!</definedName>
    <definedName name="__123Graph_F1" localSheetId="14" hidden="1">#REF!</definedName>
    <definedName name="__123Graph_F1" localSheetId="12" hidden="1">#REF!</definedName>
    <definedName name="__123Graph_F1" localSheetId="13" hidden="1">#REF!</definedName>
    <definedName name="__123Graph_F1" localSheetId="11" hidden="1">#REF!</definedName>
    <definedName name="__123Graph_F1" localSheetId="9" hidden="1">#REF!</definedName>
    <definedName name="__123Graph_F1" localSheetId="10" hidden="1">#REF!</definedName>
    <definedName name="__123Graph_F1" localSheetId="8" hidden="1">#REF!</definedName>
    <definedName name="__123Graph_F1" localSheetId="6" hidden="1">#REF!</definedName>
    <definedName name="__123Graph_F1" localSheetId="7" hidden="1">#REF!</definedName>
    <definedName name="__123Graph_F1" localSheetId="5" hidden="1">#REF!</definedName>
    <definedName name="__123Graph_F1" localSheetId="3" hidden="1">#REF!</definedName>
    <definedName name="__123Graph_F1" localSheetId="4" hidden="1">#REF!</definedName>
    <definedName name="__123Graph_F1" localSheetId="2" hidden="1">#REF!</definedName>
    <definedName name="__123Graph_F1" localSheetId="0" hidden="1">#REF!</definedName>
    <definedName name="__123Graph_F1" localSheetId="1" hidden="1">#REF!</definedName>
    <definedName name="__123Graph_F1" hidden="1">#REF!</definedName>
    <definedName name="__123Graph_F2" localSheetId="26" hidden="1">#REF!</definedName>
    <definedName name="__123Graph_F2" localSheetId="24" hidden="1">#REF!</definedName>
    <definedName name="__123Graph_F2" localSheetId="25" hidden="1">#REF!</definedName>
    <definedName name="__123Graph_F2" localSheetId="23" hidden="1">#REF!</definedName>
    <definedName name="__123Graph_F2" localSheetId="21" hidden="1">#REF!</definedName>
    <definedName name="__123Graph_F2" localSheetId="22" hidden="1">#REF!</definedName>
    <definedName name="__123Graph_F2" localSheetId="20" hidden="1">#REF!</definedName>
    <definedName name="__123Graph_F2" localSheetId="18" hidden="1">#REF!</definedName>
    <definedName name="__123Graph_F2" localSheetId="19" hidden="1">#REF!</definedName>
    <definedName name="__123Graph_F2" localSheetId="17" hidden="1">#REF!</definedName>
    <definedName name="__123Graph_F2" localSheetId="15" hidden="1">#REF!</definedName>
    <definedName name="__123Graph_F2" localSheetId="16" hidden="1">#REF!</definedName>
    <definedName name="__123Graph_F2" localSheetId="14" hidden="1">#REF!</definedName>
    <definedName name="__123Graph_F2" localSheetId="12" hidden="1">#REF!</definedName>
    <definedName name="__123Graph_F2" localSheetId="13" hidden="1">#REF!</definedName>
    <definedName name="__123Graph_F2" localSheetId="11" hidden="1">#REF!</definedName>
    <definedName name="__123Graph_F2" localSheetId="9" hidden="1">#REF!</definedName>
    <definedName name="__123Graph_F2" localSheetId="10" hidden="1">#REF!</definedName>
    <definedName name="__123Graph_F2" localSheetId="8" hidden="1">#REF!</definedName>
    <definedName name="__123Graph_F2" localSheetId="6" hidden="1">#REF!</definedName>
    <definedName name="__123Graph_F2" localSheetId="7" hidden="1">#REF!</definedName>
    <definedName name="__123Graph_F2" localSheetId="5" hidden="1">#REF!</definedName>
    <definedName name="__123Graph_F2" localSheetId="3" hidden="1">#REF!</definedName>
    <definedName name="__123Graph_F2" localSheetId="4" hidden="1">#REF!</definedName>
    <definedName name="__123Graph_F2" localSheetId="2" hidden="1">#REF!</definedName>
    <definedName name="__123Graph_F2" localSheetId="0" hidden="1">#REF!</definedName>
    <definedName name="__123Graph_F2" localSheetId="1" hidden="1">#REF!</definedName>
    <definedName name="__123Graph_F2" hidden="1">#REF!</definedName>
    <definedName name="__123Graph_F寄与度" hidden="1">[1]ｸﾞﾗﾌﾃﾞｰﾀ!$J$24:$J$32</definedName>
    <definedName name="__123Graph_F負担率" hidden="1">[1]ｸﾞﾗﾌﾃﾞｰﾀ!$H$38:$H$42</definedName>
    <definedName name="__123Graph_X" hidden="1">[1]ｸﾞﾗﾌﾃﾞｰﾀ!$A$38:$A$51</definedName>
    <definedName name="__123Graph_X1" localSheetId="26" hidden="1">#REF!</definedName>
    <definedName name="__123Graph_X1" localSheetId="24" hidden="1">#REF!</definedName>
    <definedName name="__123Graph_X1" localSheetId="25" hidden="1">#REF!</definedName>
    <definedName name="__123Graph_X1" localSheetId="23" hidden="1">#REF!</definedName>
    <definedName name="__123Graph_X1" localSheetId="21" hidden="1">#REF!</definedName>
    <definedName name="__123Graph_X1" localSheetId="22" hidden="1">#REF!</definedName>
    <definedName name="__123Graph_X1" localSheetId="20" hidden="1">#REF!</definedName>
    <definedName name="__123Graph_X1" localSheetId="18" hidden="1">#REF!</definedName>
    <definedName name="__123Graph_X1" localSheetId="19" hidden="1">#REF!</definedName>
    <definedName name="__123Graph_X1" localSheetId="17" hidden="1">#REF!</definedName>
    <definedName name="__123Graph_X1" localSheetId="15" hidden="1">#REF!</definedName>
    <definedName name="__123Graph_X1" localSheetId="16" hidden="1">#REF!</definedName>
    <definedName name="__123Graph_X1" localSheetId="14" hidden="1">#REF!</definedName>
    <definedName name="__123Graph_X1" localSheetId="12" hidden="1">#REF!</definedName>
    <definedName name="__123Graph_X1" localSheetId="13" hidden="1">#REF!</definedName>
    <definedName name="__123Graph_X1" localSheetId="11" hidden="1">#REF!</definedName>
    <definedName name="__123Graph_X1" localSheetId="9" hidden="1">#REF!</definedName>
    <definedName name="__123Graph_X1" localSheetId="10" hidden="1">#REF!</definedName>
    <definedName name="__123Graph_X1" localSheetId="8" hidden="1">#REF!</definedName>
    <definedName name="__123Graph_X1" localSheetId="6" hidden="1">#REF!</definedName>
    <definedName name="__123Graph_X1" localSheetId="7" hidden="1">#REF!</definedName>
    <definedName name="__123Graph_X1" localSheetId="5" hidden="1">#REF!</definedName>
    <definedName name="__123Graph_X1" localSheetId="3" hidden="1">#REF!</definedName>
    <definedName name="__123Graph_X1" localSheetId="4" hidden="1">#REF!</definedName>
    <definedName name="__123Graph_X1" localSheetId="2" hidden="1">#REF!</definedName>
    <definedName name="__123Graph_X1" localSheetId="0" hidden="1">#REF!</definedName>
    <definedName name="__123Graph_X1" localSheetId="1" hidden="1">#REF!</definedName>
    <definedName name="__123Graph_X1" hidden="1">#REF!</definedName>
    <definedName name="__123Graph_X2" localSheetId="26" hidden="1">#REF!</definedName>
    <definedName name="__123Graph_X2" localSheetId="24" hidden="1">#REF!</definedName>
    <definedName name="__123Graph_X2" localSheetId="25" hidden="1">#REF!</definedName>
    <definedName name="__123Graph_X2" localSheetId="23" hidden="1">#REF!</definedName>
    <definedName name="__123Graph_X2" localSheetId="21" hidden="1">#REF!</definedName>
    <definedName name="__123Graph_X2" localSheetId="22" hidden="1">#REF!</definedName>
    <definedName name="__123Graph_X2" localSheetId="20" hidden="1">#REF!</definedName>
    <definedName name="__123Graph_X2" localSheetId="18" hidden="1">#REF!</definedName>
    <definedName name="__123Graph_X2" localSheetId="19" hidden="1">#REF!</definedName>
    <definedName name="__123Graph_X2" localSheetId="17" hidden="1">#REF!</definedName>
    <definedName name="__123Graph_X2" localSheetId="15" hidden="1">#REF!</definedName>
    <definedName name="__123Graph_X2" localSheetId="16" hidden="1">#REF!</definedName>
    <definedName name="__123Graph_X2" localSheetId="14" hidden="1">#REF!</definedName>
    <definedName name="__123Graph_X2" localSheetId="12" hidden="1">#REF!</definedName>
    <definedName name="__123Graph_X2" localSheetId="13" hidden="1">#REF!</definedName>
    <definedName name="__123Graph_X2" localSheetId="11" hidden="1">#REF!</definedName>
    <definedName name="__123Graph_X2" localSheetId="9" hidden="1">#REF!</definedName>
    <definedName name="__123Graph_X2" localSheetId="10" hidden="1">#REF!</definedName>
    <definedName name="__123Graph_X2" localSheetId="8" hidden="1">#REF!</definedName>
    <definedName name="__123Graph_X2" localSheetId="6" hidden="1">#REF!</definedName>
    <definedName name="__123Graph_X2" localSheetId="7" hidden="1">#REF!</definedName>
    <definedName name="__123Graph_X2" localSheetId="5" hidden="1">#REF!</definedName>
    <definedName name="__123Graph_X2" localSheetId="3" hidden="1">#REF!</definedName>
    <definedName name="__123Graph_X2" localSheetId="4" hidden="1">#REF!</definedName>
    <definedName name="__123Graph_X2" localSheetId="2" hidden="1">#REF!</definedName>
    <definedName name="__123Graph_X2" localSheetId="0" hidden="1">#REF!</definedName>
    <definedName name="__123Graph_X2" localSheetId="1" hidden="1">#REF!</definedName>
    <definedName name="__123Graph_X2" hidden="1">#REF!</definedName>
    <definedName name="__123Graph_XDI" localSheetId="26" hidden="1">#REF!</definedName>
    <definedName name="__123Graph_XDI" localSheetId="24" hidden="1">#REF!</definedName>
    <definedName name="__123Graph_XDI" localSheetId="25" hidden="1">#REF!</definedName>
    <definedName name="__123Graph_XDI" localSheetId="23" hidden="1">#REF!</definedName>
    <definedName name="__123Graph_XDI" localSheetId="21" hidden="1">#REF!</definedName>
    <definedName name="__123Graph_XDI" localSheetId="22" hidden="1">#REF!</definedName>
    <definedName name="__123Graph_XDI" localSheetId="20" hidden="1">#REF!</definedName>
    <definedName name="__123Graph_XDI" localSheetId="18" hidden="1">#REF!</definedName>
    <definedName name="__123Graph_XDI" localSheetId="19" hidden="1">#REF!</definedName>
    <definedName name="__123Graph_XDI" localSheetId="17" hidden="1">#REF!</definedName>
    <definedName name="__123Graph_XDI" localSheetId="15" hidden="1">#REF!</definedName>
    <definedName name="__123Graph_XDI" localSheetId="16" hidden="1">#REF!</definedName>
    <definedName name="__123Graph_XDI" localSheetId="14" hidden="1">#REF!</definedName>
    <definedName name="__123Graph_XDI" localSheetId="12" hidden="1">#REF!</definedName>
    <definedName name="__123Graph_XDI" localSheetId="13" hidden="1">#REF!</definedName>
    <definedName name="__123Graph_XDI" localSheetId="11" hidden="1">#REF!</definedName>
    <definedName name="__123Graph_XDI" localSheetId="9" hidden="1">#REF!</definedName>
    <definedName name="__123Graph_XDI" localSheetId="10" hidden="1">#REF!</definedName>
    <definedName name="__123Graph_XDI" localSheetId="8" hidden="1">#REF!</definedName>
    <definedName name="__123Graph_XDI" localSheetId="6" hidden="1">#REF!</definedName>
    <definedName name="__123Graph_XDI" localSheetId="7" hidden="1">#REF!</definedName>
    <definedName name="__123Graph_XDI" localSheetId="5" hidden="1">#REF!</definedName>
    <definedName name="__123Graph_XDI" localSheetId="3" hidden="1">#REF!</definedName>
    <definedName name="__123Graph_XDI" localSheetId="4" hidden="1">#REF!</definedName>
    <definedName name="__123Graph_XDI" localSheetId="2" hidden="1">#REF!</definedName>
    <definedName name="__123Graph_XDI" localSheetId="0" hidden="1">#REF!</definedName>
    <definedName name="__123Graph_XDI" localSheetId="1" hidden="1">#REF!</definedName>
    <definedName name="__123Graph_XDI" hidden="1">#REF!</definedName>
    <definedName name="__123Graph_X移転率" hidden="1">[1]ｸﾞﾗﾌﾃﾞｰﾀ!$A$38:$A$51</definedName>
    <definedName name="__123Graph_X寄与度" hidden="1">[1]ｸﾞﾗﾌﾃﾞｰﾀ!$A$24:$A$32</definedName>
    <definedName name="__123Graph_X負担率" hidden="1">[1]ｸﾞﾗﾌﾃﾞｰﾀ!$A$38:$A$51</definedName>
    <definedName name="__123Graph_X累積DI" localSheetId="26" hidden="1">#REF!</definedName>
    <definedName name="__123Graph_X累積DI" localSheetId="24" hidden="1">#REF!</definedName>
    <definedName name="__123Graph_X累積DI" localSheetId="25" hidden="1">#REF!</definedName>
    <definedName name="__123Graph_X累積DI" localSheetId="23" hidden="1">#REF!</definedName>
    <definedName name="__123Graph_X累積DI" localSheetId="21" hidden="1">#REF!</definedName>
    <definedName name="__123Graph_X累積DI" localSheetId="22" hidden="1">#REF!</definedName>
    <definedName name="__123Graph_X累積DI" localSheetId="20" hidden="1">#REF!</definedName>
    <definedName name="__123Graph_X累積DI" localSheetId="18" hidden="1">#REF!</definedName>
    <definedName name="__123Graph_X累積DI" localSheetId="19" hidden="1">#REF!</definedName>
    <definedName name="__123Graph_X累積DI" localSheetId="17" hidden="1">#REF!</definedName>
    <definedName name="__123Graph_X累積DI" localSheetId="15" hidden="1">#REF!</definedName>
    <definedName name="__123Graph_X累積DI" localSheetId="16" hidden="1">#REF!</definedName>
    <definedName name="__123Graph_X累積DI" localSheetId="14" hidden="1">#REF!</definedName>
    <definedName name="__123Graph_X累積DI" localSheetId="12" hidden="1">#REF!</definedName>
    <definedName name="__123Graph_X累積DI" localSheetId="13" hidden="1">#REF!</definedName>
    <definedName name="__123Graph_X累積DI" localSheetId="11" hidden="1">#REF!</definedName>
    <definedName name="__123Graph_X累積DI" localSheetId="9" hidden="1">#REF!</definedName>
    <definedName name="__123Graph_X累積DI" localSheetId="10" hidden="1">#REF!</definedName>
    <definedName name="__123Graph_X累積DI" localSheetId="8" hidden="1">#REF!</definedName>
    <definedName name="__123Graph_X累積DI" localSheetId="6" hidden="1">#REF!</definedName>
    <definedName name="__123Graph_X累積DI" localSheetId="7" hidden="1">#REF!</definedName>
    <definedName name="__123Graph_X累積DI" localSheetId="5" hidden="1">#REF!</definedName>
    <definedName name="__123Graph_X累積DI" localSheetId="3" hidden="1">#REF!</definedName>
    <definedName name="__123Graph_X累積DI" localSheetId="4" hidden="1">#REF!</definedName>
    <definedName name="__123Graph_X累積DI" localSheetId="2" hidden="1">#REF!</definedName>
    <definedName name="__123Graph_X累積DI" localSheetId="0" hidden="1">#REF!</definedName>
    <definedName name="__123Graph_X累積DI" localSheetId="1" hidden="1">#REF!</definedName>
    <definedName name="__123Graph_X累積DI" hidden="1">#REF!</definedName>
    <definedName name="__123Graph_X労働率" hidden="1">[1]ｸﾞﾗﾌﾃﾞｰﾀ!$A$38:$A$51</definedName>
    <definedName name="_Fill" localSheetId="26" hidden="1">#REF!</definedName>
    <definedName name="_Fill" localSheetId="24" hidden="1">#REF!</definedName>
    <definedName name="_Fill" localSheetId="25" hidden="1">#REF!</definedName>
    <definedName name="_Fill" localSheetId="23" hidden="1">#REF!</definedName>
    <definedName name="_Fill" localSheetId="21" hidden="1">#REF!</definedName>
    <definedName name="_Fill" localSheetId="22" hidden="1">#REF!</definedName>
    <definedName name="_Fill" localSheetId="20" hidden="1">#REF!</definedName>
    <definedName name="_Fill" localSheetId="18" hidden="1">#REF!</definedName>
    <definedName name="_Fill" localSheetId="19" hidden="1">#REF!</definedName>
    <definedName name="_Fill" localSheetId="17" hidden="1">#REF!</definedName>
    <definedName name="_Fill" localSheetId="15" hidden="1">#REF!</definedName>
    <definedName name="_Fill" localSheetId="16" hidden="1">#REF!</definedName>
    <definedName name="_Fill" localSheetId="14" hidden="1">#REF!</definedName>
    <definedName name="_Fill" localSheetId="12" hidden="1">#REF!</definedName>
    <definedName name="_Fill" localSheetId="13" hidden="1">#REF!</definedName>
    <definedName name="_Fill" localSheetId="11" hidden="1">#REF!</definedName>
    <definedName name="_Fill" localSheetId="9" hidden="1">#REF!</definedName>
    <definedName name="_Fill" localSheetId="10" hidden="1">#REF!</definedName>
    <definedName name="_Fill" localSheetId="8" hidden="1">#REF!</definedName>
    <definedName name="_Fill" localSheetId="6" hidden="1">#REF!</definedName>
    <definedName name="_Fill" localSheetId="7" hidden="1">#REF!</definedName>
    <definedName name="_Fill" localSheetId="5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0" hidden="1">#REF!</definedName>
    <definedName name="_Fill" localSheetId="1" hidden="1">#REF!</definedName>
    <definedName name="_Fill" hidden="1">#REF!</definedName>
    <definedName name="_Key1" localSheetId="26" hidden="1">#REF!</definedName>
    <definedName name="_Key1" localSheetId="24" hidden="1">#REF!</definedName>
    <definedName name="_Key1" localSheetId="25" hidden="1">#REF!</definedName>
    <definedName name="_Key1" localSheetId="23" hidden="1">#REF!</definedName>
    <definedName name="_Key1" localSheetId="21" hidden="1">#REF!</definedName>
    <definedName name="_Key1" localSheetId="22" hidden="1">#REF!</definedName>
    <definedName name="_Key1" localSheetId="20" hidden="1">#REF!</definedName>
    <definedName name="_Key1" localSheetId="18" hidden="1">#REF!</definedName>
    <definedName name="_Key1" localSheetId="19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14" hidden="1">#REF!</definedName>
    <definedName name="_Key1" localSheetId="12" hidden="1">#REF!</definedName>
    <definedName name="_Key1" localSheetId="13" hidden="1">#REF!</definedName>
    <definedName name="_Key1" localSheetId="11" hidden="1">#REF!</definedName>
    <definedName name="_Key1" localSheetId="9" hidden="1">#REF!</definedName>
    <definedName name="_Key1" localSheetId="10" hidden="1">#REF!</definedName>
    <definedName name="_Key1" localSheetId="8" hidden="1">#REF!</definedName>
    <definedName name="_Key1" localSheetId="6" hidden="1">#REF!</definedName>
    <definedName name="_Key1" localSheetId="7" hidden="1">#REF!</definedName>
    <definedName name="_Key1" localSheetId="5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0</definedName>
    <definedName name="_Order2" hidden="1">255</definedName>
    <definedName name="_xlnm.Print_Area" localSheetId="41">所得分析用!$A$1:$Y$46</definedName>
    <definedName name="_xlnm.Print_Area" localSheetId="37">分配2011構成比!$A$1:$Q$46</definedName>
    <definedName name="_xlnm.Print_Area" localSheetId="36">分配2011実数!$A$1:$Q$46</definedName>
    <definedName name="_xlnm.Print_Area" localSheetId="35">分配2012構成比!$A$1:$Q$46</definedName>
    <definedName name="_xlnm.Print_Area" localSheetId="33">分配2012実数!$A$1:$Q$46</definedName>
    <definedName name="_xlnm.Print_Area" localSheetId="34">分配2012増加率!$A$1:$Q$46</definedName>
    <definedName name="_xlnm.Print_Area" localSheetId="32">分配2013構成比!$A$1:$Q$46</definedName>
    <definedName name="_xlnm.Print_Area" localSheetId="30">分配2013実数!$A$1:$Q$46</definedName>
    <definedName name="_xlnm.Print_Area" localSheetId="31">分配2013増加率!$A$1:$Q$46</definedName>
    <definedName name="_xlnm.Print_Area" localSheetId="29">分配2014構成比!$A$1:$Q$46</definedName>
    <definedName name="_xlnm.Print_Area" localSheetId="27">分配2014実数!$A$1:$Q$46</definedName>
    <definedName name="_xlnm.Print_Area" localSheetId="28">分配2014増加率!$A$1:$Q$46</definedName>
    <definedName name="_xlnm.Print_Area" localSheetId="26">分配2015構成比!$A$1:$Q$46</definedName>
    <definedName name="_xlnm.Print_Area" localSheetId="24">分配2015実数!$A$1:$Q$46</definedName>
    <definedName name="_xlnm.Print_Area" localSheetId="25">分配2015増加率!$A$1:$Q$46</definedName>
    <definedName name="_xlnm.Print_Area" localSheetId="23">分配2016構成比!$A$1:$Q$46</definedName>
    <definedName name="_xlnm.Print_Area" localSheetId="21">分配2016実数!$A$1:$Q$46</definedName>
    <definedName name="_xlnm.Print_Area" localSheetId="22">分配2016増加率!$A$1:$Q$46</definedName>
    <definedName name="_xlnm.Print_Area" localSheetId="20">分配2017構成比!$A$1:$Q$46</definedName>
    <definedName name="_xlnm.Print_Area" localSheetId="18">分配2017実数!$A$1:$Q$46</definedName>
    <definedName name="_xlnm.Print_Area" localSheetId="19">分配2017増加率!$A$1:$Q$46</definedName>
    <definedName name="_xlnm.Print_Area" localSheetId="17">分配2018構成比!$A$1:$Q$46</definedName>
    <definedName name="_xlnm.Print_Area" localSheetId="15">分配2018実数!$A$1:$Q$46</definedName>
    <definedName name="_xlnm.Print_Area" localSheetId="16">分配2018増加率!$A$1:$Q$46</definedName>
    <definedName name="_xlnm.Print_Area" localSheetId="14">分配2019構成比!$A$1:$Q$46</definedName>
    <definedName name="_xlnm.Print_Area" localSheetId="12">分配2019実数!$A$1:$Q$46</definedName>
    <definedName name="_xlnm.Print_Area" localSheetId="13">分配2019増加率!$A$1:$Q$46</definedName>
    <definedName name="_xlnm.Print_Area" localSheetId="11">分配2020構成比!$A$1:$Q$46</definedName>
    <definedName name="_xlnm.Print_Area" localSheetId="9">分配2020実数!$A$1:$Q$46</definedName>
    <definedName name="_xlnm.Print_Area" localSheetId="10">分配2020増加率!$A$1:$Q$46</definedName>
    <definedName name="_xlnm.Print_Area" localSheetId="8">分配2021構成比!$A$1:$Q$46</definedName>
    <definedName name="_xlnm.Print_Area" localSheetId="6">分配2021実数!$A$1:$Q$46</definedName>
    <definedName name="_xlnm.Print_Area" localSheetId="7">分配2021増加率!$A$1:$Q$46</definedName>
    <definedName name="_xlnm.Print_Area" localSheetId="5">分配2022構成比!$A$1:$Q$46</definedName>
    <definedName name="_xlnm.Print_Area" localSheetId="3">分配2022実数!$A$1:$Q$46</definedName>
    <definedName name="_xlnm.Print_Area" localSheetId="4">分配2022増加率!$A$1:$Q$46</definedName>
    <definedName name="_xlnm.Print_Area" localSheetId="2">分配2023構成比!$A$1:$Q$46</definedName>
    <definedName name="_xlnm.Print_Area" localSheetId="0">分配2023実数!$A$1:$Q$46</definedName>
    <definedName name="_xlnm.Print_Area" localSheetId="1">分配2023増加率!$A$1:$Q$46</definedName>
    <definedName name="_xlnm.Print_Area" localSheetId="38">編集・発行!$A$1:$F$46</definedName>
    <definedName name="ｒっうぇ" localSheetId="26" hidden="1">#REF!</definedName>
    <definedName name="ｒっうぇ" localSheetId="24" hidden="1">#REF!</definedName>
    <definedName name="ｒっうぇ" localSheetId="25" hidden="1">#REF!</definedName>
    <definedName name="ｒっうぇ" localSheetId="23" hidden="1">#REF!</definedName>
    <definedName name="ｒっうぇ" localSheetId="21" hidden="1">#REF!</definedName>
    <definedName name="ｒっうぇ" localSheetId="22" hidden="1">#REF!</definedName>
    <definedName name="ｒっうぇ" localSheetId="20" hidden="1">#REF!</definedName>
    <definedName name="ｒっうぇ" localSheetId="18" hidden="1">#REF!</definedName>
    <definedName name="ｒっうぇ" localSheetId="19" hidden="1">#REF!</definedName>
    <definedName name="ｒっうぇ" localSheetId="17" hidden="1">#REF!</definedName>
    <definedName name="ｒっうぇ" localSheetId="15" hidden="1">#REF!</definedName>
    <definedName name="ｒっうぇ" localSheetId="16" hidden="1">#REF!</definedName>
    <definedName name="ｒっうぇ" localSheetId="14" hidden="1">#REF!</definedName>
    <definedName name="ｒっうぇ" localSheetId="12" hidden="1">#REF!</definedName>
    <definedName name="ｒっうぇ" localSheetId="13" hidden="1">#REF!</definedName>
    <definedName name="ｒっうぇ" localSheetId="11" hidden="1">#REF!</definedName>
    <definedName name="ｒっうぇ" localSheetId="9" hidden="1">#REF!</definedName>
    <definedName name="ｒっうぇ" localSheetId="10" hidden="1">#REF!</definedName>
    <definedName name="ｒっうぇ" localSheetId="8" hidden="1">#REF!</definedName>
    <definedName name="ｒっうぇ" localSheetId="6" hidden="1">#REF!</definedName>
    <definedName name="ｒっうぇ" localSheetId="7" hidden="1">#REF!</definedName>
    <definedName name="ｒっうぇ" localSheetId="5" hidden="1">#REF!</definedName>
    <definedName name="ｒっうぇ" localSheetId="3" hidden="1">#REF!</definedName>
    <definedName name="ｒっうぇ" localSheetId="4" hidden="1">#REF!</definedName>
    <definedName name="ｒっうぇ" localSheetId="2" hidden="1">#REF!</definedName>
    <definedName name="ｒっうぇ" localSheetId="0" hidden="1">#REF!</definedName>
    <definedName name="ｒっうぇ" localSheetId="1" hidden="1">#REF!</definedName>
    <definedName name="ｒっうぇ" hidden="1">#REF!</definedName>
    <definedName name="ｗｑ" localSheetId="26" hidden="1">#REF!</definedName>
    <definedName name="ｗｑ" localSheetId="24" hidden="1">#REF!</definedName>
    <definedName name="ｗｑ" localSheetId="25" hidden="1">#REF!</definedName>
    <definedName name="ｗｑ" localSheetId="23" hidden="1">#REF!</definedName>
    <definedName name="ｗｑ" localSheetId="21" hidden="1">#REF!</definedName>
    <definedName name="ｗｑ" localSheetId="22" hidden="1">#REF!</definedName>
    <definedName name="ｗｑ" localSheetId="20" hidden="1">#REF!</definedName>
    <definedName name="ｗｑ" localSheetId="18" hidden="1">#REF!</definedName>
    <definedName name="ｗｑ" localSheetId="19" hidden="1">#REF!</definedName>
    <definedName name="ｗｑ" localSheetId="17" hidden="1">#REF!</definedName>
    <definedName name="ｗｑ" localSheetId="15" hidden="1">#REF!</definedName>
    <definedName name="ｗｑ" localSheetId="16" hidden="1">#REF!</definedName>
    <definedName name="ｗｑ" localSheetId="14" hidden="1">#REF!</definedName>
    <definedName name="ｗｑ" localSheetId="12" hidden="1">#REF!</definedName>
    <definedName name="ｗｑ" localSheetId="13" hidden="1">#REF!</definedName>
    <definedName name="ｗｑ" localSheetId="11" hidden="1">#REF!</definedName>
    <definedName name="ｗｑ" localSheetId="9" hidden="1">#REF!</definedName>
    <definedName name="ｗｑ" localSheetId="10" hidden="1">#REF!</definedName>
    <definedName name="ｗｑ" localSheetId="8" hidden="1">#REF!</definedName>
    <definedName name="ｗｑ" localSheetId="6" hidden="1">#REF!</definedName>
    <definedName name="ｗｑ" localSheetId="7" hidden="1">#REF!</definedName>
    <definedName name="ｗｑ" localSheetId="5" hidden="1">#REF!</definedName>
    <definedName name="ｗｑ" localSheetId="3" hidden="1">#REF!</definedName>
    <definedName name="ｗｑ" localSheetId="4" hidden="1">#REF!</definedName>
    <definedName name="ｗｑ" localSheetId="2" hidden="1">#REF!</definedName>
    <definedName name="ｗｑ" localSheetId="0" hidden="1">#REF!</definedName>
    <definedName name="ｗｑ" localSheetId="1" hidden="1">#REF!</definedName>
    <definedName name="ｗｑ" hidden="1">#REF!</definedName>
    <definedName name="あ" localSheetId="26" hidden="1">#REF!</definedName>
    <definedName name="あ" localSheetId="24" hidden="1">#REF!</definedName>
    <definedName name="あ" localSheetId="25" hidden="1">#REF!</definedName>
    <definedName name="あ" localSheetId="23" hidden="1">#REF!</definedName>
    <definedName name="あ" localSheetId="21" hidden="1">#REF!</definedName>
    <definedName name="あ" localSheetId="22" hidden="1">#REF!</definedName>
    <definedName name="あ" localSheetId="20" hidden="1">#REF!</definedName>
    <definedName name="あ" localSheetId="18" hidden="1">#REF!</definedName>
    <definedName name="あ" localSheetId="19" hidden="1">#REF!</definedName>
    <definedName name="あ" localSheetId="17" hidden="1">#REF!</definedName>
    <definedName name="あ" localSheetId="15" hidden="1">#REF!</definedName>
    <definedName name="あ" localSheetId="16" hidden="1">#REF!</definedName>
    <definedName name="あ" localSheetId="14" hidden="1">#REF!</definedName>
    <definedName name="あ" localSheetId="12" hidden="1">#REF!</definedName>
    <definedName name="あ" localSheetId="13" hidden="1">#REF!</definedName>
    <definedName name="あ" localSheetId="11" hidden="1">#REF!</definedName>
    <definedName name="あ" localSheetId="9" hidden="1">#REF!</definedName>
    <definedName name="あ" localSheetId="10" hidden="1">#REF!</definedName>
    <definedName name="あ" localSheetId="8" hidden="1">#REF!</definedName>
    <definedName name="あ" localSheetId="6" hidden="1">#REF!</definedName>
    <definedName name="あ" localSheetId="7" hidden="1">#REF!</definedName>
    <definedName name="あ" localSheetId="5" hidden="1">#REF!</definedName>
    <definedName name="あ" localSheetId="3" hidden="1">#REF!</definedName>
    <definedName name="あ" localSheetId="4" hidden="1">#REF!</definedName>
    <definedName name="あ" localSheetId="2" hidden="1">#REF!</definedName>
    <definedName name="あ" localSheetId="0" hidden="1">#REF!</definedName>
    <definedName name="あ" localSheetId="1" hidden="1">#REF!</definedName>
    <definedName name="あ" hidden="1">#REF!</definedName>
    <definedName name="い" localSheetId="26" hidden="1">#REF!</definedName>
    <definedName name="い" localSheetId="24" hidden="1">#REF!</definedName>
    <definedName name="い" localSheetId="25" hidden="1">#REF!</definedName>
    <definedName name="い" localSheetId="23" hidden="1">#REF!</definedName>
    <definedName name="い" localSheetId="21" hidden="1">#REF!</definedName>
    <definedName name="い" localSheetId="22" hidden="1">#REF!</definedName>
    <definedName name="い" localSheetId="20" hidden="1">#REF!</definedName>
    <definedName name="い" localSheetId="18" hidden="1">#REF!</definedName>
    <definedName name="い" localSheetId="19" hidden="1">#REF!</definedName>
    <definedName name="い" localSheetId="17" hidden="1">#REF!</definedName>
    <definedName name="い" localSheetId="15" hidden="1">#REF!</definedName>
    <definedName name="い" localSheetId="16" hidden="1">#REF!</definedName>
    <definedName name="い" localSheetId="14" hidden="1">#REF!</definedName>
    <definedName name="い" localSheetId="12" hidden="1">#REF!</definedName>
    <definedName name="い" localSheetId="13" hidden="1">#REF!</definedName>
    <definedName name="い" localSheetId="11" hidden="1">#REF!</definedName>
    <definedName name="い" localSheetId="9" hidden="1">#REF!</definedName>
    <definedName name="い" localSheetId="10" hidden="1">#REF!</definedName>
    <definedName name="い" localSheetId="8" hidden="1">#REF!</definedName>
    <definedName name="い" localSheetId="6" hidden="1">#REF!</definedName>
    <definedName name="い" localSheetId="7" hidden="1">#REF!</definedName>
    <definedName name="い" localSheetId="5" hidden="1">#REF!</definedName>
    <definedName name="い" localSheetId="3" hidden="1">#REF!</definedName>
    <definedName name="い" localSheetId="4" hidden="1">#REF!</definedName>
    <definedName name="い" localSheetId="2" hidden="1">#REF!</definedName>
    <definedName name="い" localSheetId="0" hidden="1">#REF!</definedName>
    <definedName name="い" localSheetId="1" hidden="1">#REF!</definedName>
    <definedName name="い" hidden="1">#REF!</definedName>
    <definedName name="う" localSheetId="26" hidden="1">#REF!</definedName>
    <definedName name="う" localSheetId="24" hidden="1">#REF!</definedName>
    <definedName name="う" localSheetId="25" hidden="1">#REF!</definedName>
    <definedName name="う" localSheetId="23" hidden="1">#REF!</definedName>
    <definedName name="う" localSheetId="21" hidden="1">#REF!</definedName>
    <definedName name="う" localSheetId="22" hidden="1">#REF!</definedName>
    <definedName name="う" localSheetId="20" hidden="1">#REF!</definedName>
    <definedName name="う" localSheetId="18" hidden="1">#REF!</definedName>
    <definedName name="う" localSheetId="19" hidden="1">#REF!</definedName>
    <definedName name="う" localSheetId="17" hidden="1">#REF!</definedName>
    <definedName name="う" localSheetId="15" hidden="1">#REF!</definedName>
    <definedName name="う" localSheetId="16" hidden="1">#REF!</definedName>
    <definedName name="う" localSheetId="14" hidden="1">#REF!</definedName>
    <definedName name="う" localSheetId="12" hidden="1">#REF!</definedName>
    <definedName name="う" localSheetId="13" hidden="1">#REF!</definedName>
    <definedName name="う" localSheetId="11" hidden="1">#REF!</definedName>
    <definedName name="う" localSheetId="9" hidden="1">#REF!</definedName>
    <definedName name="う" localSheetId="10" hidden="1">#REF!</definedName>
    <definedName name="う" localSheetId="8" hidden="1">#REF!</definedName>
    <definedName name="う" localSheetId="6" hidden="1">#REF!</definedName>
    <definedName name="う" localSheetId="7" hidden="1">#REF!</definedName>
    <definedName name="う" localSheetId="5" hidden="1">#REF!</definedName>
    <definedName name="う" localSheetId="3" hidden="1">#REF!</definedName>
    <definedName name="う" localSheetId="4" hidden="1">#REF!</definedName>
    <definedName name="う" localSheetId="2" hidden="1">#REF!</definedName>
    <definedName name="う" localSheetId="0" hidden="1">#REF!</definedName>
    <definedName name="う" localSheetId="1" hidden="1">#REF!</definedName>
    <definedName name="う" hidden="1">#REF!</definedName>
    <definedName name="え" localSheetId="26" hidden="1">#REF!</definedName>
    <definedName name="え" localSheetId="24" hidden="1">#REF!</definedName>
    <definedName name="え" localSheetId="25" hidden="1">#REF!</definedName>
    <definedName name="え" localSheetId="23" hidden="1">#REF!</definedName>
    <definedName name="え" localSheetId="21" hidden="1">#REF!</definedName>
    <definedName name="え" localSheetId="22" hidden="1">#REF!</definedName>
    <definedName name="え" localSheetId="20" hidden="1">#REF!</definedName>
    <definedName name="え" localSheetId="18" hidden="1">#REF!</definedName>
    <definedName name="え" localSheetId="19" hidden="1">#REF!</definedName>
    <definedName name="え" localSheetId="17" hidden="1">#REF!</definedName>
    <definedName name="え" localSheetId="15" hidden="1">#REF!</definedName>
    <definedName name="え" localSheetId="16" hidden="1">#REF!</definedName>
    <definedName name="え" localSheetId="14" hidden="1">#REF!</definedName>
    <definedName name="え" localSheetId="12" hidden="1">#REF!</definedName>
    <definedName name="え" localSheetId="13" hidden="1">#REF!</definedName>
    <definedName name="え" localSheetId="11" hidden="1">#REF!</definedName>
    <definedName name="え" localSheetId="9" hidden="1">#REF!</definedName>
    <definedName name="え" localSheetId="10" hidden="1">#REF!</definedName>
    <definedName name="え" localSheetId="8" hidden="1">#REF!</definedName>
    <definedName name="え" localSheetId="6" hidden="1">#REF!</definedName>
    <definedName name="え" localSheetId="7" hidden="1">#REF!</definedName>
    <definedName name="え" localSheetId="5" hidden="1">#REF!</definedName>
    <definedName name="え" localSheetId="3" hidden="1">#REF!</definedName>
    <definedName name="え" localSheetId="4" hidden="1">#REF!</definedName>
    <definedName name="え" localSheetId="2" hidden="1">#REF!</definedName>
    <definedName name="え" localSheetId="0" hidden="1">#REF!</definedName>
    <definedName name="え" localSheetId="1" hidden="1">#REF!</definedName>
    <definedName name="え" hidden="1">#REF!</definedName>
    <definedName name="年表" localSheetId="26" hidden="1">#REF!</definedName>
    <definedName name="年表" localSheetId="24" hidden="1">#REF!</definedName>
    <definedName name="年表" localSheetId="25" hidden="1">#REF!</definedName>
    <definedName name="年表" localSheetId="23" hidden="1">#REF!</definedName>
    <definedName name="年表" localSheetId="21" hidden="1">#REF!</definedName>
    <definedName name="年表" localSheetId="22" hidden="1">#REF!</definedName>
    <definedName name="年表" localSheetId="20" hidden="1">#REF!</definedName>
    <definedName name="年表" localSheetId="18" hidden="1">#REF!</definedName>
    <definedName name="年表" localSheetId="19" hidden="1">#REF!</definedName>
    <definedName name="年表" localSheetId="17" hidden="1">#REF!</definedName>
    <definedName name="年表" localSheetId="15" hidden="1">#REF!</definedName>
    <definedName name="年表" localSheetId="16" hidden="1">#REF!</definedName>
    <definedName name="年表" localSheetId="14" hidden="1">#REF!</definedName>
    <definedName name="年表" localSheetId="12" hidden="1">#REF!</definedName>
    <definedName name="年表" localSheetId="13" hidden="1">#REF!</definedName>
    <definedName name="年表" localSheetId="11" hidden="1">#REF!</definedName>
    <definedName name="年表" localSheetId="9" hidden="1">#REF!</definedName>
    <definedName name="年表" localSheetId="10" hidden="1">#REF!</definedName>
    <definedName name="年表" localSheetId="8" hidden="1">#REF!</definedName>
    <definedName name="年表" localSheetId="6" hidden="1">#REF!</definedName>
    <definedName name="年表" localSheetId="7" hidden="1">#REF!</definedName>
    <definedName name="年表" localSheetId="5" hidden="1">#REF!</definedName>
    <definedName name="年表" localSheetId="3" hidden="1">#REF!</definedName>
    <definedName name="年表" localSheetId="4" hidden="1">#REF!</definedName>
    <definedName name="年表" localSheetId="2" hidden="1">#REF!</definedName>
    <definedName name="年表" localSheetId="0" hidden="1">#REF!</definedName>
    <definedName name="年表" localSheetId="1" hidden="1">#REF!</definedName>
    <definedName name="年表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70" l="1"/>
  <c r="Y9" i="70"/>
  <c r="Y10" i="70"/>
  <c r="Y11" i="70"/>
  <c r="Y12" i="70"/>
  <c r="Y13" i="70"/>
  <c r="Y14" i="70"/>
  <c r="Y15" i="70"/>
  <c r="Y16" i="70"/>
  <c r="Y17" i="70"/>
  <c r="Y18" i="70"/>
  <c r="Y19" i="70"/>
  <c r="Y20" i="70"/>
  <c r="Y21" i="70"/>
  <c r="Y22" i="70"/>
  <c r="Y23" i="70"/>
  <c r="Y24" i="70"/>
  <c r="Y25" i="70"/>
  <c r="Y26" i="70"/>
  <c r="Y27" i="70"/>
  <c r="Y28" i="70"/>
  <c r="Y29" i="70"/>
  <c r="Y30" i="70"/>
  <c r="Y31" i="70"/>
  <c r="Y32" i="70"/>
  <c r="Y33" i="70"/>
  <c r="Y34" i="70"/>
  <c r="Y35" i="70"/>
  <c r="Y36" i="70"/>
  <c r="Y37" i="70"/>
  <c r="Y38" i="70"/>
  <c r="Y39" i="70" l="1"/>
  <c r="Y40" i="70"/>
  <c r="Y41" i="70"/>
  <c r="Y42" i="70"/>
  <c r="Y43" i="70"/>
  <c r="Y44" i="70"/>
  <c r="Y45" i="70"/>
  <c r="L8" i="70" l="1"/>
  <c r="R8" i="70" l="1"/>
  <c r="Q8" i="70" l="1"/>
  <c r="H8" i="70" l="1"/>
  <c r="I8" i="70" l="1"/>
  <c r="F8" i="70" l="1"/>
  <c r="G8" i="70" s="1"/>
  <c r="S8" i="70" l="1"/>
  <c r="M8" i="70" l="1"/>
  <c r="O8" i="70" l="1"/>
  <c r="P8" i="70" s="1"/>
  <c r="N8" i="70" l="1"/>
  <c r="J8" i="70" l="1"/>
  <c r="K8" i="70" s="1"/>
  <c r="T8" i="70" l="1"/>
  <c r="I12" i="70" l="1"/>
  <c r="I36" i="70"/>
  <c r="I30" i="70"/>
  <c r="I21" i="70"/>
  <c r="I22" i="70"/>
  <c r="I29" i="70"/>
  <c r="I20" i="70"/>
  <c r="I23" i="70"/>
  <c r="I26" i="70"/>
  <c r="I35" i="70"/>
  <c r="I10" i="70"/>
  <c r="I24" i="70"/>
  <c r="I38" i="70"/>
  <c r="I16" i="70"/>
  <c r="I15" i="70"/>
  <c r="I17" i="70"/>
  <c r="I32" i="70"/>
  <c r="I11" i="70"/>
  <c r="I25" i="70"/>
  <c r="I13" i="70"/>
  <c r="I37" i="70"/>
  <c r="I27" i="70"/>
  <c r="I34" i="70"/>
  <c r="I18" i="70"/>
  <c r="I28" i="70"/>
  <c r="I14" i="70"/>
  <c r="I33" i="70"/>
  <c r="I19" i="70"/>
  <c r="I31" i="70"/>
  <c r="I41" i="70" l="1"/>
  <c r="I43" i="70"/>
  <c r="I45" i="70"/>
  <c r="I42" i="70"/>
  <c r="I40" i="70"/>
  <c r="I44" i="70"/>
  <c r="I9" i="70" l="1"/>
  <c r="I47" i="70" s="1"/>
  <c r="I39" i="70" l="1"/>
  <c r="N14" i="70" l="1"/>
  <c r="N27" i="70"/>
  <c r="N23" i="70"/>
  <c r="N25" i="70"/>
  <c r="N13" i="70"/>
  <c r="N29" i="70"/>
  <c r="N28" i="70"/>
  <c r="N22" i="70"/>
  <c r="N20" i="70"/>
  <c r="N31" i="70"/>
  <c r="N36" i="70"/>
  <c r="N35" i="70"/>
  <c r="N34" i="70"/>
  <c r="N16" i="70"/>
  <c r="N37" i="70"/>
  <c r="N21" i="70"/>
  <c r="N15" i="70"/>
  <c r="N30" i="70"/>
  <c r="N12" i="70"/>
  <c r="N38" i="70"/>
  <c r="N24" i="70"/>
  <c r="N18" i="70"/>
  <c r="N10" i="70"/>
  <c r="N33" i="70"/>
  <c r="N19" i="70"/>
  <c r="N11" i="70"/>
  <c r="N32" i="70"/>
  <c r="N17" i="70"/>
  <c r="N26" i="70"/>
  <c r="N41" i="70" l="1"/>
  <c r="N43" i="70"/>
  <c r="N42" i="70"/>
  <c r="N44" i="70"/>
  <c r="N9" i="70"/>
  <c r="N47" i="70" s="1"/>
  <c r="N40" i="70"/>
  <c r="N45" i="70"/>
  <c r="N39" i="70" l="1"/>
  <c r="H22" i="70" l="1"/>
  <c r="H15" i="70"/>
  <c r="H29" i="70"/>
  <c r="H37" i="70"/>
  <c r="H17" i="70"/>
  <c r="H10" i="70"/>
  <c r="H21" i="70"/>
  <c r="H27" i="70"/>
  <c r="H20" i="70"/>
  <c r="H14" i="70"/>
  <c r="H30" i="70"/>
  <c r="H24" i="70"/>
  <c r="H16" i="70"/>
  <c r="H12" i="70"/>
  <c r="H11" i="70"/>
  <c r="H34" i="70"/>
  <c r="H25" i="70"/>
  <c r="H35" i="70"/>
  <c r="H31" i="70"/>
  <c r="H13" i="70"/>
  <c r="H23" i="70"/>
  <c r="H32" i="70"/>
  <c r="H38" i="70"/>
  <c r="H19" i="70"/>
  <c r="H36" i="70"/>
  <c r="H18" i="70"/>
  <c r="H28" i="70"/>
  <c r="H33" i="70"/>
  <c r="H26" i="70"/>
  <c r="F24" i="70" l="1"/>
  <c r="G24" i="70" s="1"/>
  <c r="H45" i="70"/>
  <c r="F10" i="70"/>
  <c r="G10" i="70" s="1"/>
  <c r="F23" i="70"/>
  <c r="G23" i="70" s="1"/>
  <c r="F20" i="70"/>
  <c r="G20" i="70" s="1"/>
  <c r="F26" i="70"/>
  <c r="G26" i="70" s="1"/>
  <c r="H9" i="70"/>
  <c r="H47" i="70" s="1"/>
  <c r="F15" i="70"/>
  <c r="G15" i="70" s="1"/>
  <c r="F38" i="70"/>
  <c r="G38" i="70" s="1"/>
  <c r="F16" i="70"/>
  <c r="G16" i="70" s="1"/>
  <c r="F36" i="70"/>
  <c r="G36" i="70" s="1"/>
  <c r="F29" i="70"/>
  <c r="G29" i="70" s="1"/>
  <c r="F37" i="70"/>
  <c r="G37" i="70" s="1"/>
  <c r="F28" i="70"/>
  <c r="G28" i="70" s="1"/>
  <c r="F14" i="70"/>
  <c r="G14" i="70" s="1"/>
  <c r="F33" i="70"/>
  <c r="G33" i="70" s="1"/>
  <c r="F12" i="70"/>
  <c r="G12" i="70" s="1"/>
  <c r="F35" i="70"/>
  <c r="G35" i="70" s="1"/>
  <c r="H42" i="70"/>
  <c r="F21" i="70"/>
  <c r="G21" i="70" s="1"/>
  <c r="F32" i="70"/>
  <c r="G32" i="70" s="1"/>
  <c r="H41" i="70"/>
  <c r="F30" i="70"/>
  <c r="G30" i="70" s="1"/>
  <c r="F18" i="70"/>
  <c r="G18" i="70" s="1"/>
  <c r="F27" i="70"/>
  <c r="G27" i="70" s="1"/>
  <c r="H43" i="70"/>
  <c r="F11" i="70"/>
  <c r="G11" i="70" s="1"/>
  <c r="F25" i="70"/>
  <c r="G25" i="70" s="1"/>
  <c r="F13" i="70"/>
  <c r="G13" i="70" s="1"/>
  <c r="F17" i="70"/>
  <c r="G17" i="70" s="1"/>
  <c r="F34" i="70"/>
  <c r="G34" i="70" s="1"/>
  <c r="F31" i="70"/>
  <c r="G31" i="70" s="1"/>
  <c r="F22" i="70"/>
  <c r="G22" i="70" s="1"/>
  <c r="F19" i="70"/>
  <c r="G19" i="70" s="1"/>
  <c r="H40" i="70"/>
  <c r="H44" i="70"/>
  <c r="F40" i="70" l="1"/>
  <c r="G40" i="70" s="1"/>
  <c r="F45" i="70"/>
  <c r="G45" i="70" s="1"/>
  <c r="H39" i="70"/>
  <c r="F41" i="70"/>
  <c r="G41" i="70" s="1"/>
  <c r="F44" i="70"/>
  <c r="G44" i="70" s="1"/>
  <c r="F42" i="70"/>
  <c r="G42" i="70" s="1"/>
  <c r="F43" i="70"/>
  <c r="G43" i="70" s="1"/>
  <c r="F9" i="70"/>
  <c r="F39" i="70" l="1"/>
  <c r="G39" i="70" s="1"/>
  <c r="F47" i="70"/>
  <c r="G9" i="70"/>
  <c r="L27" i="70" l="1"/>
  <c r="L26" i="70"/>
  <c r="L25" i="70"/>
  <c r="L35" i="70"/>
  <c r="L36" i="70"/>
  <c r="L29" i="70"/>
  <c r="L13" i="70"/>
  <c r="L17" i="70"/>
  <c r="L28" i="70"/>
  <c r="L10" i="70"/>
  <c r="L12" i="70"/>
  <c r="L33" i="70"/>
  <c r="L20" i="70"/>
  <c r="L34" i="70"/>
  <c r="L30" i="70"/>
  <c r="L21" i="70"/>
  <c r="L16" i="70"/>
  <c r="L22" i="70"/>
  <c r="L24" i="70"/>
  <c r="L32" i="70"/>
  <c r="L18" i="70"/>
  <c r="L11" i="70"/>
  <c r="L14" i="70"/>
  <c r="L38" i="70"/>
  <c r="L23" i="70"/>
  <c r="L37" i="70"/>
  <c r="L19" i="70"/>
  <c r="L15" i="70"/>
  <c r="L31" i="70"/>
  <c r="L43" i="70" l="1"/>
  <c r="L42" i="70"/>
  <c r="L44" i="70"/>
  <c r="L45" i="70"/>
  <c r="L41" i="70"/>
  <c r="L40" i="70"/>
  <c r="L9" i="70" l="1"/>
  <c r="L47" i="70" s="1"/>
  <c r="L39" i="70" l="1"/>
  <c r="S38" i="70" l="1"/>
  <c r="S19" i="70"/>
  <c r="S13" i="70"/>
  <c r="S26" i="70"/>
  <c r="S32" i="70"/>
  <c r="S18" i="70"/>
  <c r="S25" i="70"/>
  <c r="S24" i="70"/>
  <c r="S12" i="70"/>
  <c r="S34" i="70"/>
  <c r="S11" i="70"/>
  <c r="S28" i="70"/>
  <c r="S33" i="70"/>
  <c r="S20" i="70"/>
  <c r="S22" i="70"/>
  <c r="S31" i="70"/>
  <c r="S30" i="70"/>
  <c r="S14" i="70"/>
  <c r="S35" i="70"/>
  <c r="S21" i="70"/>
  <c r="S29" i="70"/>
  <c r="S16" i="70"/>
  <c r="S37" i="70"/>
  <c r="S10" i="70"/>
  <c r="S17" i="70"/>
  <c r="S23" i="70"/>
  <c r="S36" i="70"/>
  <c r="S27" i="70"/>
  <c r="S15" i="70"/>
  <c r="S45" i="70" l="1"/>
  <c r="R33" i="70"/>
  <c r="R12" i="70"/>
  <c r="S44" i="70"/>
  <c r="R36" i="70"/>
  <c r="R15" i="70"/>
  <c r="R19" i="70"/>
  <c r="R26" i="70"/>
  <c r="R20" i="70"/>
  <c r="R32" i="70"/>
  <c r="R17" i="70"/>
  <c r="S42" i="70"/>
  <c r="R30" i="70"/>
  <c r="S41" i="70"/>
  <c r="R37" i="70"/>
  <c r="R38" i="70"/>
  <c r="R25" i="70"/>
  <c r="R10" i="70"/>
  <c r="R24" i="70"/>
  <c r="R34" i="70"/>
  <c r="R29" i="70"/>
  <c r="R28" i="70"/>
  <c r="R11" i="70"/>
  <c r="R35" i="70"/>
  <c r="R14" i="70"/>
  <c r="R18" i="70"/>
  <c r="S43" i="70"/>
  <c r="R27" i="70"/>
  <c r="R13" i="70"/>
  <c r="R16" i="70"/>
  <c r="R22" i="70"/>
  <c r="R21" i="70"/>
  <c r="R31" i="70"/>
  <c r="R23" i="70"/>
  <c r="S40" i="70"/>
  <c r="R41" i="70" l="1"/>
  <c r="R43" i="70"/>
  <c r="R45" i="70"/>
  <c r="R44" i="70"/>
  <c r="R40" i="70"/>
  <c r="S9" i="70"/>
  <c r="S47" i="70" s="1"/>
  <c r="R42" i="70"/>
  <c r="S39" i="70" l="1"/>
  <c r="R9" i="70" l="1"/>
  <c r="R47" i="70" s="1"/>
  <c r="M9" i="70" l="1"/>
  <c r="R39" i="70"/>
  <c r="J21" i="70" l="1"/>
  <c r="K21" i="70" s="1"/>
  <c r="M13" i="70"/>
  <c r="M16" i="70"/>
  <c r="M21" i="70"/>
  <c r="M15" i="70"/>
  <c r="J31" i="70"/>
  <c r="K31" i="70" s="1"/>
  <c r="M20" i="70"/>
  <c r="M19" i="70"/>
  <c r="J18" i="70"/>
  <c r="K18" i="70" s="1"/>
  <c r="J16" i="70"/>
  <c r="K16" i="70" s="1"/>
  <c r="M31" i="70"/>
  <c r="J20" i="70"/>
  <c r="K20" i="70" s="1"/>
  <c r="M38" i="70"/>
  <c r="M18" i="70"/>
  <c r="J29" i="70"/>
  <c r="K29" i="70" s="1"/>
  <c r="J34" i="70"/>
  <c r="K34" i="70" s="1"/>
  <c r="M33" i="70"/>
  <c r="M12" i="70"/>
  <c r="M35" i="70"/>
  <c r="J30" i="70"/>
  <c r="K30" i="70" s="1"/>
  <c r="M34" i="70"/>
  <c r="J13" i="70"/>
  <c r="K13" i="70" s="1"/>
  <c r="M30" i="70"/>
  <c r="J24" i="70"/>
  <c r="K24" i="70" s="1"/>
  <c r="J12" i="70"/>
  <c r="K12" i="70" s="1"/>
  <c r="M10" i="70"/>
  <c r="J35" i="70"/>
  <c r="K35" i="70" s="1"/>
  <c r="M32" i="70"/>
  <c r="M24" i="70"/>
  <c r="J10" i="70"/>
  <c r="K10" i="70" s="1"/>
  <c r="J32" i="70"/>
  <c r="K32" i="70" s="1"/>
  <c r="J33" i="70"/>
  <c r="K33" i="70" s="1"/>
  <c r="J15" i="70"/>
  <c r="K15" i="70" s="1"/>
  <c r="M39" i="70"/>
  <c r="J19" i="70"/>
  <c r="K19" i="70" s="1"/>
  <c r="J25" i="70"/>
  <c r="K25" i="70" s="1"/>
  <c r="J28" i="70"/>
  <c r="K28" i="70" s="1"/>
  <c r="M11" i="70"/>
  <c r="M25" i="70"/>
  <c r="M28" i="70"/>
  <c r="J9" i="70"/>
  <c r="M23" i="70"/>
  <c r="J27" i="70"/>
  <c r="K27" i="70" s="1"/>
  <c r="J11" i="70"/>
  <c r="K11" i="70" s="1"/>
  <c r="M27" i="70"/>
  <c r="M14" i="70"/>
  <c r="M36" i="70"/>
  <c r="M17" i="70"/>
  <c r="M26" i="70"/>
  <c r="J38" i="70"/>
  <c r="K38" i="70" s="1"/>
  <c r="J37" i="70"/>
  <c r="K37" i="70" s="1"/>
  <c r="J14" i="70"/>
  <c r="K14" i="70" s="1"/>
  <c r="J22" i="70"/>
  <c r="K22" i="70" s="1"/>
  <c r="J23" i="70"/>
  <c r="K23" i="70" s="1"/>
  <c r="J26" i="70"/>
  <c r="K26" i="70" s="1"/>
  <c r="J36" i="70"/>
  <c r="K36" i="70" s="1"/>
  <c r="J17" i="70"/>
  <c r="K17" i="70" s="1"/>
  <c r="M37" i="70"/>
  <c r="M22" i="70"/>
  <c r="M29" i="70"/>
  <c r="M47" i="70" l="1"/>
  <c r="J41" i="70"/>
  <c r="K41" i="70" s="1"/>
  <c r="M45" i="70"/>
  <c r="J39" i="70"/>
  <c r="K39" i="70" s="1"/>
  <c r="J45" i="70"/>
  <c r="K45" i="70" s="1"/>
  <c r="M44" i="70"/>
  <c r="J47" i="70"/>
  <c r="K9" i="70"/>
  <c r="J43" i="70"/>
  <c r="K43" i="70" s="1"/>
  <c r="J44" i="70"/>
  <c r="K44" i="70" s="1"/>
  <c r="M42" i="70"/>
  <c r="J42" i="70"/>
  <c r="K42" i="70" s="1"/>
  <c r="J40" i="70"/>
  <c r="K40" i="70" s="1"/>
  <c r="M43" i="70"/>
  <c r="M41" i="70"/>
  <c r="M40" i="70"/>
  <c r="Q25" i="70" l="1"/>
  <c r="Q22" i="70"/>
  <c r="Q20" i="70"/>
  <c r="Q13" i="70"/>
  <c r="Q10" i="70"/>
  <c r="Q29" i="70"/>
  <c r="Q31" i="70"/>
  <c r="Q14" i="70"/>
  <c r="Q23" i="70"/>
  <c r="Q35" i="70"/>
  <c r="Q32" i="70"/>
  <c r="Q24" i="70"/>
  <c r="Q26" i="70"/>
  <c r="Q38" i="70"/>
  <c r="Q15" i="70"/>
  <c r="Q17" i="70"/>
  <c r="Q34" i="70"/>
  <c r="Q33" i="70"/>
  <c r="Q11" i="70"/>
  <c r="Q16" i="70"/>
  <c r="Q21" i="70"/>
  <c r="Q28" i="70"/>
  <c r="Q27" i="70"/>
  <c r="Q36" i="70"/>
  <c r="Q19" i="70"/>
  <c r="Q30" i="70"/>
  <c r="Q37" i="70"/>
  <c r="Q12" i="70"/>
  <c r="Q18" i="70"/>
  <c r="O14" i="70" l="1"/>
  <c r="P14" i="70" s="1"/>
  <c r="O12" i="70"/>
  <c r="P12" i="70" s="1"/>
  <c r="O19" i="70"/>
  <c r="P19" i="70" s="1"/>
  <c r="O22" i="70"/>
  <c r="P22" i="70" s="1"/>
  <c r="Q41" i="70"/>
  <c r="T30" i="70"/>
  <c r="O17" i="70"/>
  <c r="P17" i="70" s="1"/>
  <c r="O27" i="70"/>
  <c r="P27" i="70" s="1"/>
  <c r="O29" i="70"/>
  <c r="P29" i="70" s="1"/>
  <c r="O10" i="70"/>
  <c r="P10" i="70" s="1"/>
  <c r="O13" i="70"/>
  <c r="P13" i="70" s="1"/>
  <c r="O20" i="70"/>
  <c r="P20" i="70" s="1"/>
  <c r="O24" i="70"/>
  <c r="P24" i="70" s="1"/>
  <c r="O11" i="70"/>
  <c r="P11" i="70" s="1"/>
  <c r="O34" i="70"/>
  <c r="P34" i="70" s="1"/>
  <c r="T36" i="70"/>
  <c r="O18" i="70"/>
  <c r="P18" i="70" s="1"/>
  <c r="O31" i="70"/>
  <c r="P31" i="70" s="1"/>
  <c r="O21" i="70"/>
  <c r="P21" i="70" s="1"/>
  <c r="Q44" i="70"/>
  <c r="T38" i="70"/>
  <c r="O26" i="70"/>
  <c r="P26" i="70" s="1"/>
  <c r="O38" i="70"/>
  <c r="P38" i="70" s="1"/>
  <c r="O36" i="70"/>
  <c r="P36" i="70" s="1"/>
  <c r="O37" i="70"/>
  <c r="P37" i="70" s="1"/>
  <c r="O15" i="70"/>
  <c r="P15" i="70" s="1"/>
  <c r="O33" i="70"/>
  <c r="P33" i="70" s="1"/>
  <c r="Q43" i="70"/>
  <c r="T18" i="70"/>
  <c r="O28" i="70"/>
  <c r="P28" i="70" s="1"/>
  <c r="O23" i="70"/>
  <c r="P23" i="70" s="1"/>
  <c r="T23" i="70"/>
  <c r="O30" i="70"/>
  <c r="P30" i="70" s="1"/>
  <c r="Q45" i="70"/>
  <c r="O32" i="70"/>
  <c r="P32" i="70" s="1"/>
  <c r="Q42" i="70"/>
  <c r="T28" i="70"/>
  <c r="O16" i="70"/>
  <c r="P16" i="70" s="1"/>
  <c r="O35" i="70"/>
  <c r="P35" i="70" s="1"/>
  <c r="Q40" i="70"/>
  <c r="O25" i="70"/>
  <c r="P25" i="70" s="1"/>
  <c r="T15" i="70" l="1"/>
  <c r="T17" i="70"/>
  <c r="T29" i="70"/>
  <c r="T35" i="70"/>
  <c r="T25" i="70"/>
  <c r="T26" i="70"/>
  <c r="T13" i="70"/>
  <c r="T20" i="70"/>
  <c r="T11" i="70"/>
  <c r="T12" i="70"/>
  <c r="T14" i="70"/>
  <c r="T22" i="70"/>
  <c r="O44" i="70"/>
  <c r="P44" i="70" s="1"/>
  <c r="Q9" i="70"/>
  <c r="Q47" i="70" s="1"/>
  <c r="T37" i="70"/>
  <c r="T31" i="70"/>
  <c r="O43" i="70"/>
  <c r="P43" i="70" s="1"/>
  <c r="O42" i="70"/>
  <c r="P42" i="70" s="1"/>
  <c r="T19" i="70"/>
  <c r="O40" i="70"/>
  <c r="P40" i="70" s="1"/>
  <c r="T27" i="70"/>
  <c r="O41" i="70"/>
  <c r="P41" i="70" s="1"/>
  <c r="T34" i="70"/>
  <c r="O45" i="70"/>
  <c r="P45" i="70" s="1"/>
  <c r="T21" i="70"/>
  <c r="T24" i="70"/>
  <c r="T10" i="70"/>
  <c r="T16" i="70"/>
  <c r="T40" i="70" l="1"/>
  <c r="T41" i="70"/>
  <c r="T43" i="70"/>
  <c r="T45" i="70"/>
  <c r="O9" i="70"/>
  <c r="Q39" i="70"/>
  <c r="T33" i="70"/>
  <c r="T32" i="70"/>
  <c r="T42" i="70"/>
  <c r="T9" i="70" l="1"/>
  <c r="T47" i="70" s="1"/>
  <c r="T44" i="70"/>
  <c r="O39" i="70"/>
  <c r="P39" i="70" s="1"/>
  <c r="P9" i="70"/>
  <c r="O47" i="70"/>
  <c r="T39" i="70" l="1"/>
</calcChain>
</file>

<file path=xl/sharedStrings.xml><?xml version="1.0" encoding="utf-8"?>
<sst xmlns="http://schemas.openxmlformats.org/spreadsheetml/2006/main" count="2913" uniqueCount="132">
  <si>
    <t>西牟婁郡</t>
    <rPh sb="0" eb="3">
      <t>ニシムロ</t>
    </rPh>
    <rPh sb="3" eb="4">
      <t>グン</t>
    </rPh>
    <phoneticPr fontId="2"/>
  </si>
  <si>
    <t>白浜町</t>
  </si>
  <si>
    <t>上富田町</t>
    <rPh sb="0" eb="1">
      <t>カミ</t>
    </rPh>
    <rPh sb="1" eb="3">
      <t>トミタ</t>
    </rPh>
    <rPh sb="3" eb="4">
      <t>チョウ</t>
    </rPh>
    <phoneticPr fontId="2"/>
  </si>
  <si>
    <t>すさみ町</t>
    <rPh sb="3" eb="4">
      <t>チョウ</t>
    </rPh>
    <phoneticPr fontId="2"/>
  </si>
  <si>
    <t>東牟婁郡</t>
    <rPh sb="0" eb="4">
      <t>ヒガシムログン</t>
    </rPh>
    <phoneticPr fontId="2"/>
  </si>
  <si>
    <t>那智勝浦町</t>
    <rPh sb="4" eb="5">
      <t>マチ</t>
    </rPh>
    <phoneticPr fontId="9"/>
  </si>
  <si>
    <t>太地町</t>
  </si>
  <si>
    <t>古座川町</t>
  </si>
  <si>
    <t>北山村</t>
  </si>
  <si>
    <t>串本町</t>
    <rPh sb="0" eb="2">
      <t>クシモト</t>
    </rPh>
    <rPh sb="2" eb="3">
      <t>チョウ</t>
    </rPh>
    <phoneticPr fontId="2"/>
  </si>
  <si>
    <t>海草地区</t>
    <rPh sb="0" eb="2">
      <t>カイソウ</t>
    </rPh>
    <rPh sb="2" eb="4">
      <t>チク</t>
    </rPh>
    <phoneticPr fontId="2"/>
  </si>
  <si>
    <t>那賀地区</t>
    <rPh sb="0" eb="2">
      <t>ナガ</t>
    </rPh>
    <rPh sb="2" eb="4">
      <t>チク</t>
    </rPh>
    <phoneticPr fontId="2"/>
  </si>
  <si>
    <t>伊都地区</t>
    <rPh sb="0" eb="2">
      <t>イト</t>
    </rPh>
    <rPh sb="2" eb="4">
      <t>チク</t>
    </rPh>
    <phoneticPr fontId="2"/>
  </si>
  <si>
    <t>有田地区</t>
    <rPh sb="0" eb="2">
      <t>アリダ</t>
    </rPh>
    <rPh sb="2" eb="4">
      <t>チク</t>
    </rPh>
    <phoneticPr fontId="2"/>
  </si>
  <si>
    <t>日高地区</t>
    <rPh sb="0" eb="2">
      <t>ヒダカ</t>
    </rPh>
    <rPh sb="2" eb="4">
      <t>チク</t>
    </rPh>
    <phoneticPr fontId="2"/>
  </si>
  <si>
    <t>西牟婁地区</t>
    <rPh sb="0" eb="3">
      <t>ニシムロ</t>
    </rPh>
    <rPh sb="3" eb="5">
      <t>チク</t>
    </rPh>
    <phoneticPr fontId="2"/>
  </si>
  <si>
    <t>東牟婁地区</t>
    <rPh sb="0" eb="3">
      <t>ヒガシムロ</t>
    </rPh>
    <rPh sb="3" eb="5">
      <t>チク</t>
    </rPh>
    <phoneticPr fontId="2"/>
  </si>
  <si>
    <t>（単位：百万円）</t>
    <rPh sb="1" eb="3">
      <t>タンイ</t>
    </rPh>
    <rPh sb="4" eb="5">
      <t>ヒャク</t>
    </rPh>
    <rPh sb="5" eb="7">
      <t>マンエン</t>
    </rPh>
    <phoneticPr fontId="2"/>
  </si>
  <si>
    <t>(1+2+3)</t>
  </si>
  <si>
    <t>和歌山県計</t>
    <rPh sb="0" eb="4">
      <t>ワカヤマケン</t>
    </rPh>
    <rPh sb="4" eb="5">
      <t>ケイ</t>
    </rPh>
    <phoneticPr fontId="2"/>
  </si>
  <si>
    <t>地区別</t>
    <rPh sb="0" eb="3">
      <t>チクベツ</t>
    </rPh>
    <phoneticPr fontId="2"/>
  </si>
  <si>
    <t>（単位：％）</t>
    <rPh sb="1" eb="3">
      <t>タンイ</t>
    </rPh>
    <phoneticPr fontId="2"/>
  </si>
  <si>
    <t>項 　　　 目</t>
    <phoneticPr fontId="2"/>
  </si>
  <si>
    <t>1.</t>
    <phoneticPr fontId="2"/>
  </si>
  <si>
    <t xml:space="preserve"> (非企業部門)</t>
    <phoneticPr fontId="2"/>
  </si>
  <si>
    <t>2.</t>
    <phoneticPr fontId="2"/>
  </si>
  <si>
    <t>3.</t>
    <phoneticPr fontId="2"/>
  </si>
  <si>
    <t>4.</t>
    <phoneticPr fontId="2"/>
  </si>
  <si>
    <t xml:space="preserve"> 財産所得</t>
    <phoneticPr fontId="2"/>
  </si>
  <si>
    <t>財産所得</t>
    <phoneticPr fontId="2"/>
  </si>
  <si>
    <t>市町村</t>
    <phoneticPr fontId="2"/>
  </si>
  <si>
    <t>第４表　　市町村民所得の分配（実数）</t>
    <rPh sb="0" eb="1">
      <t>ダイ</t>
    </rPh>
    <rPh sb="2" eb="3">
      <t>ヒョウ</t>
    </rPh>
    <rPh sb="5" eb="8">
      <t>シチョウソン</t>
    </rPh>
    <rPh sb="8" eb="9">
      <t>ミン</t>
    </rPh>
    <rPh sb="9" eb="11">
      <t>ショトク</t>
    </rPh>
    <rPh sb="12" eb="14">
      <t>ブンパイ</t>
    </rPh>
    <rPh sb="15" eb="17">
      <t>ジッスウ</t>
    </rPh>
    <phoneticPr fontId="2"/>
  </si>
  <si>
    <t>雇用者報酬</t>
  </si>
  <si>
    <t xml:space="preserve"> 企業所得</t>
    <rPh sb="1" eb="3">
      <t>キギョウ</t>
    </rPh>
    <rPh sb="3" eb="5">
      <t>ショトク</t>
    </rPh>
    <phoneticPr fontId="2"/>
  </si>
  <si>
    <t>市町村民所得</t>
  </si>
  <si>
    <t>うち雇主の</t>
    <rPh sb="2" eb="3">
      <t>コ</t>
    </rPh>
    <rPh sb="3" eb="4">
      <t>シュ</t>
    </rPh>
    <phoneticPr fontId="2"/>
  </si>
  <si>
    <t>うち</t>
  </si>
  <si>
    <t>うち対家計民</t>
    <rPh sb="2" eb="3">
      <t>タイ</t>
    </rPh>
    <rPh sb="3" eb="5">
      <t>カケイ</t>
    </rPh>
    <rPh sb="5" eb="6">
      <t>ミン</t>
    </rPh>
    <phoneticPr fontId="2"/>
  </si>
  <si>
    <t xml:space="preserve"> (法人企業の分配</t>
    <rPh sb="2" eb="4">
      <t>ホウジン</t>
    </rPh>
    <rPh sb="4" eb="6">
      <t>キギョウ</t>
    </rPh>
    <rPh sb="7" eb="8">
      <t>ブン</t>
    </rPh>
    <rPh sb="8" eb="9">
      <t>ハイ</t>
    </rPh>
    <phoneticPr fontId="2"/>
  </si>
  <si>
    <t>賃金・俸給</t>
    <rPh sb="0" eb="2">
      <t>チンギン</t>
    </rPh>
    <rPh sb="3" eb="5">
      <t>ホウキュウ</t>
    </rPh>
    <phoneticPr fontId="2"/>
  </si>
  <si>
    <t>社会負担</t>
    <rPh sb="0" eb="2">
      <t>シャカイ</t>
    </rPh>
    <rPh sb="2" eb="4">
      <t>フタン</t>
    </rPh>
    <phoneticPr fontId="2"/>
  </si>
  <si>
    <t>一般政府</t>
    <rPh sb="0" eb="2">
      <t>イッパン</t>
    </rPh>
    <rPh sb="2" eb="4">
      <t>セイフ</t>
    </rPh>
    <phoneticPr fontId="2"/>
  </si>
  <si>
    <t>家計</t>
  </si>
  <si>
    <t>間非営利団体</t>
    <rPh sb="0" eb="1">
      <t>カン</t>
    </rPh>
    <rPh sb="1" eb="4">
      <t>ヒエイリ</t>
    </rPh>
    <rPh sb="4" eb="6">
      <t>ダンタイ</t>
    </rPh>
    <phoneticPr fontId="2"/>
  </si>
  <si>
    <t>所得受払後)</t>
    <rPh sb="0" eb="2">
      <t>ショトク</t>
    </rPh>
    <rPh sb="2" eb="4">
      <t>ウケハライ</t>
    </rPh>
    <rPh sb="4" eb="5">
      <t>ゴ</t>
    </rPh>
    <phoneticPr fontId="2"/>
  </si>
  <si>
    <t>民間法人企業</t>
    <rPh sb="0" eb="2">
      <t>ミンカン</t>
    </rPh>
    <rPh sb="2" eb="4">
      <t>ホウジン</t>
    </rPh>
    <rPh sb="4" eb="6">
      <t>キギョウ</t>
    </rPh>
    <phoneticPr fontId="2"/>
  </si>
  <si>
    <t>公的企業</t>
    <rPh sb="0" eb="2">
      <t>コウテキ</t>
    </rPh>
    <rPh sb="2" eb="4">
      <t>キギョウ</t>
    </rPh>
    <phoneticPr fontId="2"/>
  </si>
  <si>
    <t>個人企業</t>
    <rPh sb="0" eb="2">
      <t>コジン</t>
    </rPh>
    <rPh sb="2" eb="4">
      <t>キギョウ</t>
    </rPh>
    <phoneticPr fontId="2"/>
  </si>
  <si>
    <t>市</t>
    <rPh sb="0" eb="1">
      <t>シ</t>
    </rPh>
    <phoneticPr fontId="2"/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</si>
  <si>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</si>
  <si>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</si>
  <si>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</si>
  <si>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</si>
  <si>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</si>
  <si>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</si>
  <si>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</si>
  <si>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  <rPh sb="0" eb="1">
      <t>キ</t>
    </rPh>
    <rPh sb="2" eb="3">
      <t>カワ</t>
    </rPh>
    <rPh sb="3" eb="4">
      <t>シ</t>
    </rPh>
    <phoneticPr fontId="2"/>
  </si>
  <si>
    <t>岩出市</t>
    <rPh sb="0" eb="2">
      <t>イワデ</t>
    </rPh>
    <rPh sb="2" eb="3">
      <t>シ</t>
    </rPh>
    <phoneticPr fontId="2"/>
  </si>
  <si>
    <t>海草郡</t>
    <rPh sb="0" eb="3">
      <t>カイソウグン</t>
    </rPh>
    <phoneticPr fontId="2"/>
  </si>
  <si>
    <t>紀美野町</t>
    <rPh sb="0" eb="1">
      <t>キ</t>
    </rPh>
    <rPh sb="1" eb="2">
      <t>ミ</t>
    </rPh>
    <rPh sb="2" eb="3">
      <t>ノ</t>
    </rPh>
    <rPh sb="3" eb="4">
      <t>チョウ</t>
    </rPh>
    <phoneticPr fontId="2"/>
  </si>
  <si>
    <t>伊都郡</t>
    <rPh sb="0" eb="3">
      <t>イトグン</t>
    </rPh>
    <phoneticPr fontId="2"/>
  </si>
  <si>
    <t>かつらぎ町</t>
  </si>
  <si>
    <t>九度山町</t>
  </si>
  <si>
    <t>高野町</t>
  </si>
  <si>
    <t>有田郡</t>
    <rPh sb="0" eb="3">
      <t>アリダグン</t>
    </rPh>
    <phoneticPr fontId="2"/>
  </si>
  <si>
    <t>湯浅町</t>
  </si>
  <si>
    <t>広川町</t>
  </si>
  <si>
    <t>有田川町</t>
    <rPh sb="0" eb="2">
      <t>アリダ</t>
    </rPh>
    <rPh sb="2" eb="3">
      <t>カワ</t>
    </rPh>
    <phoneticPr fontId="2"/>
  </si>
  <si>
    <t>日高郡</t>
    <rPh sb="0" eb="3">
      <t>ヒダカグン</t>
    </rPh>
    <phoneticPr fontId="2"/>
  </si>
  <si>
    <t>美浜町</t>
  </si>
  <si>
    <t>日高町</t>
  </si>
  <si>
    <t>由良町</t>
  </si>
  <si>
    <t>印南町</t>
  </si>
  <si>
    <t>みなべ町</t>
    <rPh sb="3" eb="4">
      <t>チョウ</t>
    </rPh>
    <phoneticPr fontId="2"/>
  </si>
  <si>
    <t>日高川町</t>
    <rPh sb="0" eb="2">
      <t>ヒダカ</t>
    </rPh>
    <rPh sb="2" eb="3">
      <t>ガワ</t>
    </rPh>
    <rPh sb="3" eb="4">
      <t>チョウ</t>
    </rPh>
    <phoneticPr fontId="2"/>
  </si>
  <si>
    <t>雇用者</t>
    <rPh sb="0" eb="3">
      <t>コヨウシャ</t>
    </rPh>
    <phoneticPr fontId="2"/>
  </si>
  <si>
    <t>　 　 編集･発行</t>
    <rPh sb="7" eb="9">
      <t>ハッコウ</t>
    </rPh>
    <phoneticPr fontId="10"/>
  </si>
  <si>
    <t>　 和歌山県企画部企画政策局調査統計課</t>
    <rPh sb="9" eb="11">
      <t>キカク</t>
    </rPh>
    <rPh sb="11" eb="14">
      <t>セイサクキョク</t>
    </rPh>
    <rPh sb="14" eb="16">
      <t>チョウサ</t>
    </rPh>
    <phoneticPr fontId="10"/>
  </si>
  <si>
    <t xml:space="preserve">  〒640－8585</t>
    <phoneticPr fontId="10"/>
  </si>
  <si>
    <t>　和歌山市小松原通一丁目１番地</t>
  </si>
  <si>
    <t>　     073(441)2386(FAX)</t>
  </si>
  <si>
    <t xml:space="preserve">  〒640－8585</t>
    <phoneticPr fontId="10"/>
  </si>
  <si>
    <t>　　　 　編　集</t>
    <phoneticPr fontId="10"/>
  </si>
  <si>
    <t>　　　　 発　行</t>
    <phoneticPr fontId="10"/>
  </si>
  <si>
    <t>　　　　　 　　　　和歌山県統計協会</t>
    <rPh sb="10" eb="14">
      <t>ワカヤマケン</t>
    </rPh>
    <rPh sb="14" eb="16">
      <t>トウケイ</t>
    </rPh>
    <rPh sb="16" eb="18">
      <t>キョウカイ</t>
    </rPh>
    <phoneticPr fontId="10"/>
  </si>
  <si>
    <t>　 和歌山県統計協会</t>
    <rPh sb="2" eb="6">
      <t>ワカヤマケン</t>
    </rPh>
    <rPh sb="6" eb="8">
      <t>トウケイ</t>
    </rPh>
    <rPh sb="8" eb="10">
      <t>キョウカイ</t>
    </rPh>
    <phoneticPr fontId="10"/>
  </si>
  <si>
    <t>企業所得</t>
    <rPh sb="0" eb="2">
      <t>キギョウ</t>
    </rPh>
    <rPh sb="2" eb="4">
      <t>ショトク</t>
    </rPh>
    <phoneticPr fontId="2"/>
  </si>
  <si>
    <t>報酬</t>
    <rPh sb="0" eb="2">
      <t>ホウシュウ</t>
    </rPh>
    <phoneticPr fontId="2"/>
  </si>
  <si>
    <t>民所得</t>
    <rPh sb="0" eb="1">
      <t>ミン</t>
    </rPh>
    <rPh sb="1" eb="3">
      <t>ショトク</t>
    </rPh>
    <phoneticPr fontId="2"/>
  </si>
  <si>
    <t>賃金・俸給</t>
  </si>
  <si>
    <t>家計</t>
    <rPh sb="0" eb="2">
      <t>カケイ</t>
    </rPh>
    <phoneticPr fontId="2"/>
  </si>
  <si>
    <t>法人企業</t>
  </si>
  <si>
    <t>項 　　　 目</t>
    <phoneticPr fontId="2"/>
  </si>
  <si>
    <t>1.</t>
    <phoneticPr fontId="2"/>
  </si>
  <si>
    <t>2.</t>
    <phoneticPr fontId="2"/>
  </si>
  <si>
    <t>3.</t>
    <phoneticPr fontId="2"/>
  </si>
  <si>
    <t>4.</t>
    <phoneticPr fontId="2"/>
  </si>
  <si>
    <t xml:space="preserve"> 財産所得</t>
    <phoneticPr fontId="2"/>
  </si>
  <si>
    <t>うち</t>
    <phoneticPr fontId="2"/>
  </si>
  <si>
    <t xml:space="preserve"> (非企業部門)</t>
    <phoneticPr fontId="2"/>
  </si>
  <si>
    <t>うち</t>
    <phoneticPr fontId="2"/>
  </si>
  <si>
    <t>人口</t>
    <rPh sb="0" eb="2">
      <t>ジンコウ</t>
    </rPh>
    <phoneticPr fontId="2"/>
  </si>
  <si>
    <t>平成25年度（2013年度）</t>
    <phoneticPr fontId="2"/>
  </si>
  <si>
    <t>平成２７年度  市町村民経済計算推計報告書</t>
    <rPh sb="8" eb="11">
      <t>シチョウソン</t>
    </rPh>
    <rPh sb="11" eb="12">
      <t>ミン</t>
    </rPh>
    <rPh sb="12" eb="14">
      <t>ケイザイ</t>
    </rPh>
    <rPh sb="14" eb="16">
      <t>ケイサン</t>
    </rPh>
    <rPh sb="16" eb="18">
      <t>スイケイ</t>
    </rPh>
    <rPh sb="18" eb="21">
      <t>ホウコクショ</t>
    </rPh>
    <phoneticPr fontId="10"/>
  </si>
  <si>
    <t>平成３０年　３月発行</t>
    <phoneticPr fontId="10"/>
  </si>
  <si>
    <t>　     073(441)2389(直通)</t>
    <phoneticPr fontId="10"/>
  </si>
  <si>
    <t>　電話 073(432)4111(代表)　</t>
    <phoneticPr fontId="10"/>
  </si>
  <si>
    <t>平成２９年度  市町村民経済計算推計報告書</t>
    <rPh sb="8" eb="11">
      <t>シチョウソン</t>
    </rPh>
    <rPh sb="11" eb="12">
      <t>ミン</t>
    </rPh>
    <rPh sb="12" eb="14">
      <t>ケイザイ</t>
    </rPh>
    <rPh sb="14" eb="16">
      <t>ケイサン</t>
    </rPh>
    <rPh sb="16" eb="18">
      <t>スイケイ</t>
    </rPh>
    <rPh sb="18" eb="21">
      <t>ホウコクショ</t>
    </rPh>
    <phoneticPr fontId="10"/>
  </si>
  <si>
    <t>令和２年　３月発行</t>
    <rPh sb="0" eb="2">
      <t>レイワ</t>
    </rPh>
    <phoneticPr fontId="10"/>
  </si>
  <si>
    <t>雇主の</t>
    <rPh sb="0" eb="1">
      <t>コ</t>
    </rPh>
    <rPh sb="1" eb="2">
      <t>シュ</t>
    </rPh>
    <phoneticPr fontId="2"/>
  </si>
  <si>
    <t>かつらぎ町</t>
    <phoneticPr fontId="2"/>
  </si>
  <si>
    <t>民間</t>
    <phoneticPr fontId="2"/>
  </si>
  <si>
    <t>（地方政府等）</t>
    <phoneticPr fontId="2"/>
  </si>
  <si>
    <t>(地方政府等)</t>
    <phoneticPr fontId="2"/>
  </si>
  <si>
    <t>非営利団体</t>
    <rPh sb="0" eb="3">
      <t>ヒエイリ</t>
    </rPh>
    <rPh sb="3" eb="5">
      <t>ダンタイ</t>
    </rPh>
    <phoneticPr fontId="2"/>
  </si>
  <si>
    <t>対家計民間</t>
    <rPh sb="0" eb="1">
      <t>タイ</t>
    </rPh>
    <rPh sb="1" eb="3">
      <t>カケイ</t>
    </rPh>
    <rPh sb="3" eb="4">
      <t>ミン</t>
    </rPh>
    <phoneticPr fontId="2"/>
  </si>
  <si>
    <t>市町村民所得の分配（実数）</t>
    <rPh sb="0" eb="3">
      <t>シチョウソン</t>
    </rPh>
    <rPh sb="3" eb="4">
      <t>ミン</t>
    </rPh>
    <rPh sb="4" eb="6">
      <t>ショトク</t>
    </rPh>
    <rPh sb="7" eb="9">
      <t>ブンパイ</t>
    </rPh>
    <rPh sb="10" eb="12">
      <t>ジッスウ</t>
    </rPh>
    <phoneticPr fontId="2"/>
  </si>
  <si>
    <t>市町村民所得の分配（構成比）</t>
    <rPh sb="0" eb="3">
      <t>シチョウソン</t>
    </rPh>
    <rPh sb="3" eb="4">
      <t>ミン</t>
    </rPh>
    <rPh sb="4" eb="6">
      <t>ショトク</t>
    </rPh>
    <rPh sb="7" eb="9">
      <t>ブンパイ</t>
    </rPh>
    <rPh sb="10" eb="13">
      <t>コウセイヒ</t>
    </rPh>
    <phoneticPr fontId="2"/>
  </si>
  <si>
    <t>2023年度</t>
    <phoneticPr fontId="2"/>
  </si>
  <si>
    <t>2022年度</t>
    <phoneticPr fontId="2"/>
  </si>
  <si>
    <t>2021年度</t>
    <phoneticPr fontId="2"/>
  </si>
  <si>
    <t>2020年度</t>
    <phoneticPr fontId="2"/>
  </si>
  <si>
    <t>2019年度</t>
    <phoneticPr fontId="2"/>
  </si>
  <si>
    <t>2018年度</t>
    <phoneticPr fontId="2"/>
  </si>
  <si>
    <t>2017年度</t>
    <phoneticPr fontId="2"/>
  </si>
  <si>
    <t>2016年度</t>
    <phoneticPr fontId="2"/>
  </si>
  <si>
    <t>2015年度</t>
    <phoneticPr fontId="2"/>
  </si>
  <si>
    <t>2014年度</t>
    <phoneticPr fontId="2"/>
  </si>
  <si>
    <t>2013年度</t>
    <phoneticPr fontId="2"/>
  </si>
  <si>
    <t>2012年度</t>
    <phoneticPr fontId="2"/>
  </si>
  <si>
    <t>2011年度</t>
    <phoneticPr fontId="2"/>
  </si>
  <si>
    <t>市町村民所得の分配（対前年度増減率）</t>
    <rPh sb="0" eb="3">
      <t>シチョウソン</t>
    </rPh>
    <rPh sb="3" eb="4">
      <t>ミン</t>
    </rPh>
    <rPh sb="4" eb="6">
      <t>ショトク</t>
    </rPh>
    <rPh sb="7" eb="9">
      <t>ブンパイ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</si>
</sst>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\-#,##0.0"/>
    <numFmt numFmtId="177" formatCode="0.0_ "/>
    <numFmt numFmtId="178" formatCode="#,##0.000_ "/>
    <numFmt numFmtId="179" formatCode="0.000_);[Red]\(0.000\)"/>
    <numFmt numFmtId="180" formatCode="#,##0.0;[Red]\-#,##0.0"/>
    <numFmt numFmtId="181" formatCode="#,##0_ "/>
    <numFmt numFmtId="182" formatCode="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Arial"/>
      <family val="2"/>
    </font>
    <font>
      <u/>
      <sz val="12"/>
      <color indexed="36"/>
      <name val="Arial"/>
      <family val="2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Arial"/>
      <family val="2"/>
    </font>
    <font>
      <b/>
      <sz val="11"/>
      <name val="ＭＳ 明朝"/>
      <family val="1"/>
      <charset val="128"/>
    </font>
    <font>
      <sz val="13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1">
    <xf numFmtId="0" fontId="0" fillId="0" borderId="0"/>
    <xf numFmtId="0" fontId="3" fillId="0" borderId="0"/>
    <xf numFmtId="0" fontId="6" fillId="0" borderId="0"/>
    <xf numFmtId="37" fontId="6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38" fontId="1" fillId="0" borderId="0" applyFont="0" applyFill="0" applyBorder="0" applyAlignment="0" applyProtection="0"/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" fillId="0" borderId="0"/>
    <xf numFmtId="9" fontId="6" fillId="0" borderId="0" applyFont="0" applyFill="0" applyBorder="0" applyAlignment="0" applyProtection="0">
      <alignment vertical="center"/>
    </xf>
    <xf numFmtId="0" fontId="1" fillId="0" borderId="0"/>
  </cellStyleXfs>
  <cellXfs count="411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justify" vertical="center"/>
    </xf>
    <xf numFmtId="0" fontId="12" fillId="0" borderId="10" xfId="0" applyFont="1" applyBorder="1" applyAlignment="1">
      <alignment horizontal="justify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distributed" vertical="center"/>
    </xf>
    <xf numFmtId="0" fontId="12" fillId="0" borderId="14" xfId="0" applyFont="1" applyBorder="1" applyAlignment="1">
      <alignment horizontal="distributed" vertical="center"/>
    </xf>
    <xf numFmtId="37" fontId="12" fillId="0" borderId="0" xfId="0" applyNumberFormat="1" applyFont="1" applyAlignment="1">
      <alignment vertical="center"/>
    </xf>
    <xf numFmtId="37" fontId="12" fillId="0" borderId="15" xfId="0" applyNumberFormat="1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distributed" vertical="center"/>
    </xf>
    <xf numFmtId="0" fontId="12" fillId="0" borderId="10" xfId="0" applyFont="1" applyBorder="1" applyAlignment="1">
      <alignment horizontal="distributed" vertical="center"/>
    </xf>
    <xf numFmtId="37" fontId="12" fillId="0" borderId="3" xfId="0" applyNumberFormat="1" applyFont="1" applyBorder="1" applyAlignment="1">
      <alignment vertical="center"/>
    </xf>
    <xf numFmtId="0" fontId="12" fillId="0" borderId="5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2" fillId="0" borderId="3" xfId="0" applyFont="1" applyBorder="1" applyAlignment="1">
      <alignment horizontal="left" vertical="center"/>
    </xf>
    <xf numFmtId="37" fontId="12" fillId="0" borderId="17" xfId="0" applyNumberFormat="1" applyFont="1" applyBorder="1" applyAlignment="1">
      <alignment vertical="center"/>
    </xf>
    <xf numFmtId="0" fontId="12" fillId="0" borderId="19" xfId="0" applyFont="1" applyBorder="1" applyAlignment="1">
      <alignment horizontal="distributed" vertical="center"/>
    </xf>
    <xf numFmtId="0" fontId="12" fillId="0" borderId="20" xfId="0" applyFont="1" applyBorder="1" applyAlignment="1">
      <alignment horizontal="distributed" vertical="center"/>
    </xf>
    <xf numFmtId="0" fontId="12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0" xfId="0" applyFont="1" applyAlignment="1">
      <alignment horizontal="justify" vertical="center"/>
    </xf>
    <xf numFmtId="0" fontId="12" fillId="0" borderId="14" xfId="0" applyFont="1" applyBorder="1" applyAlignment="1">
      <alignment horizontal="justify" vertical="center"/>
    </xf>
    <xf numFmtId="0" fontId="12" fillId="0" borderId="17" xfId="0" applyFont="1" applyBorder="1" applyAlignment="1">
      <alignment vertical="center"/>
    </xf>
    <xf numFmtId="37" fontId="12" fillId="0" borderId="14" xfId="0" applyNumberFormat="1" applyFont="1" applyBorder="1" applyAlignment="1">
      <alignment vertical="center"/>
    </xf>
    <xf numFmtId="37" fontId="12" fillId="0" borderId="26" xfId="0" applyNumberFormat="1" applyFont="1" applyBorder="1" applyAlignment="1">
      <alignment vertical="center"/>
    </xf>
    <xf numFmtId="0" fontId="12" fillId="0" borderId="15" xfId="0" applyFont="1" applyBorder="1" applyAlignment="1">
      <alignment horizontal="left" vertical="center"/>
    </xf>
    <xf numFmtId="37" fontId="12" fillId="0" borderId="10" xfId="0" applyNumberFormat="1" applyFont="1" applyBorder="1" applyAlignment="1">
      <alignment vertical="center"/>
    </xf>
    <xf numFmtId="37" fontId="12" fillId="0" borderId="29" xfId="0" applyNumberFormat="1" applyFont="1" applyBorder="1" applyAlignment="1">
      <alignment vertical="center"/>
    </xf>
    <xf numFmtId="0" fontId="12" fillId="0" borderId="17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34" xfId="0" applyFont="1" applyBorder="1" applyAlignment="1">
      <alignment vertical="center"/>
    </xf>
    <xf numFmtId="37" fontId="12" fillId="2" borderId="0" xfId="0" applyNumberFormat="1" applyFont="1" applyFill="1" applyAlignment="1">
      <alignment vertical="center"/>
    </xf>
    <xf numFmtId="37" fontId="12" fillId="0" borderId="2" xfId="0" applyNumberFormat="1" applyFont="1" applyBorder="1" applyAlignment="1">
      <alignment vertical="center"/>
    </xf>
    <xf numFmtId="37" fontId="12" fillId="0" borderId="4" xfId="0" applyNumberFormat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4" fillId="0" borderId="22" xfId="0" quotePrefix="1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24" xfId="0" quotePrefix="1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24" xfId="0" quotePrefix="1" applyFont="1" applyBorder="1" applyAlignment="1">
      <alignment horizontal="left" vertical="center"/>
    </xf>
    <xf numFmtId="0" fontId="14" fillId="0" borderId="22" xfId="0" quotePrefix="1" applyFont="1" applyBorder="1" applyAlignment="1">
      <alignment horizontal="left" vertical="center"/>
    </xf>
    <xf numFmtId="0" fontId="14" fillId="0" borderId="23" xfId="0" quotePrefix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1" xfId="0" quotePrefix="1" applyFont="1" applyBorder="1" applyAlignment="1">
      <alignment horizontal="center" vertical="center"/>
    </xf>
    <xf numFmtId="0" fontId="14" fillId="0" borderId="33" xfId="0" quotePrefix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vertical="center"/>
    </xf>
    <xf numFmtId="3" fontId="12" fillId="0" borderId="9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2" fillId="0" borderId="17" xfId="0" applyNumberFormat="1" applyFont="1" applyBorder="1" applyAlignment="1">
      <alignment vertical="center"/>
    </xf>
    <xf numFmtId="3" fontId="12" fillId="0" borderId="28" xfId="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3" fontId="12" fillId="0" borderId="34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2" fillId="0" borderId="15" xfId="0" applyNumberFormat="1" applyFont="1" applyBorder="1" applyAlignment="1">
      <alignment vertical="center"/>
    </xf>
    <xf numFmtId="3" fontId="12" fillId="0" borderId="27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2" fillId="0" borderId="16" xfId="0" applyNumberFormat="1" applyFont="1" applyBorder="1" applyAlignment="1">
      <alignment vertical="center"/>
    </xf>
    <xf numFmtId="3" fontId="12" fillId="0" borderId="11" xfId="0" applyNumberFormat="1" applyFont="1" applyBorder="1" applyAlignment="1">
      <alignment vertical="center"/>
    </xf>
    <xf numFmtId="3" fontId="12" fillId="0" borderId="31" xfId="0" applyNumberFormat="1" applyFont="1" applyBorder="1" applyAlignment="1">
      <alignment vertical="center"/>
    </xf>
    <xf numFmtId="3" fontId="12" fillId="0" borderId="32" xfId="0" applyNumberFormat="1" applyFont="1" applyBorder="1" applyAlignment="1">
      <alignment vertical="center"/>
    </xf>
    <xf numFmtId="3" fontId="12" fillId="0" borderId="40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2" fillId="0" borderId="24" xfId="0" applyNumberFormat="1" applyFont="1" applyBorder="1" applyAlignment="1">
      <alignment vertical="center"/>
    </xf>
    <xf numFmtId="0" fontId="12" fillId="0" borderId="19" xfId="0" applyFont="1" applyBorder="1" applyAlignment="1">
      <alignment horizontal="left" vertical="center"/>
    </xf>
    <xf numFmtId="3" fontId="12" fillId="0" borderId="43" xfId="0" applyNumberFormat="1" applyFont="1" applyBorder="1" applyAlignment="1">
      <alignment vertical="center"/>
    </xf>
    <xf numFmtId="3" fontId="12" fillId="0" borderId="19" xfId="0" applyNumberFormat="1" applyFont="1" applyBorder="1" applyAlignment="1">
      <alignment vertical="center"/>
    </xf>
    <xf numFmtId="3" fontId="12" fillId="0" borderId="44" xfId="0" applyNumberFormat="1" applyFont="1" applyBorder="1" applyAlignment="1">
      <alignment vertical="center"/>
    </xf>
    <xf numFmtId="3" fontId="12" fillId="0" borderId="18" xfId="0" applyNumberFormat="1" applyFont="1" applyBorder="1" applyAlignment="1">
      <alignment vertical="center"/>
    </xf>
    <xf numFmtId="3" fontId="12" fillId="0" borderId="20" xfId="0" applyNumberFormat="1" applyFont="1" applyBorder="1" applyAlignment="1">
      <alignment vertical="center"/>
    </xf>
    <xf numFmtId="3" fontId="12" fillId="0" borderId="36" xfId="0" applyNumberFormat="1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6" fillId="0" borderId="0" xfId="2" applyAlignment="1">
      <alignment vertical="center"/>
    </xf>
    <xf numFmtId="0" fontId="6" fillId="0" borderId="19" xfId="2" applyBorder="1" applyAlignment="1">
      <alignment vertical="center"/>
    </xf>
    <xf numFmtId="0" fontId="5" fillId="0" borderId="46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6" fillId="0" borderId="46" xfId="2" applyBorder="1" applyAlignment="1">
      <alignment vertical="center"/>
    </xf>
    <xf numFmtId="0" fontId="5" fillId="0" borderId="46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47" xfId="2" applyFont="1" applyBorder="1" applyAlignment="1">
      <alignment vertical="center"/>
    </xf>
    <xf numFmtId="0" fontId="5" fillId="0" borderId="19" xfId="2" applyFont="1" applyBorder="1" applyAlignment="1">
      <alignment vertical="center"/>
    </xf>
    <xf numFmtId="0" fontId="6" fillId="0" borderId="0" xfId="2" applyAlignment="1">
      <alignment horizontal="left" vertical="center"/>
    </xf>
    <xf numFmtId="0" fontId="12" fillId="3" borderId="0" xfId="0" applyFont="1" applyFill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8" fontId="12" fillId="4" borderId="3" xfId="0" applyNumberFormat="1" applyFont="1" applyFill="1" applyBorder="1" applyAlignment="1">
      <alignment vertical="center"/>
    </xf>
    <xf numFmtId="179" fontId="12" fillId="4" borderId="3" xfId="0" applyNumberFormat="1" applyFont="1" applyFill="1" applyBorder="1" applyAlignment="1">
      <alignment vertical="center"/>
    </xf>
    <xf numFmtId="37" fontId="12" fillId="3" borderId="7" xfId="0" applyNumberFormat="1" applyFont="1" applyFill="1" applyBorder="1" applyAlignment="1">
      <alignment vertical="center"/>
    </xf>
    <xf numFmtId="179" fontId="12" fillId="4" borderId="0" xfId="0" applyNumberFormat="1" applyFont="1" applyFill="1" applyAlignment="1">
      <alignment vertical="center"/>
    </xf>
    <xf numFmtId="37" fontId="12" fillId="3" borderId="2" xfId="0" applyNumberFormat="1" applyFont="1" applyFill="1" applyBorder="1" applyAlignment="1">
      <alignment vertical="center"/>
    </xf>
    <xf numFmtId="178" fontId="12" fillId="4" borderId="0" xfId="0" applyNumberFormat="1" applyFont="1" applyFill="1" applyAlignment="1">
      <alignment vertical="center"/>
    </xf>
    <xf numFmtId="37" fontId="12" fillId="3" borderId="4" xfId="0" applyNumberFormat="1" applyFont="1" applyFill="1" applyBorder="1" applyAlignment="1">
      <alignment vertical="center"/>
    </xf>
    <xf numFmtId="178" fontId="12" fillId="4" borderId="12" xfId="0" applyNumberFormat="1" applyFont="1" applyFill="1" applyBorder="1" applyAlignment="1">
      <alignment vertical="center"/>
    </xf>
    <xf numFmtId="179" fontId="12" fillId="4" borderId="12" xfId="0" applyNumberFormat="1" applyFont="1" applyFill="1" applyBorder="1" applyAlignment="1">
      <alignment vertical="center"/>
    </xf>
    <xf numFmtId="178" fontId="12" fillId="4" borderId="19" xfId="0" applyNumberFormat="1" applyFont="1" applyFill="1" applyBorder="1" applyAlignment="1">
      <alignment vertical="center"/>
    </xf>
    <xf numFmtId="179" fontId="12" fillId="4" borderId="19" xfId="0" applyNumberFormat="1" applyFont="1" applyFill="1" applyBorder="1" applyAlignment="1">
      <alignment vertical="center"/>
    </xf>
    <xf numFmtId="37" fontId="12" fillId="3" borderId="44" xfId="0" applyNumberFormat="1" applyFont="1" applyFill="1" applyBorder="1" applyAlignment="1">
      <alignment vertical="center"/>
    </xf>
    <xf numFmtId="0" fontId="6" fillId="0" borderId="0" xfId="1" applyFont="1"/>
    <xf numFmtId="0" fontId="4" fillId="0" borderId="0" xfId="1" applyFont="1"/>
    <xf numFmtId="0" fontId="7" fillId="0" borderId="0" xfId="1" applyFont="1"/>
    <xf numFmtId="0" fontId="14" fillId="0" borderId="0" xfId="20" applyFont="1" applyAlignment="1">
      <alignment vertical="center"/>
    </xf>
    <xf numFmtId="0" fontId="13" fillId="0" borderId="0" xfId="20" applyFont="1" applyAlignment="1">
      <alignment horizontal="center" vertical="center"/>
    </xf>
    <xf numFmtId="0" fontId="13" fillId="0" borderId="0" xfId="20" applyFont="1" applyAlignment="1">
      <alignment vertical="center"/>
    </xf>
    <xf numFmtId="0" fontId="18" fillId="0" borderId="0" xfId="20" applyFont="1" applyAlignment="1">
      <alignment vertical="center"/>
    </xf>
    <xf numFmtId="0" fontId="12" fillId="0" borderId="0" xfId="20" applyFont="1" applyAlignment="1">
      <alignment vertical="center"/>
    </xf>
    <xf numFmtId="0" fontId="14" fillId="0" borderId="5" xfId="20" applyFont="1" applyBorder="1" applyAlignment="1">
      <alignment horizontal="center" vertical="center" textRotation="255"/>
    </xf>
    <xf numFmtId="0" fontId="14" fillId="0" borderId="0" xfId="20" applyFont="1" applyAlignment="1">
      <alignment horizontal="right" vertical="center"/>
    </xf>
    <xf numFmtId="0" fontId="14" fillId="0" borderId="55" xfId="20" quotePrefix="1" applyFont="1" applyBorder="1" applyAlignment="1">
      <alignment vertical="center"/>
    </xf>
    <xf numFmtId="0" fontId="14" fillId="0" borderId="55" xfId="20" applyFont="1" applyBorder="1" applyAlignment="1">
      <alignment vertical="center"/>
    </xf>
    <xf numFmtId="0" fontId="14" fillId="0" borderId="53" xfId="20" quotePrefix="1" applyFont="1" applyBorder="1" applyAlignment="1">
      <alignment vertical="center"/>
    </xf>
    <xf numFmtId="0" fontId="14" fillId="0" borderId="56" xfId="20" applyFont="1" applyBorder="1" applyAlignment="1">
      <alignment vertical="center"/>
    </xf>
    <xf numFmtId="0" fontId="14" fillId="0" borderId="53" xfId="20" quotePrefix="1" applyFont="1" applyBorder="1" applyAlignment="1">
      <alignment horizontal="left" vertical="center"/>
    </xf>
    <xf numFmtId="0" fontId="14" fillId="0" borderId="55" xfId="20" quotePrefix="1" applyFont="1" applyBorder="1" applyAlignment="1">
      <alignment horizontal="left" vertical="center"/>
    </xf>
    <xf numFmtId="0" fontId="14" fillId="0" borderId="54" xfId="20" quotePrefix="1" applyFont="1" applyBorder="1" applyAlignment="1">
      <alignment vertical="center"/>
    </xf>
    <xf numFmtId="0" fontId="14" fillId="0" borderId="0" xfId="20" applyFont="1" applyAlignment="1">
      <alignment horizontal="center" vertical="center"/>
    </xf>
    <xf numFmtId="0" fontId="14" fillId="0" borderId="15" xfId="20" applyFont="1" applyBorder="1" applyAlignment="1">
      <alignment horizontal="center" vertical="center"/>
    </xf>
    <xf numFmtId="0" fontId="14" fillId="0" borderId="14" xfId="20" applyFont="1" applyBorder="1" applyAlignment="1">
      <alignment horizontal="center" vertical="center"/>
    </xf>
    <xf numFmtId="0" fontId="15" fillId="0" borderId="0" xfId="20" applyFont="1" applyAlignment="1">
      <alignment horizontal="center" vertical="center" shrinkToFit="1"/>
    </xf>
    <xf numFmtId="0" fontId="14" fillId="0" borderId="27" xfId="20" applyFont="1" applyBorder="1" applyAlignment="1">
      <alignment horizontal="center" vertical="center"/>
    </xf>
    <xf numFmtId="0" fontId="14" fillId="0" borderId="14" xfId="20" applyFont="1" applyBorder="1" applyAlignment="1">
      <alignment vertical="center"/>
    </xf>
    <xf numFmtId="0" fontId="14" fillId="0" borderId="63" xfId="20" applyFont="1" applyBorder="1" applyAlignment="1">
      <alignment horizontal="center" vertical="center"/>
    </xf>
    <xf numFmtId="0" fontId="14" fillId="0" borderId="63" xfId="20" applyFont="1" applyBorder="1" applyAlignment="1">
      <alignment vertical="center"/>
    </xf>
    <xf numFmtId="3" fontId="14" fillId="0" borderId="6" xfId="20" applyNumberFormat="1" applyFont="1" applyBorder="1" applyAlignment="1">
      <alignment vertical="center"/>
    </xf>
    <xf numFmtId="3" fontId="14" fillId="0" borderId="11" xfId="20" applyNumberFormat="1" applyFont="1" applyBorder="1" applyAlignment="1">
      <alignment vertical="center"/>
    </xf>
    <xf numFmtId="3" fontId="14" fillId="0" borderId="65" xfId="20" applyNumberFormat="1" applyFont="1" applyBorder="1" applyAlignment="1">
      <alignment vertical="center"/>
    </xf>
    <xf numFmtId="3" fontId="14" fillId="0" borderId="0" xfId="20" applyNumberFormat="1" applyFont="1" applyAlignment="1">
      <alignment vertical="center"/>
    </xf>
    <xf numFmtId="0" fontId="14" fillId="0" borderId="0" xfId="20" applyFont="1" applyAlignment="1">
      <alignment horizontal="left" vertical="center"/>
    </xf>
    <xf numFmtId="0" fontId="14" fillId="0" borderId="0" xfId="20" applyFont="1" applyAlignment="1">
      <alignment horizontal="distributed" vertical="center"/>
    </xf>
    <xf numFmtId="0" fontId="14" fillId="0" borderId="14" xfId="20" applyFont="1" applyBorder="1" applyAlignment="1">
      <alignment horizontal="distributed" vertical="center"/>
    </xf>
    <xf numFmtId="3" fontId="14" fillId="0" borderId="57" xfId="20" applyNumberFormat="1" applyFont="1" applyBorder="1" applyAlignment="1">
      <alignment vertical="center"/>
    </xf>
    <xf numFmtId="3" fontId="14" fillId="0" borderId="52" xfId="20" applyNumberFormat="1" applyFont="1" applyBorder="1" applyAlignment="1">
      <alignment vertical="center"/>
    </xf>
    <xf numFmtId="3" fontId="14" fillId="0" borderId="59" xfId="20" applyNumberFormat="1" applyFont="1" applyBorder="1" applyAlignment="1">
      <alignment vertical="center"/>
    </xf>
    <xf numFmtId="3" fontId="14" fillId="0" borderId="64" xfId="20" applyNumberFormat="1" applyFont="1" applyBorder="1" applyAlignment="1">
      <alignment vertical="center"/>
    </xf>
    <xf numFmtId="3" fontId="14" fillId="0" borderId="27" xfId="20" applyNumberFormat="1" applyFont="1" applyBorder="1" applyAlignment="1">
      <alignment vertical="center"/>
    </xf>
    <xf numFmtId="3" fontId="14" fillId="0" borderId="34" xfId="20" applyNumberFormat="1" applyFont="1" applyBorder="1" applyAlignment="1">
      <alignment vertical="center"/>
    </xf>
    <xf numFmtId="3" fontId="14" fillId="0" borderId="14" xfId="20" applyNumberFormat="1" applyFont="1" applyBorder="1" applyAlignment="1">
      <alignment vertical="center"/>
    </xf>
    <xf numFmtId="3" fontId="14" fillId="0" borderId="15" xfId="20" applyNumberFormat="1" applyFont="1" applyBorder="1" applyAlignment="1">
      <alignment vertical="center"/>
    </xf>
    <xf numFmtId="0" fontId="14" fillId="0" borderId="60" xfId="20" applyFont="1" applyBorder="1" applyAlignment="1">
      <alignment horizontal="left" vertical="center"/>
    </xf>
    <xf numFmtId="3" fontId="14" fillId="0" borderId="63" xfId="20" applyNumberFormat="1" applyFont="1" applyBorder="1" applyAlignment="1">
      <alignment vertical="center"/>
    </xf>
    <xf numFmtId="3" fontId="14" fillId="0" borderId="60" xfId="20" applyNumberFormat="1" applyFont="1" applyBorder="1" applyAlignment="1">
      <alignment vertical="center"/>
    </xf>
    <xf numFmtId="3" fontId="14" fillId="0" borderId="67" xfId="20" applyNumberFormat="1" applyFont="1" applyBorder="1" applyAlignment="1">
      <alignment vertical="center"/>
    </xf>
    <xf numFmtId="0" fontId="14" fillId="0" borderId="19" xfId="20" applyFont="1" applyBorder="1" applyAlignment="1">
      <alignment horizontal="left" vertical="center"/>
    </xf>
    <xf numFmtId="0" fontId="14" fillId="0" borderId="19" xfId="20" applyFont="1" applyBorder="1" applyAlignment="1">
      <alignment horizontal="distributed" vertical="center"/>
    </xf>
    <xf numFmtId="0" fontId="14" fillId="0" borderId="20" xfId="20" applyFont="1" applyBorder="1" applyAlignment="1">
      <alignment horizontal="distributed" vertical="center"/>
    </xf>
    <xf numFmtId="3" fontId="14" fillId="0" borderId="43" xfId="20" applyNumberFormat="1" applyFont="1" applyBorder="1" applyAlignment="1">
      <alignment vertical="center"/>
    </xf>
    <xf numFmtId="3" fontId="14" fillId="0" borderId="19" xfId="20" applyNumberFormat="1" applyFont="1" applyBorder="1" applyAlignment="1">
      <alignment vertical="center"/>
    </xf>
    <xf numFmtId="3" fontId="14" fillId="0" borderId="18" xfId="20" applyNumberFormat="1" applyFont="1" applyBorder="1" applyAlignment="1">
      <alignment vertical="center"/>
    </xf>
    <xf numFmtId="3" fontId="14" fillId="0" borderId="20" xfId="20" applyNumberFormat="1" applyFont="1" applyBorder="1" applyAlignment="1">
      <alignment vertical="center"/>
    </xf>
    <xf numFmtId="3" fontId="14" fillId="0" borderId="36" xfId="20" applyNumberFormat="1" applyFont="1" applyBorder="1" applyAlignment="1">
      <alignment vertical="center"/>
    </xf>
    <xf numFmtId="3" fontId="14" fillId="0" borderId="38" xfId="20" applyNumberFormat="1" applyFont="1" applyBorder="1" applyAlignment="1">
      <alignment vertical="center"/>
    </xf>
    <xf numFmtId="37" fontId="14" fillId="0" borderId="0" xfId="20" applyNumberFormat="1" applyFont="1" applyAlignment="1">
      <alignment vertical="center"/>
    </xf>
    <xf numFmtId="37" fontId="14" fillId="0" borderId="2" xfId="20" applyNumberFormat="1" applyFont="1" applyBorder="1" applyAlignment="1">
      <alignment vertical="center"/>
    </xf>
    <xf numFmtId="37" fontId="14" fillId="0" borderId="14" xfId="20" applyNumberFormat="1" applyFont="1" applyBorder="1" applyAlignment="1">
      <alignment vertical="center"/>
    </xf>
    <xf numFmtId="37" fontId="14" fillId="0" borderId="15" xfId="20" applyNumberFormat="1" applyFont="1" applyBorder="1" applyAlignment="1">
      <alignment vertical="center"/>
    </xf>
    <xf numFmtId="37" fontId="14" fillId="0" borderId="26" xfId="20" applyNumberFormat="1" applyFont="1" applyBorder="1" applyAlignment="1">
      <alignment vertical="center"/>
    </xf>
    <xf numFmtId="180" fontId="14" fillId="0" borderId="0" xfId="13" applyNumberFormat="1" applyFont="1" applyFill="1" applyAlignment="1">
      <alignment vertical="center"/>
    </xf>
    <xf numFmtId="37" fontId="14" fillId="0" borderId="63" xfId="20" applyNumberFormat="1" applyFont="1" applyBorder="1" applyAlignment="1">
      <alignment vertical="center"/>
    </xf>
    <xf numFmtId="37" fontId="14" fillId="0" borderId="66" xfId="20" applyNumberFormat="1" applyFont="1" applyBorder="1" applyAlignment="1">
      <alignment vertical="center"/>
    </xf>
    <xf numFmtId="37" fontId="12" fillId="0" borderId="0" xfId="20" applyNumberFormat="1" applyFont="1" applyAlignment="1">
      <alignment vertical="center"/>
    </xf>
    <xf numFmtId="0" fontId="18" fillId="0" borderId="0" xfId="20" applyFont="1" applyAlignment="1" applyProtection="1">
      <alignment vertical="center"/>
      <protection locked="0"/>
    </xf>
    <xf numFmtId="0" fontId="13" fillId="0" borderId="0" xfId="20" applyFont="1" applyAlignment="1" applyProtection="1">
      <alignment horizontal="center" vertical="center"/>
      <protection locked="0"/>
    </xf>
    <xf numFmtId="0" fontId="13" fillId="0" borderId="0" xfId="20" applyFont="1" applyAlignment="1" applyProtection="1">
      <alignment vertical="center"/>
      <protection locked="0"/>
    </xf>
    <xf numFmtId="0" fontId="12" fillId="0" borderId="0" xfId="20" applyFont="1" applyAlignment="1" applyProtection="1">
      <alignment vertical="center"/>
      <protection locked="0"/>
    </xf>
    <xf numFmtId="0" fontId="14" fillId="0" borderId="0" xfId="20" applyFont="1" applyAlignment="1" applyProtection="1">
      <alignment vertical="center"/>
      <protection locked="0"/>
    </xf>
    <xf numFmtId="0" fontId="14" fillId="0" borderId="0" xfId="20" applyFont="1" applyAlignment="1" applyProtection="1">
      <alignment horizontal="right" vertical="center"/>
      <protection locked="0"/>
    </xf>
    <xf numFmtId="0" fontId="14" fillId="0" borderId="53" xfId="20" quotePrefix="1" applyFont="1" applyBorder="1" applyAlignment="1" applyProtection="1">
      <alignment vertical="center"/>
      <protection locked="0"/>
    </xf>
    <xf numFmtId="0" fontId="14" fillId="0" borderId="55" xfId="20" applyFont="1" applyBorder="1" applyAlignment="1" applyProtection="1">
      <alignment vertical="center"/>
      <protection locked="0"/>
    </xf>
    <xf numFmtId="0" fontId="14" fillId="0" borderId="56" xfId="20" applyFont="1" applyBorder="1" applyAlignment="1" applyProtection="1">
      <alignment vertical="center"/>
      <protection locked="0"/>
    </xf>
    <xf numFmtId="0" fontId="14" fillId="0" borderId="53" xfId="20" quotePrefix="1" applyFont="1" applyBorder="1" applyAlignment="1" applyProtection="1">
      <alignment horizontal="left" vertical="center"/>
      <protection locked="0"/>
    </xf>
    <xf numFmtId="0" fontId="14" fillId="0" borderId="55" xfId="20" quotePrefix="1" applyFont="1" applyBorder="1" applyAlignment="1" applyProtection="1">
      <alignment horizontal="left" vertical="center" shrinkToFit="1"/>
      <protection locked="0"/>
    </xf>
    <xf numFmtId="0" fontId="14" fillId="0" borderId="54" xfId="20" quotePrefix="1" applyFont="1" applyBorder="1" applyAlignment="1" applyProtection="1">
      <alignment vertical="center"/>
      <protection locked="0"/>
    </xf>
    <xf numFmtId="0" fontId="14" fillId="0" borderId="15" xfId="20" applyFont="1" applyBorder="1" applyAlignment="1" applyProtection="1">
      <alignment horizontal="center" vertical="center"/>
      <protection locked="0"/>
    </xf>
    <xf numFmtId="0" fontId="14" fillId="0" borderId="0" xfId="20" applyFont="1" applyAlignment="1" applyProtection="1">
      <alignment horizontal="center" vertical="center"/>
      <protection locked="0"/>
    </xf>
    <xf numFmtId="0" fontId="14" fillId="0" borderId="15" xfId="20" quotePrefix="1" applyFont="1" applyBorder="1" applyAlignment="1" applyProtection="1">
      <alignment horizontal="center" vertical="center"/>
      <protection locked="0"/>
    </xf>
    <xf numFmtId="0" fontId="14" fillId="0" borderId="0" xfId="20" quotePrefix="1" applyFont="1" applyAlignment="1" applyProtection="1">
      <alignment horizontal="center" vertical="center" shrinkToFit="1"/>
      <protection locked="0"/>
    </xf>
    <xf numFmtId="0" fontId="14" fillId="0" borderId="27" xfId="20" quotePrefix="1" applyFont="1" applyBorder="1" applyAlignment="1" applyProtection="1">
      <alignment horizontal="center" vertical="center"/>
      <protection locked="0"/>
    </xf>
    <xf numFmtId="0" fontId="17" fillId="0" borderId="62" xfId="20" applyFont="1" applyBorder="1" applyAlignment="1">
      <alignment horizontal="center" vertical="center" shrinkToFit="1"/>
    </xf>
    <xf numFmtId="0" fontId="17" fillId="0" borderId="15" xfId="20" applyFont="1" applyBorder="1" applyAlignment="1" applyProtection="1">
      <alignment horizontal="center" vertical="center"/>
      <protection locked="0"/>
    </xf>
    <xf numFmtId="0" fontId="17" fillId="0" borderId="15" xfId="20" quotePrefix="1" applyFont="1" applyBorder="1" applyAlignment="1" applyProtection="1">
      <alignment horizontal="center" vertical="center" shrinkToFit="1"/>
      <protection locked="0"/>
    </xf>
    <xf numFmtId="0" fontId="14" fillId="0" borderId="27" xfId="20" applyFont="1" applyBorder="1" applyAlignment="1" applyProtection="1">
      <alignment horizontal="center" vertical="center"/>
      <protection locked="0"/>
    </xf>
    <xf numFmtId="0" fontId="14" fillId="0" borderId="63" xfId="20" applyFont="1" applyBorder="1" applyAlignment="1" applyProtection="1">
      <alignment vertical="center"/>
      <protection locked="0"/>
    </xf>
    <xf numFmtId="0" fontId="17" fillId="0" borderId="63" xfId="20" applyFont="1" applyBorder="1" applyAlignment="1" applyProtection="1">
      <alignment horizontal="center" vertical="center"/>
      <protection locked="0"/>
    </xf>
    <xf numFmtId="0" fontId="17" fillId="0" borderId="35" xfId="20" applyFont="1" applyBorder="1" applyAlignment="1">
      <alignment horizontal="center" vertical="center" shrinkToFit="1"/>
    </xf>
    <xf numFmtId="0" fontId="17" fillId="0" borderId="63" xfId="20" quotePrefix="1" applyFont="1" applyBorder="1" applyAlignment="1" applyProtection="1">
      <alignment horizontal="center" vertical="center" shrinkToFit="1"/>
      <protection locked="0"/>
    </xf>
    <xf numFmtId="176" fontId="14" fillId="0" borderId="64" xfId="20" applyNumberFormat="1" applyFont="1" applyBorder="1" applyAlignment="1" applyProtection="1">
      <alignment vertical="center"/>
      <protection locked="0"/>
    </xf>
    <xf numFmtId="176" fontId="14" fillId="0" borderId="57" xfId="20" applyNumberFormat="1" applyFont="1" applyBorder="1" applyAlignment="1" applyProtection="1">
      <alignment vertical="center"/>
      <protection locked="0"/>
    </xf>
    <xf numFmtId="176" fontId="14" fillId="0" borderId="58" xfId="20" applyNumberFormat="1" applyFont="1" applyBorder="1" applyAlignment="1" applyProtection="1">
      <alignment vertical="center"/>
      <protection locked="0"/>
    </xf>
    <xf numFmtId="177" fontId="14" fillId="0" borderId="0" xfId="20" applyNumberFormat="1" applyFont="1" applyAlignment="1" applyProtection="1">
      <alignment vertical="center"/>
      <protection locked="0"/>
    </xf>
    <xf numFmtId="0" fontId="14" fillId="0" borderId="0" xfId="20" applyFont="1" applyAlignment="1" applyProtection="1">
      <alignment horizontal="left" vertical="center"/>
      <protection locked="0"/>
    </xf>
    <xf numFmtId="0" fontId="14" fillId="0" borderId="0" xfId="20" applyFont="1" applyAlignment="1" applyProtection="1">
      <alignment horizontal="distributed" vertical="center"/>
      <protection locked="0"/>
    </xf>
    <xf numFmtId="176" fontId="14" fillId="0" borderId="15" xfId="20" applyNumberFormat="1" applyFont="1" applyBorder="1" applyAlignment="1" applyProtection="1">
      <alignment vertical="center"/>
      <protection locked="0"/>
    </xf>
    <xf numFmtId="176" fontId="14" fillId="0" borderId="0" xfId="20" applyNumberFormat="1" applyFont="1" applyAlignment="1" applyProtection="1">
      <alignment vertical="center"/>
      <protection locked="0"/>
    </xf>
    <xf numFmtId="176" fontId="14" fillId="0" borderId="26" xfId="20" applyNumberFormat="1" applyFont="1" applyBorder="1" applyAlignment="1" applyProtection="1">
      <alignment vertical="center"/>
      <protection locked="0"/>
    </xf>
    <xf numFmtId="0" fontId="14" fillId="0" borderId="60" xfId="20" applyFont="1" applyBorder="1" applyAlignment="1" applyProtection="1">
      <alignment horizontal="left" vertical="center"/>
      <protection locked="0"/>
    </xf>
    <xf numFmtId="0" fontId="14" fillId="0" borderId="5" xfId="20" applyFont="1" applyBorder="1" applyAlignment="1" applyProtection="1">
      <alignment horizontal="center" vertical="center" textRotation="255"/>
      <protection locked="0"/>
    </xf>
    <xf numFmtId="176" fontId="14" fillId="0" borderId="30" xfId="20" applyNumberFormat="1" applyFont="1" applyBorder="1" applyAlignment="1" applyProtection="1">
      <alignment vertical="center"/>
      <protection locked="0"/>
    </xf>
    <xf numFmtId="176" fontId="14" fillId="0" borderId="63" xfId="20" applyNumberFormat="1" applyFont="1" applyBorder="1" applyAlignment="1" applyProtection="1">
      <alignment vertical="center"/>
      <protection locked="0"/>
    </xf>
    <xf numFmtId="176" fontId="14" fillId="0" borderId="66" xfId="20" applyNumberFormat="1" applyFont="1" applyBorder="1" applyAlignment="1" applyProtection="1">
      <alignment vertical="center"/>
      <protection locked="0"/>
    </xf>
    <xf numFmtId="0" fontId="14" fillId="0" borderId="19" xfId="20" applyFont="1" applyBorder="1" applyAlignment="1" applyProtection="1">
      <alignment horizontal="left" vertical="center"/>
      <protection locked="0"/>
    </xf>
    <xf numFmtId="0" fontId="14" fillId="0" borderId="19" xfId="20" applyFont="1" applyBorder="1" applyAlignment="1" applyProtection="1">
      <alignment horizontal="distributed" vertical="center"/>
      <protection locked="0"/>
    </xf>
    <xf numFmtId="176" fontId="14" fillId="0" borderId="37" xfId="20" applyNumberFormat="1" applyFont="1" applyBorder="1" applyAlignment="1" applyProtection="1">
      <alignment vertical="center"/>
      <protection locked="0"/>
    </xf>
    <xf numFmtId="176" fontId="14" fillId="0" borderId="50" xfId="20" applyNumberFormat="1" applyFont="1" applyBorder="1" applyAlignment="1" applyProtection="1">
      <alignment vertical="center"/>
      <protection locked="0"/>
    </xf>
    <xf numFmtId="176" fontId="14" fillId="0" borderId="48" xfId="20" applyNumberFormat="1" applyFont="1" applyBorder="1" applyAlignment="1" applyProtection="1">
      <alignment vertical="center"/>
      <protection locked="0"/>
    </xf>
    <xf numFmtId="0" fontId="14" fillId="0" borderId="55" xfId="20" quotePrefix="1" applyFont="1" applyBorder="1" applyAlignment="1">
      <alignment horizontal="left" vertical="center" shrinkToFit="1"/>
    </xf>
    <xf numFmtId="0" fontId="14" fillId="0" borderId="61" xfId="20" quotePrefix="1" applyFont="1" applyBorder="1" applyAlignment="1">
      <alignment vertical="center"/>
    </xf>
    <xf numFmtId="0" fontId="14" fillId="0" borderId="15" xfId="20" quotePrefix="1" applyFont="1" applyBorder="1" applyAlignment="1">
      <alignment horizontal="center" vertical="center"/>
    </xf>
    <xf numFmtId="0" fontId="14" fillId="0" borderId="0" xfId="20" quotePrefix="1" applyFont="1" applyAlignment="1">
      <alignment horizontal="center" vertical="center" shrinkToFit="1"/>
    </xf>
    <xf numFmtId="0" fontId="14" fillId="0" borderId="26" xfId="20" quotePrefix="1" applyFont="1" applyBorder="1" applyAlignment="1">
      <alignment horizontal="center" vertical="center"/>
    </xf>
    <xf numFmtId="0" fontId="17" fillId="0" borderId="15" xfId="20" applyFont="1" applyBorder="1" applyAlignment="1">
      <alignment horizontal="center" vertical="center"/>
    </xf>
    <xf numFmtId="0" fontId="17" fillId="0" borderId="15" xfId="20" quotePrefix="1" applyFont="1" applyBorder="1" applyAlignment="1">
      <alignment horizontal="center" vertical="center" shrinkToFit="1"/>
    </xf>
    <xf numFmtId="0" fontId="14" fillId="0" borderId="26" xfId="20" applyFont="1" applyBorder="1" applyAlignment="1">
      <alignment horizontal="center" vertical="center"/>
    </xf>
    <xf numFmtId="0" fontId="17" fillId="0" borderId="63" xfId="20" applyFont="1" applyBorder="1" applyAlignment="1">
      <alignment horizontal="center" vertical="center"/>
    </xf>
    <xf numFmtId="0" fontId="17" fillId="0" borderId="63" xfId="20" quotePrefix="1" applyFont="1" applyBorder="1" applyAlignment="1">
      <alignment horizontal="center" vertical="center" shrinkToFit="1"/>
    </xf>
    <xf numFmtId="0" fontId="14" fillId="0" borderId="66" xfId="20" applyFont="1" applyBorder="1" applyAlignment="1">
      <alignment horizontal="center" vertical="center"/>
    </xf>
    <xf numFmtId="176" fontId="14" fillId="0" borderId="11" xfId="20" applyNumberFormat="1" applyFont="1" applyBorder="1" applyAlignment="1">
      <alignment vertical="center"/>
    </xf>
    <xf numFmtId="176" fontId="14" fillId="0" borderId="15" xfId="20" applyNumberFormat="1" applyFont="1" applyBorder="1" applyAlignment="1">
      <alignment vertical="center"/>
    </xf>
    <xf numFmtId="176" fontId="14" fillId="0" borderId="0" xfId="20" applyNumberFormat="1" applyFont="1" applyAlignment="1">
      <alignment vertical="center"/>
    </xf>
    <xf numFmtId="176" fontId="14" fillId="0" borderId="26" xfId="20" applyNumberFormat="1" applyFont="1" applyBorder="1" applyAlignment="1">
      <alignment vertical="center"/>
    </xf>
    <xf numFmtId="176" fontId="14" fillId="0" borderId="63" xfId="20" applyNumberFormat="1" applyFont="1" applyBorder="1" applyAlignment="1">
      <alignment vertical="center"/>
    </xf>
    <xf numFmtId="176" fontId="14" fillId="0" borderId="66" xfId="20" applyNumberFormat="1" applyFont="1" applyBorder="1" applyAlignment="1">
      <alignment vertical="center"/>
    </xf>
    <xf numFmtId="176" fontId="14" fillId="0" borderId="30" xfId="20" applyNumberFormat="1" applyFont="1" applyBorder="1" applyAlignment="1">
      <alignment vertical="center"/>
    </xf>
    <xf numFmtId="176" fontId="14" fillId="0" borderId="64" xfId="20" applyNumberFormat="1" applyFont="1" applyBorder="1" applyAlignment="1">
      <alignment vertical="center"/>
    </xf>
    <xf numFmtId="176" fontId="14" fillId="0" borderId="57" xfId="20" applyNumberFormat="1" applyFont="1" applyBorder="1" applyAlignment="1">
      <alignment vertical="center"/>
    </xf>
    <xf numFmtId="176" fontId="14" fillId="0" borderId="37" xfId="20" applyNumberFormat="1" applyFont="1" applyBorder="1" applyAlignment="1">
      <alignment vertical="center"/>
    </xf>
    <xf numFmtId="176" fontId="14" fillId="0" borderId="50" xfId="20" applyNumberFormat="1" applyFont="1" applyBorder="1" applyAlignment="1">
      <alignment vertical="center"/>
    </xf>
    <xf numFmtId="0" fontId="15" fillId="0" borderId="0" xfId="20" applyFont="1" applyAlignment="1">
      <alignment horizontal="center" vertical="center"/>
    </xf>
    <xf numFmtId="0" fontId="14" fillId="0" borderId="65" xfId="20" applyFont="1" applyBorder="1" applyAlignment="1">
      <alignment horizontal="center" vertical="center"/>
    </xf>
    <xf numFmtId="0" fontId="17" fillId="0" borderId="54" xfId="20" applyFont="1" applyBorder="1" applyAlignment="1" applyProtection="1">
      <alignment horizontal="center" vertical="center"/>
      <protection locked="0"/>
    </xf>
    <xf numFmtId="0" fontId="14" fillId="0" borderId="65" xfId="20" applyFont="1" applyBorder="1" applyAlignment="1" applyProtection="1">
      <alignment horizontal="center" vertical="center"/>
      <protection locked="0"/>
    </xf>
    <xf numFmtId="0" fontId="14" fillId="0" borderId="71" xfId="20" applyFont="1" applyBorder="1" applyAlignment="1">
      <alignment horizontal="center" vertical="center" textRotation="255"/>
    </xf>
    <xf numFmtId="0" fontId="14" fillId="0" borderId="76" xfId="20" applyFont="1" applyBorder="1" applyAlignment="1">
      <alignment horizontal="left" vertical="center"/>
    </xf>
    <xf numFmtId="0" fontId="14" fillId="0" borderId="77" xfId="20" applyFont="1" applyBorder="1" applyAlignment="1">
      <alignment horizontal="distributed" vertical="center"/>
    </xf>
    <xf numFmtId="0" fontId="14" fillId="0" borderId="70" xfId="20" applyFont="1" applyBorder="1" applyAlignment="1">
      <alignment horizontal="center" vertical="center"/>
    </xf>
    <xf numFmtId="0" fontId="15" fillId="0" borderId="73" xfId="20" applyFont="1" applyBorder="1" applyAlignment="1">
      <alignment horizontal="center" vertical="center" shrinkToFit="1"/>
    </xf>
    <xf numFmtId="0" fontId="14" fillId="0" borderId="73" xfId="20" applyFont="1" applyBorder="1" applyAlignment="1">
      <alignment horizontal="center" vertical="center"/>
    </xf>
    <xf numFmtId="3" fontId="14" fillId="0" borderId="73" xfId="20" applyNumberFormat="1" applyFont="1" applyBorder="1" applyAlignment="1">
      <alignment vertical="center"/>
    </xf>
    <xf numFmtId="3" fontId="14" fillId="0" borderId="76" xfId="20" applyNumberFormat="1" applyFont="1" applyBorder="1" applyAlignment="1">
      <alignment vertical="center"/>
    </xf>
    <xf numFmtId="3" fontId="14" fillId="0" borderId="77" xfId="20" applyNumberFormat="1" applyFont="1" applyBorder="1" applyAlignment="1">
      <alignment vertical="center"/>
    </xf>
    <xf numFmtId="0" fontId="14" fillId="0" borderId="73" xfId="20" applyFont="1" applyBorder="1" applyAlignment="1">
      <alignment horizontal="distributed" vertical="center"/>
    </xf>
    <xf numFmtId="0" fontId="14" fillId="0" borderId="75" xfId="20" applyFont="1" applyBorder="1" applyAlignment="1">
      <alignment horizontal="distributed" vertical="center"/>
    </xf>
    <xf numFmtId="3" fontId="14" fillId="0" borderId="75" xfId="20" applyNumberFormat="1" applyFont="1" applyBorder="1" applyAlignment="1">
      <alignment vertical="center"/>
    </xf>
    <xf numFmtId="0" fontId="14" fillId="0" borderId="76" xfId="20" applyFont="1" applyBorder="1" applyAlignment="1">
      <alignment horizontal="distributed" vertical="center"/>
    </xf>
    <xf numFmtId="0" fontId="14" fillId="0" borderId="73" xfId="20" applyFont="1" applyBorder="1" applyAlignment="1">
      <alignment horizontal="left" vertical="center"/>
    </xf>
    <xf numFmtId="0" fontId="14" fillId="0" borderId="73" xfId="20" applyFont="1" applyBorder="1" applyAlignment="1">
      <alignment vertical="center"/>
    </xf>
    <xf numFmtId="0" fontId="14" fillId="0" borderId="75" xfId="20" applyFont="1" applyBorder="1" applyAlignment="1">
      <alignment vertical="center"/>
    </xf>
    <xf numFmtId="37" fontId="14" fillId="0" borderId="73" xfId="20" applyNumberFormat="1" applyFont="1" applyBorder="1" applyAlignment="1">
      <alignment vertical="center"/>
    </xf>
    <xf numFmtId="37" fontId="14" fillId="0" borderId="74" xfId="20" applyNumberFormat="1" applyFont="1" applyBorder="1" applyAlignment="1">
      <alignment vertical="center"/>
    </xf>
    <xf numFmtId="37" fontId="14" fillId="0" borderId="75" xfId="20" applyNumberFormat="1" applyFont="1" applyBorder="1" applyAlignment="1">
      <alignment vertical="center"/>
    </xf>
    <xf numFmtId="0" fontId="14" fillId="0" borderId="70" xfId="20" applyFont="1" applyBorder="1" applyAlignment="1">
      <alignment vertical="center"/>
    </xf>
    <xf numFmtId="0" fontId="14" fillId="0" borderId="70" xfId="20" applyFont="1" applyBorder="1" applyAlignment="1">
      <alignment horizontal="right" vertical="center"/>
    </xf>
    <xf numFmtId="0" fontId="14" fillId="0" borderId="79" xfId="20" applyFont="1" applyBorder="1" applyAlignment="1">
      <alignment horizontal="center" vertical="center"/>
    </xf>
    <xf numFmtId="0" fontId="14" fillId="0" borderId="70" xfId="20" quotePrefix="1" applyFont="1" applyBorder="1" applyAlignment="1">
      <alignment horizontal="center" vertical="center" shrinkToFit="1"/>
    </xf>
    <xf numFmtId="176" fontId="14" fillId="0" borderId="73" xfId="20" applyNumberFormat="1" applyFont="1" applyBorder="1" applyAlignment="1">
      <alignment vertical="center"/>
    </xf>
    <xf numFmtId="176" fontId="14" fillId="0" borderId="60" xfId="20" applyNumberFormat="1" applyFont="1" applyBorder="1" applyAlignment="1">
      <alignment vertical="center"/>
    </xf>
    <xf numFmtId="176" fontId="14" fillId="0" borderId="34" xfId="20" applyNumberFormat="1" applyFont="1" applyBorder="1" applyAlignment="1">
      <alignment vertical="center"/>
    </xf>
    <xf numFmtId="176" fontId="14" fillId="0" borderId="76" xfId="20" applyNumberFormat="1" applyFont="1" applyBorder="1" applyAlignment="1">
      <alignment vertical="center"/>
    </xf>
    <xf numFmtId="176" fontId="14" fillId="0" borderId="6" xfId="20" applyNumberFormat="1" applyFont="1" applyBorder="1" applyAlignment="1">
      <alignment vertical="center"/>
    </xf>
    <xf numFmtId="176" fontId="14" fillId="0" borderId="36" xfId="20" applyNumberFormat="1" applyFont="1" applyBorder="1" applyAlignment="1">
      <alignment vertical="center"/>
    </xf>
    <xf numFmtId="176" fontId="14" fillId="0" borderId="19" xfId="20" applyNumberFormat="1" applyFont="1" applyBorder="1" applyAlignment="1">
      <alignment vertical="center"/>
    </xf>
    <xf numFmtId="176" fontId="14" fillId="0" borderId="18" xfId="20" applyNumberFormat="1" applyFont="1" applyBorder="1" applyAlignment="1">
      <alignment vertical="center"/>
    </xf>
    <xf numFmtId="176" fontId="14" fillId="0" borderId="2" xfId="20" applyNumberFormat="1" applyFont="1" applyBorder="1" applyAlignment="1">
      <alignment vertical="center"/>
    </xf>
    <xf numFmtId="176" fontId="14" fillId="0" borderId="74" xfId="20" applyNumberFormat="1" applyFont="1" applyBorder="1" applyAlignment="1">
      <alignment vertical="center"/>
    </xf>
    <xf numFmtId="176" fontId="14" fillId="0" borderId="69" xfId="20" applyNumberFormat="1" applyFont="1" applyBorder="1" applyAlignment="1">
      <alignment vertical="center"/>
    </xf>
    <xf numFmtId="176" fontId="14" fillId="0" borderId="75" xfId="20" applyNumberFormat="1" applyFont="1" applyBorder="1" applyAlignment="1">
      <alignment vertical="center"/>
    </xf>
    <xf numFmtId="0" fontId="14" fillId="0" borderId="70" xfId="20" applyFont="1" applyBorder="1" applyAlignment="1" applyProtection="1">
      <alignment horizontal="center" vertical="center"/>
      <protection locked="0"/>
    </xf>
    <xf numFmtId="0" fontId="14" fillId="0" borderId="79" xfId="20" applyFont="1" applyBorder="1" applyAlignment="1" applyProtection="1">
      <alignment horizontal="center" vertical="center"/>
      <protection locked="0"/>
    </xf>
    <xf numFmtId="0" fontId="14" fillId="0" borderId="70" xfId="20" quotePrefix="1" applyFont="1" applyBorder="1" applyAlignment="1" applyProtection="1">
      <alignment horizontal="center" vertical="center" shrinkToFit="1"/>
      <protection locked="0"/>
    </xf>
    <xf numFmtId="0" fontId="14" fillId="0" borderId="73" xfId="20" applyFont="1" applyBorder="1" applyAlignment="1" applyProtection="1">
      <alignment horizontal="distributed" vertical="center"/>
      <protection locked="0"/>
    </xf>
    <xf numFmtId="0" fontId="14" fillId="0" borderId="75" xfId="20" applyFont="1" applyBorder="1" applyAlignment="1" applyProtection="1">
      <alignment horizontal="distributed" vertical="center"/>
      <protection locked="0"/>
    </xf>
    <xf numFmtId="0" fontId="14" fillId="0" borderId="76" xfId="20" applyFont="1" applyBorder="1" applyAlignment="1" applyProtection="1">
      <alignment horizontal="left" vertical="center"/>
      <protection locked="0"/>
    </xf>
    <xf numFmtId="0" fontId="14" fillId="0" borderId="76" xfId="20" applyFont="1" applyBorder="1" applyAlignment="1" applyProtection="1">
      <alignment horizontal="distributed" vertical="center"/>
      <protection locked="0"/>
    </xf>
    <xf numFmtId="0" fontId="14" fillId="0" borderId="73" xfId="20" applyFont="1" applyBorder="1" applyAlignment="1" applyProtection="1">
      <alignment horizontal="left" vertical="center"/>
      <protection locked="0"/>
    </xf>
    <xf numFmtId="176" fontId="14" fillId="0" borderId="73" xfId="20" applyNumberFormat="1" applyFont="1" applyBorder="1" applyAlignment="1" applyProtection="1">
      <alignment vertical="center"/>
      <protection locked="0"/>
    </xf>
    <xf numFmtId="176" fontId="14" fillId="0" borderId="69" xfId="20" applyNumberFormat="1" applyFont="1" applyBorder="1" applyAlignment="1" applyProtection="1">
      <alignment vertical="center"/>
      <protection locked="0"/>
    </xf>
    <xf numFmtId="0" fontId="14" fillId="0" borderId="73" xfId="20" applyFont="1" applyBorder="1" applyAlignment="1" applyProtection="1">
      <alignment vertical="center"/>
      <protection locked="0"/>
    </xf>
    <xf numFmtId="181" fontId="14" fillId="0" borderId="0" xfId="20" applyNumberFormat="1" applyFont="1" applyAlignment="1">
      <alignment vertical="center"/>
    </xf>
    <xf numFmtId="37" fontId="18" fillId="0" borderId="0" xfId="20" applyNumberFormat="1" applyFont="1" applyAlignment="1">
      <alignment vertical="center"/>
    </xf>
    <xf numFmtId="182" fontId="21" fillId="0" borderId="0" xfId="20" applyNumberFormat="1" applyFont="1" applyAlignment="1" applyProtection="1">
      <alignment vertical="center" shrinkToFit="1"/>
      <protection locked="0"/>
    </xf>
    <xf numFmtId="182" fontId="14" fillId="0" borderId="0" xfId="20" applyNumberFormat="1" applyFont="1" applyAlignment="1" applyProtection="1">
      <alignment vertical="center" shrinkToFit="1"/>
      <protection locked="0"/>
    </xf>
    <xf numFmtId="3" fontId="14" fillId="0" borderId="72" xfId="20" applyNumberFormat="1" applyFont="1" applyBorder="1" applyAlignment="1">
      <alignment vertical="center"/>
    </xf>
    <xf numFmtId="3" fontId="14" fillId="0" borderId="78" xfId="20" applyNumberFormat="1" applyFont="1" applyBorder="1" applyAlignment="1">
      <alignment vertical="center"/>
    </xf>
    <xf numFmtId="176" fontId="14" fillId="0" borderId="68" xfId="20" applyNumberFormat="1" applyFont="1" applyBorder="1" applyAlignment="1">
      <alignment vertical="center"/>
    </xf>
    <xf numFmtId="0" fontId="14" fillId="0" borderId="54" xfId="20" applyFont="1" applyBorder="1" applyAlignment="1">
      <alignment horizontal="center" vertical="center" shrinkToFit="1"/>
    </xf>
    <xf numFmtId="0" fontId="14" fillId="0" borderId="65" xfId="20" applyFont="1" applyBorder="1" applyAlignment="1">
      <alignment horizontal="center" vertical="center" shrinkToFit="1"/>
    </xf>
    <xf numFmtId="0" fontId="14" fillId="0" borderId="15" xfId="20" applyFont="1" applyBorder="1" applyAlignment="1">
      <alignment horizontal="center" vertical="center" shrinkToFit="1"/>
    </xf>
    <xf numFmtId="0" fontId="14" fillId="0" borderId="63" xfId="20" applyFont="1" applyBorder="1" applyAlignment="1">
      <alignment horizontal="center" vertical="center" shrinkToFit="1"/>
    </xf>
    <xf numFmtId="0" fontId="14" fillId="0" borderId="35" xfId="20" applyFont="1" applyBorder="1" applyAlignment="1">
      <alignment horizontal="center" vertical="center" shrinkToFit="1"/>
    </xf>
    <xf numFmtId="0" fontId="14" fillId="0" borderId="62" xfId="20" applyFont="1" applyBorder="1" applyAlignment="1">
      <alignment horizontal="center" vertical="center" shrinkToFit="1"/>
    </xf>
    <xf numFmtId="0" fontId="14" fillId="0" borderId="41" xfId="20" applyFont="1" applyBorder="1" applyAlignment="1">
      <alignment horizontal="center" vertical="center" textRotation="255"/>
    </xf>
    <xf numFmtId="0" fontId="14" fillId="0" borderId="42" xfId="20" applyFont="1" applyBorder="1" applyAlignment="1">
      <alignment horizontal="center" vertical="center" textRotation="255"/>
    </xf>
    <xf numFmtId="0" fontId="14" fillId="0" borderId="45" xfId="20" applyFont="1" applyBorder="1" applyAlignment="1">
      <alignment horizontal="center" vertical="center" textRotation="255"/>
    </xf>
    <xf numFmtId="0" fontId="14" fillId="0" borderId="80" xfId="20" applyFont="1" applyBorder="1" applyAlignment="1">
      <alignment horizontal="center" vertical="center" textRotation="255"/>
    </xf>
    <xf numFmtId="0" fontId="14" fillId="0" borderId="8" xfId="20" applyFont="1" applyBorder="1" applyAlignment="1">
      <alignment horizontal="center" vertical="center" textRotation="255"/>
    </xf>
    <xf numFmtId="0" fontId="14" fillId="0" borderId="72" xfId="20" applyFont="1" applyBorder="1" applyAlignment="1">
      <alignment horizontal="distributed" vertical="center"/>
    </xf>
    <xf numFmtId="0" fontId="14" fillId="0" borderId="76" xfId="20" applyFont="1" applyBorder="1" applyAlignment="1">
      <alignment horizontal="distributed" vertical="center"/>
    </xf>
    <xf numFmtId="0" fontId="14" fillId="0" borderId="77" xfId="20" applyFont="1" applyBorder="1" applyAlignment="1">
      <alignment horizontal="distributed" vertical="center"/>
    </xf>
    <xf numFmtId="0" fontId="14" fillId="0" borderId="51" xfId="20" applyFont="1" applyBorder="1" applyAlignment="1">
      <alignment horizontal="center" vertical="center" shrinkToFit="1"/>
    </xf>
    <xf numFmtId="0" fontId="14" fillId="0" borderId="35" xfId="20" applyFont="1" applyBorder="1" applyAlignment="1">
      <alignment horizontal="center" vertical="center" shrinkToFit="1"/>
    </xf>
    <xf numFmtId="0" fontId="14" fillId="0" borderId="52" xfId="20" applyFont="1" applyBorder="1" applyAlignment="1">
      <alignment horizontal="center" vertical="center"/>
    </xf>
    <xf numFmtId="0" fontId="14" fillId="0" borderId="57" xfId="20" applyFont="1" applyBorder="1" applyAlignment="1">
      <alignment horizontal="center" vertical="center"/>
    </xf>
    <xf numFmtId="0" fontId="14" fillId="0" borderId="59" xfId="20" applyFont="1" applyBorder="1" applyAlignment="1">
      <alignment horizontal="center" vertical="center"/>
    </xf>
    <xf numFmtId="0" fontId="14" fillId="0" borderId="34" xfId="20" applyFont="1" applyBorder="1" applyAlignment="1">
      <alignment horizontal="center" vertical="center"/>
    </xf>
    <xf numFmtId="0" fontId="14" fillId="0" borderId="0" xfId="20" applyFont="1" applyAlignment="1">
      <alignment horizontal="center" vertical="center"/>
    </xf>
    <xf numFmtId="0" fontId="14" fillId="0" borderId="14" xfId="20" applyFont="1" applyBorder="1" applyAlignment="1">
      <alignment horizontal="center" vertical="center"/>
    </xf>
    <xf numFmtId="0" fontId="14" fillId="0" borderId="60" xfId="20" applyFont="1" applyBorder="1" applyAlignment="1">
      <alignment horizontal="center" vertical="center"/>
    </xf>
    <xf numFmtId="0" fontId="14" fillId="0" borderId="73" xfId="20" applyFont="1" applyBorder="1" applyAlignment="1">
      <alignment horizontal="center" vertical="center"/>
    </xf>
    <xf numFmtId="0" fontId="14" fillId="0" borderId="75" xfId="20" applyFont="1" applyBorder="1" applyAlignment="1">
      <alignment horizontal="center" vertical="center"/>
    </xf>
    <xf numFmtId="0" fontId="14" fillId="0" borderId="54" xfId="20" applyFont="1" applyBorder="1" applyAlignment="1">
      <alignment horizontal="center" vertical="center" shrinkToFit="1"/>
    </xf>
    <xf numFmtId="0" fontId="14" fillId="0" borderId="65" xfId="20" applyFont="1" applyBorder="1" applyAlignment="1">
      <alignment horizontal="center" vertical="center" shrinkToFit="1"/>
    </xf>
    <xf numFmtId="0" fontId="14" fillId="0" borderId="58" xfId="20" applyFont="1" applyBorder="1" applyAlignment="1">
      <alignment horizontal="center" vertical="center"/>
    </xf>
    <xf numFmtId="0" fontId="14" fillId="0" borderId="66" xfId="20" applyFont="1" applyBorder="1" applyAlignment="1">
      <alignment horizontal="center" vertical="center"/>
    </xf>
    <xf numFmtId="0" fontId="14" fillId="0" borderId="41" xfId="20" applyFont="1" applyBorder="1" applyAlignment="1">
      <alignment horizontal="center" vertical="center" shrinkToFit="1"/>
    </xf>
    <xf numFmtId="0" fontId="14" fillId="0" borderId="8" xfId="20" applyFont="1" applyBorder="1" applyAlignment="1">
      <alignment horizontal="center" vertical="center" shrinkToFit="1"/>
    </xf>
    <xf numFmtId="0" fontId="14" fillId="0" borderId="54" xfId="20" applyFont="1" applyBorder="1" applyAlignment="1" applyProtection="1">
      <alignment horizontal="center" vertical="center" shrinkToFit="1"/>
      <protection locked="0"/>
    </xf>
    <xf numFmtId="0" fontId="14" fillId="0" borderId="65" xfId="20" applyFont="1" applyBorder="1" applyAlignment="1" applyProtection="1">
      <alignment horizontal="center" vertical="center" shrinkToFit="1"/>
      <protection locked="0"/>
    </xf>
    <xf numFmtId="0" fontId="14" fillId="0" borderId="42" xfId="20" applyFont="1" applyBorder="1" applyAlignment="1" applyProtection="1">
      <alignment horizontal="center" vertical="center" textRotation="255"/>
      <protection locked="0"/>
    </xf>
    <xf numFmtId="0" fontId="14" fillId="0" borderId="8" xfId="20" applyFont="1" applyBorder="1" applyAlignment="1" applyProtection="1">
      <alignment horizontal="center" vertical="center" textRotation="255"/>
      <protection locked="0"/>
    </xf>
    <xf numFmtId="0" fontId="14" fillId="0" borderId="41" xfId="20" applyFont="1" applyBorder="1" applyAlignment="1" applyProtection="1">
      <alignment horizontal="center" vertical="center" textRotation="255"/>
      <protection locked="0"/>
    </xf>
    <xf numFmtId="0" fontId="14" fillId="0" borderId="45" xfId="20" applyFont="1" applyBorder="1" applyAlignment="1" applyProtection="1">
      <alignment horizontal="center" vertical="center" textRotation="255"/>
      <protection locked="0"/>
    </xf>
    <xf numFmtId="0" fontId="14" fillId="0" borderId="60" xfId="20" applyFont="1" applyBorder="1" applyAlignment="1" applyProtection="1">
      <alignment horizontal="distributed" vertical="center"/>
      <protection locked="0"/>
    </xf>
    <xf numFmtId="0" fontId="14" fillId="0" borderId="73" xfId="20" applyFont="1" applyBorder="1" applyAlignment="1" applyProtection="1">
      <alignment horizontal="distributed" vertical="center"/>
      <protection locked="0"/>
    </xf>
    <xf numFmtId="0" fontId="14" fillId="0" borderId="75" xfId="20" applyFont="1" applyBorder="1" applyAlignment="1" applyProtection="1">
      <alignment horizontal="distributed" vertical="center"/>
      <protection locked="0"/>
    </xf>
    <xf numFmtId="0" fontId="14" fillId="0" borderId="52" xfId="20" applyFont="1" applyBorder="1" applyAlignment="1" applyProtection="1">
      <alignment horizontal="center" vertical="center"/>
      <protection locked="0"/>
    </xf>
    <xf numFmtId="0" fontId="15" fillId="0" borderId="57" xfId="20" applyFont="1" applyBorder="1" applyAlignment="1" applyProtection="1">
      <alignment horizontal="center" vertical="center"/>
      <protection locked="0"/>
    </xf>
    <xf numFmtId="0" fontId="15" fillId="0" borderId="59" xfId="20" applyFont="1" applyBorder="1" applyAlignment="1" applyProtection="1">
      <alignment horizontal="center" vertical="center"/>
      <protection locked="0"/>
    </xf>
    <xf numFmtId="0" fontId="15" fillId="0" borderId="34" xfId="20" applyFont="1" applyBorder="1" applyAlignment="1" applyProtection="1">
      <alignment horizontal="center" vertical="center"/>
      <protection locked="0"/>
    </xf>
    <xf numFmtId="0" fontId="15" fillId="0" borderId="0" xfId="20" applyFont="1" applyAlignment="1" applyProtection="1">
      <alignment horizontal="center" vertical="center"/>
      <protection locked="0"/>
    </xf>
    <xf numFmtId="0" fontId="15" fillId="0" borderId="14" xfId="20" applyFont="1" applyBorder="1" applyAlignment="1" applyProtection="1">
      <alignment horizontal="center" vertical="center"/>
      <protection locked="0"/>
    </xf>
    <xf numFmtId="0" fontId="15" fillId="0" borderId="60" xfId="20" applyFont="1" applyBorder="1" applyAlignment="1" applyProtection="1">
      <alignment horizontal="center" vertical="center"/>
      <protection locked="0"/>
    </xf>
    <xf numFmtId="0" fontId="15" fillId="0" borderId="73" xfId="20" applyFont="1" applyBorder="1" applyAlignment="1" applyProtection="1">
      <alignment horizontal="center" vertical="center"/>
      <protection locked="0"/>
    </xf>
    <xf numFmtId="0" fontId="15" fillId="0" borderId="75" xfId="20" applyFont="1" applyBorder="1" applyAlignment="1" applyProtection="1">
      <alignment horizontal="center" vertical="center"/>
      <protection locked="0"/>
    </xf>
    <xf numFmtId="0" fontId="17" fillId="0" borderId="54" xfId="20" applyFont="1" applyBorder="1" applyAlignment="1" applyProtection="1">
      <alignment horizontal="center" vertical="center"/>
      <protection locked="0"/>
    </xf>
    <xf numFmtId="0" fontId="17" fillId="0" borderId="65" xfId="20" applyFont="1" applyBorder="1" applyAlignment="1" applyProtection="1">
      <alignment horizontal="center" vertical="center"/>
      <protection locked="0"/>
    </xf>
    <xf numFmtId="0" fontId="14" fillId="0" borderId="54" xfId="20" applyFont="1" applyBorder="1" applyAlignment="1" applyProtection="1">
      <alignment horizontal="center" vertical="center"/>
      <protection locked="0"/>
    </xf>
    <xf numFmtId="0" fontId="14" fillId="0" borderId="65" xfId="20" applyFont="1" applyBorder="1" applyAlignment="1" applyProtection="1">
      <alignment horizontal="center" vertical="center"/>
      <protection locked="0"/>
    </xf>
    <xf numFmtId="0" fontId="14" fillId="0" borderId="60" xfId="20" applyFont="1" applyBorder="1" applyAlignment="1">
      <alignment horizontal="distributed" vertical="center"/>
    </xf>
    <xf numFmtId="0" fontId="14" fillId="0" borderId="73" xfId="20" applyFont="1" applyBorder="1" applyAlignment="1">
      <alignment horizontal="distributed" vertical="center"/>
    </xf>
    <xf numFmtId="0" fontId="14" fillId="0" borderId="75" xfId="20" applyFont="1" applyBorder="1" applyAlignment="1">
      <alignment horizontal="distributed" vertical="center"/>
    </xf>
    <xf numFmtId="0" fontId="15" fillId="0" borderId="57" xfId="20" applyFont="1" applyBorder="1" applyAlignment="1">
      <alignment horizontal="center" vertical="center"/>
    </xf>
    <xf numFmtId="0" fontId="15" fillId="0" borderId="59" xfId="20" applyFont="1" applyBorder="1" applyAlignment="1">
      <alignment horizontal="center" vertical="center"/>
    </xf>
    <xf numFmtId="0" fontId="15" fillId="0" borderId="34" xfId="20" applyFont="1" applyBorder="1" applyAlignment="1">
      <alignment horizontal="center" vertical="center"/>
    </xf>
    <xf numFmtId="0" fontId="15" fillId="0" borderId="0" xfId="20" applyFont="1" applyAlignment="1">
      <alignment horizontal="center" vertical="center"/>
    </xf>
    <xf numFmtId="0" fontId="15" fillId="0" borderId="14" xfId="20" applyFont="1" applyBorder="1" applyAlignment="1">
      <alignment horizontal="center" vertical="center"/>
    </xf>
    <xf numFmtId="0" fontId="15" fillId="0" borderId="60" xfId="20" applyFont="1" applyBorder="1" applyAlignment="1">
      <alignment horizontal="center" vertical="center"/>
    </xf>
    <xf numFmtId="0" fontId="15" fillId="0" borderId="73" xfId="20" applyFont="1" applyBorder="1" applyAlignment="1">
      <alignment horizontal="center" vertical="center"/>
    </xf>
    <xf numFmtId="0" fontId="15" fillId="0" borderId="75" xfId="20" applyFont="1" applyBorder="1" applyAlignment="1">
      <alignment horizontal="center" vertical="center"/>
    </xf>
    <xf numFmtId="0" fontId="17" fillId="0" borderId="54" xfId="20" applyFont="1" applyBorder="1" applyAlignment="1">
      <alignment horizontal="center" vertical="center"/>
    </xf>
    <xf numFmtId="0" fontId="17" fillId="0" borderId="65" xfId="20" applyFont="1" applyBorder="1" applyAlignment="1">
      <alignment horizontal="center" vertical="center"/>
    </xf>
    <xf numFmtId="0" fontId="14" fillId="0" borderId="54" xfId="20" applyFont="1" applyBorder="1" applyAlignment="1">
      <alignment horizontal="center" vertical="center"/>
    </xf>
    <xf numFmtId="0" fontId="14" fillId="0" borderId="65" xfId="20" applyFont="1" applyBorder="1" applyAlignment="1">
      <alignment horizontal="center" vertical="center"/>
    </xf>
    <xf numFmtId="0" fontId="16" fillId="0" borderId="46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2" fillId="0" borderId="42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41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14" fillId="0" borderId="3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0" fillId="0" borderId="8" xfId="0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 textRotation="255"/>
    </xf>
  </cellXfs>
  <cellStyles count="21">
    <cellStyle name="パーセント 2" xfId="19" xr:uid="{00000000-0005-0000-0000-000000000000}"/>
    <cellStyle name="桁区切り 2" xfId="4" xr:uid="{00000000-0005-0000-0000-000003000000}"/>
    <cellStyle name="桁区切り 2 2" xfId="13" xr:uid="{00000000-0005-0000-0000-000004000000}"/>
    <cellStyle name="桁区切り 3" xfId="5" xr:uid="{00000000-0005-0000-0000-000005000000}"/>
    <cellStyle name="桁区切り 3 2" xfId="15" xr:uid="{00000000-0005-0000-0000-000006000000}"/>
    <cellStyle name="桁区切り 4" xfId="16" xr:uid="{00000000-0005-0000-0000-000007000000}"/>
    <cellStyle name="標準" xfId="0" builtinId="0"/>
    <cellStyle name="標準 10" xfId="17" xr:uid="{00000000-0005-0000-0000-000009000000}"/>
    <cellStyle name="標準 2" xfId="3" xr:uid="{00000000-0005-0000-0000-00000A000000}"/>
    <cellStyle name="標準 2 2" xfId="14" xr:uid="{00000000-0005-0000-0000-00000B000000}"/>
    <cellStyle name="標準 2 3" xfId="20" xr:uid="{00000000-0005-0000-0000-00000C000000}"/>
    <cellStyle name="標準 3" xfId="6" xr:uid="{00000000-0005-0000-0000-00000D000000}"/>
    <cellStyle name="標準 4" xfId="7" xr:uid="{00000000-0005-0000-0000-00000E000000}"/>
    <cellStyle name="標準 5" xfId="8" xr:uid="{00000000-0005-0000-0000-00000F000000}"/>
    <cellStyle name="標準 6" xfId="9" xr:uid="{00000000-0005-0000-0000-000010000000}"/>
    <cellStyle name="標準 7" xfId="10" xr:uid="{00000000-0005-0000-0000-000011000000}"/>
    <cellStyle name="標準 8" xfId="11" xr:uid="{00000000-0005-0000-0000-000012000000}"/>
    <cellStyle name="標準 9" xfId="18" xr:uid="{00000000-0005-0000-0000-000013000000}"/>
    <cellStyle name="標準_平成19年和歌山県経済の現況・原稿" xfId="1" xr:uid="{00000000-0005-0000-0000-000016000000}"/>
    <cellStyle name="標準_裏表紙の裏（編集発行）" xfId="2" xr:uid="{00000000-0005-0000-0000-000017000000}"/>
    <cellStyle name="未定義" xfId="12" xr:uid="{00000000-0005-0000-0000-000018000000}"/>
  </cellStyles>
  <dxfs count="0"/>
  <tableStyles count="0" defaultTableStyle="TableStyleMedium9" defaultPivotStyle="PivotStyleLight16"/>
  <colors>
    <mruColors>
      <color rgb="FFEFEFFF"/>
      <color rgb="FF808080"/>
      <color rgb="FFD9D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Documents%20and%20Settings\H13-1571\&#12487;&#12473;&#12463;&#12488;&#12483;&#12503;\&#19990;&#30028;&#36986;&#29987;&#12525;&#12468;\jpg\Atype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30</xdr:row>
      <xdr:rowOff>9525</xdr:rowOff>
    </xdr:from>
    <xdr:to>
      <xdr:col>8</xdr:col>
      <xdr:colOff>333375</xdr:colOff>
      <xdr:row>37</xdr:row>
      <xdr:rowOff>57150</xdr:rowOff>
    </xdr:to>
    <xdr:pic>
      <xdr:nvPicPr>
        <xdr:cNvPr id="1339570" name="Picture 1" descr="C:\Documents and Settings\H13-1571\デスクトップ\世界遺産ロゴ\jpg\Atype.jpg">
          <a:extLst>
            <a:ext uri="{FF2B5EF4-FFF2-40B4-BE49-F238E27FC236}">
              <a16:creationId xmlns:a16="http://schemas.microsoft.com/office/drawing/2014/main" id="{00000000-0008-0000-3300-0000B270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581775"/>
          <a:ext cx="54006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.b-iccs.w.adr\busho2$\02.kikaku\49.&#35519;&#26619;&#32113;&#35336;&#35506;\4589.&#30476;&#27665;&#32076;&#28168;&#35336;&#31639;\H18&#30476;&#27665;&#21407;&#31295;&#65288;&#21407;&#26412;&#65289;\&#9316;P.3,P.4&#25152;&#2447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民所得の項目別推移(ｸﾞﾗﾌ)"/>
      <sheetName val="P.3図4"/>
      <sheetName val="P.4図5.6"/>
      <sheetName val="ｸﾞﾗﾌﾃﾞｰﾀ"/>
    </sheetNames>
    <sheetDataSet>
      <sheetData sheetId="0" refreshError="1"/>
      <sheetData sheetId="1"/>
      <sheetData sheetId="2"/>
      <sheetData sheetId="3">
        <row r="24">
          <cell r="H24" t="str">
            <v>-</v>
          </cell>
          <cell r="I24" t="str">
            <v>-</v>
          </cell>
          <cell r="J24" t="str">
            <v>-</v>
          </cell>
        </row>
        <row r="25">
          <cell r="H25">
            <v>3.2166014663117344</v>
          </cell>
          <cell r="I25">
            <v>1.333906029971845</v>
          </cell>
          <cell r="J25">
            <v>0.60689136511925668</v>
          </cell>
        </row>
        <row r="26">
          <cell r="H26">
            <v>1.3719422073362528</v>
          </cell>
          <cell r="I26">
            <v>-1.9677446909256342</v>
          </cell>
          <cell r="J26">
            <v>1.0296543407845349</v>
          </cell>
        </row>
        <row r="27">
          <cell r="H27">
            <v>2.7128561163418361</v>
          </cell>
          <cell r="I27">
            <v>-1.1097161556487021</v>
          </cell>
          <cell r="J27">
            <v>-0.98054871568479596</v>
          </cell>
        </row>
        <row r="28">
          <cell r="H28">
            <v>1.7729468413462728</v>
          </cell>
          <cell r="I28">
            <v>-0.97169016290777621</v>
          </cell>
          <cell r="J28">
            <v>-1.1202016042028413</v>
          </cell>
        </row>
        <row r="29">
          <cell r="H29">
            <v>3.2224921234253223</v>
          </cell>
          <cell r="I29">
            <v>-1.7818309531347327</v>
          </cell>
          <cell r="J29">
            <v>0.53477076757361108</v>
          </cell>
        </row>
        <row r="30">
          <cell r="H30">
            <v>-0.39354606574179679</v>
          </cell>
          <cell r="I30">
            <v>-0.40019427455794893</v>
          </cell>
          <cell r="J30">
            <v>6.9576170665743158</v>
          </cell>
        </row>
        <row r="31">
          <cell r="H31">
            <v>-0.74076783994668993</v>
          </cell>
          <cell r="I31">
            <v>0.2103399479108477</v>
          </cell>
          <cell r="J31">
            <v>-0.9772367195269801</v>
          </cell>
        </row>
        <row r="32">
          <cell r="H32">
            <v>-0.11371605123311893</v>
          </cell>
          <cell r="I32">
            <v>-1.6964376800728302</v>
          </cell>
          <cell r="J32">
            <v>-1.6712071885909188</v>
          </cell>
        </row>
        <row r="40">
          <cell r="B40" t="str">
            <v>労働分配率</v>
          </cell>
          <cell r="F40" t="str">
            <v>分配</v>
          </cell>
          <cell r="G40" t="str">
            <v>国民</v>
          </cell>
          <cell r="H40" t="str">
            <v>国民</v>
          </cell>
          <cell r="J40" t="str">
            <v>全国就業者数</v>
          </cell>
        </row>
        <row r="41">
          <cell r="B41" t="str">
            <v>雇用者報酬÷県民（国）所得</v>
          </cell>
          <cell r="F41" t="str">
            <v>国民所得</v>
          </cell>
          <cell r="G41" t="str">
            <v>雇用者報酬</v>
          </cell>
          <cell r="H41" t="str">
            <v>財産所得</v>
          </cell>
          <cell r="J41" t="str">
            <v>就業者総数</v>
          </cell>
          <cell r="K41" t="str">
            <v>うち雇用者</v>
          </cell>
        </row>
        <row r="42">
          <cell r="B42" t="str">
            <v>和歌山県</v>
          </cell>
          <cell r="C42" t="str">
            <v>全国</v>
          </cell>
          <cell r="F42" t="str">
            <v>　10億円</v>
          </cell>
          <cell r="G42" t="str">
            <v>　10億円</v>
          </cell>
          <cell r="H42" t="str">
            <v>　10億円</v>
          </cell>
          <cell r="J42" t="str">
            <v>千人</v>
          </cell>
          <cell r="K42" t="str">
            <v>千人</v>
          </cell>
        </row>
        <row r="43">
          <cell r="A43" t="str">
            <v>平成2
1990</v>
          </cell>
          <cell r="B43">
            <v>66.234538705517281</v>
          </cell>
          <cell r="C43">
            <v>66.395192817244038</v>
          </cell>
        </row>
        <row r="44">
          <cell r="A44" t="str">
            <v>3
1991</v>
          </cell>
          <cell r="B44">
            <v>66.044939228066511</v>
          </cell>
          <cell r="C44">
            <v>66.93345492410279</v>
          </cell>
        </row>
        <row r="45">
          <cell r="A45" t="str">
            <v>4
1992</v>
          </cell>
          <cell r="B45">
            <v>67.125655532221799</v>
          </cell>
          <cell r="C45">
            <v>69.035555810676613</v>
          </cell>
        </row>
        <row r="46">
          <cell r="A46" t="str">
            <v>5
1993</v>
          </cell>
          <cell r="B46">
            <v>69.406393519038076</v>
          </cell>
          <cell r="C46">
            <v>70.68365486310563</v>
          </cell>
        </row>
        <row r="47">
          <cell r="A47" t="str">
            <v>6
1994</v>
          </cell>
          <cell r="B47">
            <v>71.407089649457291</v>
          </cell>
          <cell r="C47">
            <v>70.992623539604935</v>
          </cell>
        </row>
        <row r="48">
          <cell r="A48" t="str">
            <v>7
1995</v>
          </cell>
          <cell r="B48">
            <v>73.183883955849282</v>
          </cell>
          <cell r="C48">
            <v>72.20455863857012</v>
          </cell>
        </row>
        <row r="49">
          <cell r="A49" t="str">
            <v>8
1996</v>
          </cell>
          <cell r="B49">
            <v>68.564129471067588</v>
          </cell>
          <cell r="C49">
            <v>71.168105060912097</v>
          </cell>
        </row>
        <row r="50">
          <cell r="A50" t="str">
            <v>9
1997</v>
          </cell>
          <cell r="B50">
            <v>68.861563048167127</v>
          </cell>
          <cell r="C50">
            <v>72.087263003130076</v>
          </cell>
        </row>
        <row r="51">
          <cell r="A51" t="str">
            <v>10
1998</v>
          </cell>
          <cell r="B51">
            <v>71.227534548926386</v>
          </cell>
          <cell r="C51">
            <v>73.099839256538374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S52"/>
  <sheetViews>
    <sheetView tabSelected="1" view="pageBreakPreview" zoomScale="60" zoomScaleNormal="55" workbookViewId="0">
      <pane xSplit="4" ySplit="7" topLeftCell="E8" activePane="bottomRight" state="frozen"/>
      <selection activeCell="P8" sqref="P8:P45"/>
      <selection pane="topRight" activeCell="P8" sqref="P8:P45"/>
      <selection pane="bottomLeft" activeCell="P8" sqref="P8:P45"/>
      <selection pane="bottomRight"/>
    </sheetView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17.90625" style="134" customWidth="1"/>
    <col min="4" max="4" width="1.453125" style="134" customWidth="1"/>
    <col min="5" max="5" width="15.7265625" style="134" customWidth="1"/>
    <col min="6" max="7" width="14.08984375" style="134" customWidth="1"/>
    <col min="8" max="8" width="15.7265625" style="134" customWidth="1"/>
    <col min="9" max="11" width="14.08984375" style="134" customWidth="1"/>
    <col min="12" max="12" width="15.7265625" style="134" customWidth="1"/>
    <col min="13" max="15" width="14" style="134" customWidth="1"/>
    <col min="16" max="16" width="16.453125" style="134" customWidth="1"/>
    <col min="17" max="17" width="2.36328125" style="134" customWidth="1"/>
    <col min="18" max="16384" width="12" style="134"/>
  </cols>
  <sheetData>
    <row r="1" spans="1:18" s="133" customFormat="1" ht="23.25" customHeight="1" x14ac:dyDescent="0.2">
      <c r="B1" s="131"/>
      <c r="C1" s="131"/>
      <c r="D1" s="131"/>
      <c r="E1" s="132" t="s">
        <v>116</v>
      </c>
    </row>
    <row r="2" spans="1:18" ht="6" customHeight="1" x14ac:dyDescent="0.2"/>
    <row r="3" spans="1:18" s="130" customFormat="1" ht="23.25" customHeight="1" x14ac:dyDescent="0.2">
      <c r="E3" s="130" t="s">
        <v>118</v>
      </c>
      <c r="P3" s="136" t="s">
        <v>17</v>
      </c>
    </row>
    <row r="4" spans="1:18" s="130" customFormat="1" ht="23.25" customHeight="1" x14ac:dyDescent="0.2">
      <c r="A4" s="328" t="s">
        <v>22</v>
      </c>
      <c r="B4" s="329"/>
      <c r="C4" s="329"/>
      <c r="D4" s="330"/>
      <c r="E4" s="137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142"/>
      <c r="N4" s="142"/>
      <c r="O4" s="142"/>
      <c r="P4" s="143" t="s">
        <v>27</v>
      </c>
    </row>
    <row r="5" spans="1:18" s="130" customFormat="1" ht="23.25" customHeight="1" x14ac:dyDescent="0.2">
      <c r="A5" s="331"/>
      <c r="B5" s="332"/>
      <c r="C5" s="332"/>
      <c r="D5" s="333"/>
      <c r="E5" s="144" t="s">
        <v>32</v>
      </c>
      <c r="F5" s="144"/>
      <c r="G5" s="144"/>
      <c r="H5" s="145" t="s">
        <v>28</v>
      </c>
      <c r="I5" s="262"/>
      <c r="J5" s="144"/>
      <c r="K5" s="146"/>
      <c r="L5" s="145" t="s">
        <v>33</v>
      </c>
      <c r="M5" s="255"/>
      <c r="N5" s="263"/>
      <c r="O5" s="147"/>
      <c r="P5" s="148" t="s">
        <v>34</v>
      </c>
    </row>
    <row r="6" spans="1:18" s="130" customFormat="1" ht="23.25" customHeight="1" x14ac:dyDescent="0.2">
      <c r="A6" s="331"/>
      <c r="B6" s="332"/>
      <c r="C6" s="332"/>
      <c r="D6" s="333"/>
      <c r="E6" s="144"/>
      <c r="F6" s="337" t="s">
        <v>39</v>
      </c>
      <c r="G6" s="312" t="s">
        <v>109</v>
      </c>
      <c r="H6" s="145" t="s">
        <v>24</v>
      </c>
      <c r="I6" s="317" t="s">
        <v>41</v>
      </c>
      <c r="J6" s="339" t="s">
        <v>42</v>
      </c>
      <c r="K6" s="317" t="s">
        <v>115</v>
      </c>
      <c r="L6" s="314" t="s">
        <v>38</v>
      </c>
      <c r="M6" s="341" t="s">
        <v>45</v>
      </c>
      <c r="N6" s="341" t="s">
        <v>46</v>
      </c>
      <c r="O6" s="326" t="s">
        <v>47</v>
      </c>
      <c r="P6" s="148"/>
    </row>
    <row r="7" spans="1:18" s="130" customFormat="1" ht="23.25" customHeight="1" x14ac:dyDescent="0.2">
      <c r="A7" s="334"/>
      <c r="B7" s="335"/>
      <c r="C7" s="335"/>
      <c r="D7" s="336"/>
      <c r="E7" s="264"/>
      <c r="F7" s="338"/>
      <c r="G7" s="313" t="s">
        <v>40</v>
      </c>
      <c r="H7" s="150"/>
      <c r="I7" s="316" t="s">
        <v>112</v>
      </c>
      <c r="J7" s="340"/>
      <c r="K7" s="316" t="s">
        <v>114</v>
      </c>
      <c r="L7" s="315" t="s">
        <v>44</v>
      </c>
      <c r="M7" s="342"/>
      <c r="N7" s="342"/>
      <c r="O7" s="327"/>
      <c r="P7" s="256" t="s">
        <v>18</v>
      </c>
    </row>
    <row r="8" spans="1:18" s="130" customFormat="1" ht="39" customHeight="1" x14ac:dyDescent="0.2">
      <c r="A8" s="323" t="s">
        <v>19</v>
      </c>
      <c r="B8" s="324"/>
      <c r="C8" s="324"/>
      <c r="D8" s="325"/>
      <c r="E8" s="265">
        <v>1599905</v>
      </c>
      <c r="F8" s="266">
        <v>1344664</v>
      </c>
      <c r="G8" s="265">
        <v>255241</v>
      </c>
      <c r="H8" s="309">
        <v>153083</v>
      </c>
      <c r="I8" s="265">
        <v>4165</v>
      </c>
      <c r="J8" s="265">
        <v>144609</v>
      </c>
      <c r="K8" s="267">
        <v>4309</v>
      </c>
      <c r="L8" s="310">
        <v>1329008</v>
      </c>
      <c r="M8" s="265">
        <v>1069111</v>
      </c>
      <c r="N8" s="265">
        <v>14105</v>
      </c>
      <c r="O8" s="265">
        <v>245791</v>
      </c>
      <c r="P8" s="154">
        <v>3081996</v>
      </c>
      <c r="Q8" s="155"/>
      <c r="R8" s="155"/>
    </row>
    <row r="9" spans="1:18" s="130" customFormat="1" ht="33.75" customHeight="1" x14ac:dyDescent="0.2">
      <c r="A9" s="318" t="s">
        <v>48</v>
      </c>
      <c r="B9" s="156"/>
      <c r="C9" s="157" t="s">
        <v>49</v>
      </c>
      <c r="D9" s="158"/>
      <c r="E9" s="155">
        <v>630961.91254894738</v>
      </c>
      <c r="F9" s="159">
        <v>530195.5336638696</v>
      </c>
      <c r="G9" s="159">
        <v>100766.37888507772</v>
      </c>
      <c r="H9" s="160">
        <v>61106.672425298471</v>
      </c>
      <c r="I9" s="159">
        <v>2686.7365922322365</v>
      </c>
      <c r="J9" s="159">
        <v>56204.822757993439</v>
      </c>
      <c r="K9" s="161">
        <v>2215.1130750728016</v>
      </c>
      <c r="L9" s="162">
        <v>668791.77949047543</v>
      </c>
      <c r="M9" s="159">
        <v>566874.65865115961</v>
      </c>
      <c r="N9" s="159">
        <v>5776.7637511296898</v>
      </c>
      <c r="O9" s="161">
        <v>96140.357088186123</v>
      </c>
      <c r="P9" s="163">
        <v>1360860.3644647212</v>
      </c>
      <c r="R9" s="155"/>
    </row>
    <row r="10" spans="1:18" s="130" customFormat="1" ht="33.75" customHeight="1" x14ac:dyDescent="0.2">
      <c r="A10" s="319"/>
      <c r="B10" s="156"/>
      <c r="C10" s="157" t="s">
        <v>50</v>
      </c>
      <c r="D10" s="158"/>
      <c r="E10" s="155">
        <v>84885.027761032601</v>
      </c>
      <c r="F10" s="155">
        <v>71596.67133461214</v>
      </c>
      <c r="G10" s="155">
        <v>13288.356426420458</v>
      </c>
      <c r="H10" s="164">
        <v>7759.9000828345561</v>
      </c>
      <c r="I10" s="155">
        <v>123.35978542010361</v>
      </c>
      <c r="J10" s="155">
        <v>7491.1948319121229</v>
      </c>
      <c r="K10" s="165">
        <v>145.34546550232992</v>
      </c>
      <c r="L10" s="166">
        <v>91697.640443840573</v>
      </c>
      <c r="M10" s="155">
        <v>76287.777390708405</v>
      </c>
      <c r="N10" s="155">
        <v>1960.7782778108121</v>
      </c>
      <c r="O10" s="165">
        <v>13449.084775321364</v>
      </c>
      <c r="P10" s="163">
        <v>184342.56828770775</v>
      </c>
      <c r="R10" s="155"/>
    </row>
    <row r="11" spans="1:18" s="130" customFormat="1" ht="33.75" customHeight="1" x14ac:dyDescent="0.2">
      <c r="A11" s="319"/>
      <c r="B11" s="156"/>
      <c r="C11" s="157" t="s">
        <v>51</v>
      </c>
      <c r="D11" s="158"/>
      <c r="E11" s="155">
        <v>111590.67326320178</v>
      </c>
      <c r="F11" s="155">
        <v>93703.422681703436</v>
      </c>
      <c r="G11" s="155">
        <v>17887.250581498341</v>
      </c>
      <c r="H11" s="164">
        <v>9908.4067575011504</v>
      </c>
      <c r="I11" s="155">
        <v>199.3548774471513</v>
      </c>
      <c r="J11" s="155">
        <v>9493.8442294759625</v>
      </c>
      <c r="K11" s="165">
        <v>215.20765057803544</v>
      </c>
      <c r="L11" s="166">
        <v>52748.130399892681</v>
      </c>
      <c r="M11" s="155">
        <v>37320.28475095483</v>
      </c>
      <c r="N11" s="155">
        <v>1219.9697198821195</v>
      </c>
      <c r="O11" s="165">
        <v>14207.875929055728</v>
      </c>
      <c r="P11" s="163">
        <v>174247.21042059563</v>
      </c>
      <c r="R11" s="155"/>
    </row>
    <row r="12" spans="1:18" s="130" customFormat="1" ht="33.75" customHeight="1" x14ac:dyDescent="0.2">
      <c r="A12" s="319"/>
      <c r="B12" s="156"/>
      <c r="C12" s="157" t="s">
        <v>52</v>
      </c>
      <c r="D12" s="158"/>
      <c r="E12" s="155">
        <v>45016.437234440571</v>
      </c>
      <c r="F12" s="155">
        <v>37754.912135147439</v>
      </c>
      <c r="G12" s="155">
        <v>7261.5250992931324</v>
      </c>
      <c r="H12" s="164">
        <v>4022.639234160567</v>
      </c>
      <c r="I12" s="155">
        <v>-41.37465291708962</v>
      </c>
      <c r="J12" s="155">
        <v>4009.8104676223675</v>
      </c>
      <c r="K12" s="165">
        <v>54.203419455288781</v>
      </c>
      <c r="L12" s="166">
        <v>49929.232192248237</v>
      </c>
      <c r="M12" s="155">
        <v>44148.708792157384</v>
      </c>
      <c r="N12" s="155">
        <v>-1813.0228341004947</v>
      </c>
      <c r="O12" s="165">
        <v>7593.5462341913408</v>
      </c>
      <c r="P12" s="163">
        <v>98968.308660849376</v>
      </c>
      <c r="R12" s="155"/>
    </row>
    <row r="13" spans="1:18" s="130" customFormat="1" ht="33.75" customHeight="1" x14ac:dyDescent="0.2">
      <c r="A13" s="319"/>
      <c r="B13" s="156"/>
      <c r="C13" s="157" t="s">
        <v>53</v>
      </c>
      <c r="D13" s="158"/>
      <c r="E13" s="155">
        <v>40521.711287335522</v>
      </c>
      <c r="F13" s="155">
        <v>33810.015350764428</v>
      </c>
      <c r="G13" s="155">
        <v>6711.6959365710973</v>
      </c>
      <c r="H13" s="164">
        <v>3900.210390701739</v>
      </c>
      <c r="I13" s="155">
        <v>199.32190898735163</v>
      </c>
      <c r="J13" s="155">
        <v>3571.2017818324744</v>
      </c>
      <c r="K13" s="165">
        <v>129.68669988191314</v>
      </c>
      <c r="L13" s="166">
        <v>31566.004776051723</v>
      </c>
      <c r="M13" s="155">
        <v>25397.408425452253</v>
      </c>
      <c r="N13" s="155">
        <v>227.62118669309177</v>
      </c>
      <c r="O13" s="165">
        <v>5940.9751639063761</v>
      </c>
      <c r="P13" s="163">
        <v>75987.926454088985</v>
      </c>
      <c r="R13" s="155"/>
    </row>
    <row r="14" spans="1:18" s="130" customFormat="1" ht="33.75" customHeight="1" x14ac:dyDescent="0.2">
      <c r="A14" s="319"/>
      <c r="B14" s="156"/>
      <c r="C14" s="157" t="s">
        <v>54</v>
      </c>
      <c r="D14" s="158"/>
      <c r="E14" s="155">
        <v>118857.50326061953</v>
      </c>
      <c r="F14" s="155">
        <v>99755.588220334932</v>
      </c>
      <c r="G14" s="155">
        <v>19101.915040284599</v>
      </c>
      <c r="H14" s="164">
        <v>11699.441348524679</v>
      </c>
      <c r="I14" s="155">
        <v>277.18168026427134</v>
      </c>
      <c r="J14" s="155">
        <v>11241.180096598664</v>
      </c>
      <c r="K14" s="165">
        <v>181.07957166174251</v>
      </c>
      <c r="L14" s="166">
        <v>71213.107615134126</v>
      </c>
      <c r="M14" s="155">
        <v>51981.614808560102</v>
      </c>
      <c r="N14" s="155">
        <v>-346.21437195998351</v>
      </c>
      <c r="O14" s="165">
        <v>19577.707178534001</v>
      </c>
      <c r="P14" s="163">
        <v>201770.05222427833</v>
      </c>
      <c r="R14" s="155"/>
    </row>
    <row r="15" spans="1:18" s="130" customFormat="1" ht="33.75" customHeight="1" x14ac:dyDescent="0.2">
      <c r="A15" s="319"/>
      <c r="B15" s="156"/>
      <c r="C15" s="157" t="s">
        <v>55</v>
      </c>
      <c r="D15" s="158"/>
      <c r="E15" s="155">
        <v>43982.393225434142</v>
      </c>
      <c r="F15" s="155">
        <v>36922.575863210608</v>
      </c>
      <c r="G15" s="155">
        <v>7059.8173622235363</v>
      </c>
      <c r="H15" s="164">
        <v>4563.8586214023126</v>
      </c>
      <c r="I15" s="155">
        <v>227.65977192789984</v>
      </c>
      <c r="J15" s="155">
        <v>4198.4820133769008</v>
      </c>
      <c r="K15" s="165">
        <v>137.7168360975115</v>
      </c>
      <c r="L15" s="166">
        <v>31563.776174459857</v>
      </c>
      <c r="M15" s="155">
        <v>24217.649663156833</v>
      </c>
      <c r="N15" s="155">
        <v>417.63404812259245</v>
      </c>
      <c r="O15" s="165">
        <v>6928.4924631804324</v>
      </c>
      <c r="P15" s="163">
        <v>80110.028021296312</v>
      </c>
      <c r="R15" s="155"/>
    </row>
    <row r="16" spans="1:18" s="130" customFormat="1" ht="33.75" customHeight="1" x14ac:dyDescent="0.2">
      <c r="A16" s="319"/>
      <c r="B16" s="156"/>
      <c r="C16" s="157" t="s">
        <v>56</v>
      </c>
      <c r="D16" s="158"/>
      <c r="E16" s="155">
        <v>102007.17672633281</v>
      </c>
      <c r="F16" s="155">
        <v>85852.967742616442</v>
      </c>
      <c r="G16" s="155">
        <v>16154.208983716373</v>
      </c>
      <c r="H16" s="164">
        <v>9663.903059280954</v>
      </c>
      <c r="I16" s="155">
        <v>109.03789440260492</v>
      </c>
      <c r="J16" s="155">
        <v>9293.4842310606236</v>
      </c>
      <c r="K16" s="165">
        <v>261.38093381772592</v>
      </c>
      <c r="L16" s="166">
        <v>64045.831871924725</v>
      </c>
      <c r="M16" s="155">
        <v>47621.877382418257</v>
      </c>
      <c r="N16" s="155">
        <v>1162.6709522851734</v>
      </c>
      <c r="O16" s="165">
        <v>15261.283537221294</v>
      </c>
      <c r="P16" s="163">
        <v>175716.9116575385</v>
      </c>
      <c r="R16" s="155"/>
    </row>
    <row r="17" spans="1:18" s="130" customFormat="1" ht="33.75" customHeight="1" x14ac:dyDescent="0.2">
      <c r="A17" s="322"/>
      <c r="B17" s="167"/>
      <c r="C17" s="268" t="s">
        <v>57</v>
      </c>
      <c r="D17" s="269"/>
      <c r="E17" s="168">
        <v>93329.888937585376</v>
      </c>
      <c r="F17" s="265">
        <v>78639.460957452015</v>
      </c>
      <c r="G17" s="265">
        <v>14690.427980133365</v>
      </c>
      <c r="H17" s="169">
        <v>8549.725997447511</v>
      </c>
      <c r="I17" s="265">
        <v>60.78214212989721</v>
      </c>
      <c r="J17" s="265">
        <v>8408.6424931616293</v>
      </c>
      <c r="K17" s="270">
        <v>80.301362155983384</v>
      </c>
      <c r="L17" s="168">
        <v>41049.974499218959</v>
      </c>
      <c r="M17" s="265">
        <v>29032.996517690928</v>
      </c>
      <c r="N17" s="265">
        <v>1119.9722216681198</v>
      </c>
      <c r="O17" s="270">
        <v>10897.005759859912</v>
      </c>
      <c r="P17" s="163">
        <v>142929.58943425186</v>
      </c>
      <c r="R17" s="155"/>
    </row>
    <row r="18" spans="1:18" s="130" customFormat="1" ht="60" customHeight="1" x14ac:dyDescent="0.2">
      <c r="A18" s="259" t="s">
        <v>58</v>
      </c>
      <c r="B18" s="260"/>
      <c r="C18" s="271" t="s">
        <v>59</v>
      </c>
      <c r="D18" s="261"/>
      <c r="E18" s="153">
        <v>14162.236383195315</v>
      </c>
      <c r="F18" s="266">
        <v>11959.468427661914</v>
      </c>
      <c r="G18" s="266">
        <v>2202.7679555334007</v>
      </c>
      <c r="H18" s="152">
        <v>1230.5453944731826</v>
      </c>
      <c r="I18" s="266">
        <v>-24.475285428074812</v>
      </c>
      <c r="J18" s="266">
        <v>1227.3167099574432</v>
      </c>
      <c r="K18" s="267">
        <v>27.703969943814261</v>
      </c>
      <c r="L18" s="153">
        <v>7278.3149691315621</v>
      </c>
      <c r="M18" s="266">
        <v>4800.4482386471418</v>
      </c>
      <c r="N18" s="266">
        <v>144.5639846033647</v>
      </c>
      <c r="O18" s="267">
        <v>2333.3027458810557</v>
      </c>
      <c r="P18" s="170">
        <v>22671.09674680006</v>
      </c>
      <c r="R18" s="155"/>
    </row>
    <row r="19" spans="1:18" s="130" customFormat="1" ht="33.75" customHeight="1" x14ac:dyDescent="0.2">
      <c r="A19" s="318" t="s">
        <v>60</v>
      </c>
      <c r="B19" s="156"/>
      <c r="C19" s="157" t="s">
        <v>61</v>
      </c>
      <c r="D19" s="158"/>
      <c r="E19" s="155">
        <v>26016.186261567433</v>
      </c>
      <c r="F19" s="155">
        <v>21800.091395594645</v>
      </c>
      <c r="G19" s="155">
        <v>4216.0948659727874</v>
      </c>
      <c r="H19" s="164">
        <v>2537.8644457515447</v>
      </c>
      <c r="I19" s="155">
        <v>88.752524491472002</v>
      </c>
      <c r="J19" s="155">
        <v>2419.4004172623586</v>
      </c>
      <c r="K19" s="165">
        <v>29.711503997713848</v>
      </c>
      <c r="L19" s="166">
        <v>22271.038567050986</v>
      </c>
      <c r="M19" s="155">
        <v>17190.052515122647</v>
      </c>
      <c r="N19" s="155">
        <v>424.20195294851112</v>
      </c>
      <c r="O19" s="165">
        <v>4656.7840989798297</v>
      </c>
      <c r="P19" s="163">
        <v>50825.089274369966</v>
      </c>
      <c r="R19" s="155"/>
    </row>
    <row r="20" spans="1:18" s="130" customFormat="1" ht="33.75" customHeight="1" x14ac:dyDescent="0.2">
      <c r="A20" s="319"/>
      <c r="B20" s="156"/>
      <c r="C20" s="157" t="s">
        <v>62</v>
      </c>
      <c r="D20" s="158"/>
      <c r="E20" s="155">
        <v>6194.2763476002237</v>
      </c>
      <c r="F20" s="155">
        <v>5237.8557451608913</v>
      </c>
      <c r="G20" s="155">
        <v>956.42060243933258</v>
      </c>
      <c r="H20" s="164">
        <v>555.33559737283781</v>
      </c>
      <c r="I20" s="155">
        <v>-36.076023073807477</v>
      </c>
      <c r="J20" s="155">
        <v>582.57847060948711</v>
      </c>
      <c r="K20" s="165">
        <v>8.8331498371581727</v>
      </c>
      <c r="L20" s="166">
        <v>3751.78364312958</v>
      </c>
      <c r="M20" s="155">
        <v>2488.069654751745</v>
      </c>
      <c r="N20" s="155">
        <v>165.92734215290449</v>
      </c>
      <c r="O20" s="165">
        <v>1097.7866462249301</v>
      </c>
      <c r="P20" s="163">
        <v>10501.395588102641</v>
      </c>
      <c r="R20" s="155"/>
    </row>
    <row r="21" spans="1:18" s="130" customFormat="1" ht="33.75" customHeight="1" x14ac:dyDescent="0.2">
      <c r="A21" s="322"/>
      <c r="B21" s="272"/>
      <c r="C21" s="268" t="s">
        <v>63</v>
      </c>
      <c r="D21" s="269"/>
      <c r="E21" s="168">
        <v>5561.8865052592864</v>
      </c>
      <c r="F21" s="265">
        <v>4659.8259427076073</v>
      </c>
      <c r="G21" s="265">
        <v>902.0605625516796</v>
      </c>
      <c r="H21" s="169">
        <v>837.23840848974646</v>
      </c>
      <c r="I21" s="265">
        <v>29.293646603966945</v>
      </c>
      <c r="J21" s="265">
        <v>447.39164580541404</v>
      </c>
      <c r="K21" s="270">
        <v>360.55311608036533</v>
      </c>
      <c r="L21" s="168">
        <v>3557.2716100151811</v>
      </c>
      <c r="M21" s="265">
        <v>2693.3351410890882</v>
      </c>
      <c r="N21" s="265">
        <v>59.903520554605464</v>
      </c>
      <c r="O21" s="270">
        <v>804.03294837148701</v>
      </c>
      <c r="P21" s="154">
        <v>9956.3965237642151</v>
      </c>
      <c r="R21" s="155"/>
    </row>
    <row r="22" spans="1:18" s="130" customFormat="1" ht="33.75" customHeight="1" x14ac:dyDescent="0.2">
      <c r="A22" s="318" t="s">
        <v>64</v>
      </c>
      <c r="B22" s="156"/>
      <c r="C22" s="157" t="s">
        <v>65</v>
      </c>
      <c r="D22" s="158"/>
      <c r="E22" s="155">
        <v>18751.183768810151</v>
      </c>
      <c r="F22" s="155">
        <v>15654.196218148294</v>
      </c>
      <c r="G22" s="155">
        <v>3096.9875506618564</v>
      </c>
      <c r="H22" s="164">
        <v>1820.879651769774</v>
      </c>
      <c r="I22" s="155">
        <v>118.05558687728089</v>
      </c>
      <c r="J22" s="155">
        <v>1655.0447544096833</v>
      </c>
      <c r="K22" s="165">
        <v>47.779310482810111</v>
      </c>
      <c r="L22" s="166">
        <v>10582.963373147675</v>
      </c>
      <c r="M22" s="155">
        <v>6955.7594340108826</v>
      </c>
      <c r="N22" s="155">
        <v>179.48804359658703</v>
      </c>
      <c r="O22" s="165">
        <v>3447.7158955402056</v>
      </c>
      <c r="P22" s="163">
        <v>31155.0267937276</v>
      </c>
      <c r="R22" s="155"/>
    </row>
    <row r="23" spans="1:18" s="130" customFormat="1" ht="33.75" customHeight="1" x14ac:dyDescent="0.2">
      <c r="A23" s="319"/>
      <c r="B23" s="156"/>
      <c r="C23" s="157" t="s">
        <v>66</v>
      </c>
      <c r="D23" s="158"/>
      <c r="E23" s="155">
        <v>11096.901212732568</v>
      </c>
      <c r="F23" s="155">
        <v>9286.2842790278246</v>
      </c>
      <c r="G23" s="155">
        <v>1810.6169337047427</v>
      </c>
      <c r="H23" s="164">
        <v>1038.872409571019</v>
      </c>
      <c r="I23" s="155">
        <v>25.148706205189328</v>
      </c>
      <c r="J23" s="155">
        <v>985.61822661123563</v>
      </c>
      <c r="K23" s="165">
        <v>28.105476754594186</v>
      </c>
      <c r="L23" s="166">
        <v>7039.6463019640842</v>
      </c>
      <c r="M23" s="155">
        <v>4645.4061869012012</v>
      </c>
      <c r="N23" s="155">
        <v>353.93368407750052</v>
      </c>
      <c r="O23" s="165">
        <v>2040.3064309853826</v>
      </c>
      <c r="P23" s="163">
        <v>19175.41992426767</v>
      </c>
      <c r="R23" s="155"/>
    </row>
    <row r="24" spans="1:18" s="130" customFormat="1" ht="33.75" customHeight="1" x14ac:dyDescent="0.2">
      <c r="A24" s="322"/>
      <c r="B24" s="272"/>
      <c r="C24" s="268" t="s">
        <v>67</v>
      </c>
      <c r="D24" s="269"/>
      <c r="E24" s="168">
        <v>43954.31714369043</v>
      </c>
      <c r="F24" s="265">
        <v>36889.563027888726</v>
      </c>
      <c r="G24" s="265">
        <v>7064.7541158017066</v>
      </c>
      <c r="H24" s="169">
        <v>4199.3869236670844</v>
      </c>
      <c r="I24" s="265">
        <v>96.884237937981155</v>
      </c>
      <c r="J24" s="265">
        <v>4044.2841981660144</v>
      </c>
      <c r="K24" s="270">
        <v>58.218487563087947</v>
      </c>
      <c r="L24" s="168">
        <v>30737.27429099445</v>
      </c>
      <c r="M24" s="265">
        <v>21309.299910153783</v>
      </c>
      <c r="N24" s="265">
        <v>1337.0998883157972</v>
      </c>
      <c r="O24" s="270">
        <v>8090.8744925248684</v>
      </c>
      <c r="P24" s="154">
        <v>78890.978358351975</v>
      </c>
      <c r="R24" s="155"/>
    </row>
    <row r="25" spans="1:18" s="130" customFormat="1" ht="33.75" customHeight="1" x14ac:dyDescent="0.2">
      <c r="A25" s="318" t="s">
        <v>68</v>
      </c>
      <c r="B25" s="156"/>
      <c r="C25" s="157" t="s">
        <v>69</v>
      </c>
      <c r="D25" s="158"/>
      <c r="E25" s="155">
        <v>12651.119641404455</v>
      </c>
      <c r="F25" s="155">
        <v>10466.488106784698</v>
      </c>
      <c r="G25" s="155">
        <v>2184.6315346197575</v>
      </c>
      <c r="H25" s="164">
        <v>1093.4085502726819</v>
      </c>
      <c r="I25" s="155">
        <v>-15.284485445676545</v>
      </c>
      <c r="J25" s="155">
        <v>1103.0719403674395</v>
      </c>
      <c r="K25" s="165">
        <v>5.6210953509188375</v>
      </c>
      <c r="L25" s="166">
        <v>3055.5599735915448</v>
      </c>
      <c r="M25" s="155">
        <v>2202.7733970650165</v>
      </c>
      <c r="N25" s="155">
        <v>-633.34494580268108</v>
      </c>
      <c r="O25" s="165">
        <v>1486.1315223292095</v>
      </c>
      <c r="P25" s="163">
        <v>16800.08816526868</v>
      </c>
      <c r="R25" s="155"/>
    </row>
    <row r="26" spans="1:18" s="130" customFormat="1" ht="33.75" customHeight="1" x14ac:dyDescent="0.2">
      <c r="A26" s="319"/>
      <c r="B26" s="156"/>
      <c r="C26" s="157" t="s">
        <v>70</v>
      </c>
      <c r="D26" s="158"/>
      <c r="E26" s="155">
        <v>14132.293226263968</v>
      </c>
      <c r="F26" s="155">
        <v>11944.614084333807</v>
      </c>
      <c r="G26" s="155">
        <v>2187.6791419301603</v>
      </c>
      <c r="H26" s="164">
        <v>1250.2471557830872</v>
      </c>
      <c r="I26" s="155">
        <v>-60.674417997182516</v>
      </c>
      <c r="J26" s="155">
        <v>1310.1185601587101</v>
      </c>
      <c r="K26" s="165">
        <v>0.80301362155983369</v>
      </c>
      <c r="L26" s="166">
        <v>5448.0252785269786</v>
      </c>
      <c r="M26" s="155">
        <v>3456.1009274492822</v>
      </c>
      <c r="N26" s="155">
        <v>146.4720414961474</v>
      </c>
      <c r="O26" s="165">
        <v>1845.4523095815484</v>
      </c>
      <c r="P26" s="163">
        <v>20830.565660574033</v>
      </c>
      <c r="R26" s="155"/>
    </row>
    <row r="27" spans="1:18" s="130" customFormat="1" ht="33.75" customHeight="1" x14ac:dyDescent="0.2">
      <c r="A27" s="319"/>
      <c r="B27" s="156"/>
      <c r="C27" s="157" t="s">
        <v>71</v>
      </c>
      <c r="D27" s="158"/>
      <c r="E27" s="155">
        <v>9076.4181692684488</v>
      </c>
      <c r="F27" s="155">
        <v>7685.0744668199213</v>
      </c>
      <c r="G27" s="155">
        <v>1391.343702448527</v>
      </c>
      <c r="H27" s="164">
        <v>799.84039579078683</v>
      </c>
      <c r="I27" s="155">
        <v>-18.629928242507756</v>
      </c>
      <c r="J27" s="155">
        <v>803.21306522365785</v>
      </c>
      <c r="K27" s="165">
        <v>15.257258809636841</v>
      </c>
      <c r="L27" s="166">
        <v>6726.1567675340311</v>
      </c>
      <c r="M27" s="155">
        <v>5246.1355335053304</v>
      </c>
      <c r="N27" s="155">
        <v>53.349310389979145</v>
      </c>
      <c r="O27" s="165">
        <v>1426.6719236387214</v>
      </c>
      <c r="P27" s="163">
        <v>16602.415332593268</v>
      </c>
      <c r="R27" s="155"/>
    </row>
    <row r="28" spans="1:18" s="130" customFormat="1" ht="33.75" customHeight="1" x14ac:dyDescent="0.2">
      <c r="A28" s="319"/>
      <c r="B28" s="156"/>
      <c r="C28" s="157" t="s">
        <v>72</v>
      </c>
      <c r="D28" s="158"/>
      <c r="E28" s="155">
        <v>12442.564587164517</v>
      </c>
      <c r="F28" s="155">
        <v>10456.468146864168</v>
      </c>
      <c r="G28" s="155">
        <v>1986.0964403003495</v>
      </c>
      <c r="H28" s="164">
        <v>1253.763058234819</v>
      </c>
      <c r="I28" s="155">
        <v>5.3083786846934728</v>
      </c>
      <c r="J28" s="155">
        <v>1200.2738622565355</v>
      </c>
      <c r="K28" s="165">
        <v>48.180817293590017</v>
      </c>
      <c r="L28" s="166">
        <v>11428.966565103357</v>
      </c>
      <c r="M28" s="155">
        <v>8833.648144109533</v>
      </c>
      <c r="N28" s="155">
        <v>329.71550129800619</v>
      </c>
      <c r="O28" s="165">
        <v>2265.6029196958184</v>
      </c>
      <c r="P28" s="163">
        <v>25125.294210502696</v>
      </c>
      <c r="R28" s="155"/>
    </row>
    <row r="29" spans="1:18" s="130" customFormat="1" ht="33.75" customHeight="1" x14ac:dyDescent="0.2">
      <c r="A29" s="319"/>
      <c r="B29" s="156"/>
      <c r="C29" s="157" t="s">
        <v>73</v>
      </c>
      <c r="D29" s="158"/>
      <c r="E29" s="155">
        <v>20218.977812234047</v>
      </c>
      <c r="F29" s="155">
        <v>16927.298749339825</v>
      </c>
      <c r="G29" s="155">
        <v>3291.6790628942208</v>
      </c>
      <c r="H29" s="164">
        <v>1968.3160996544966</v>
      </c>
      <c r="I29" s="155">
        <v>17.739649279588221</v>
      </c>
      <c r="J29" s="155">
        <v>1923.6754940526539</v>
      </c>
      <c r="K29" s="165">
        <v>26.90095632225443</v>
      </c>
      <c r="L29" s="166">
        <v>13667.991321307883</v>
      </c>
      <c r="M29" s="155">
        <v>9098.8742987661935</v>
      </c>
      <c r="N29" s="155">
        <v>470.61239308076568</v>
      </c>
      <c r="O29" s="165">
        <v>4098.5046294609238</v>
      </c>
      <c r="P29" s="163">
        <v>35855.285233196424</v>
      </c>
      <c r="R29" s="155"/>
    </row>
    <row r="30" spans="1:18" s="130" customFormat="1" ht="33.75" customHeight="1" x14ac:dyDescent="0.2">
      <c r="A30" s="322"/>
      <c r="B30" s="272"/>
      <c r="C30" s="268" t="s">
        <v>74</v>
      </c>
      <c r="D30" s="269"/>
      <c r="E30" s="168">
        <v>15859.070057749897</v>
      </c>
      <c r="F30" s="265">
        <v>13348.482975231485</v>
      </c>
      <c r="G30" s="265">
        <v>2510.5870825184111</v>
      </c>
      <c r="H30" s="169">
        <v>1499.6659744440778</v>
      </c>
      <c r="I30" s="265">
        <v>-16.294044543112477</v>
      </c>
      <c r="J30" s="265">
        <v>1477.816871963098</v>
      </c>
      <c r="K30" s="270">
        <v>38.143147024092102</v>
      </c>
      <c r="L30" s="168">
        <v>14338.013321970793</v>
      </c>
      <c r="M30" s="265">
        <v>11592.177366213142</v>
      </c>
      <c r="N30" s="265">
        <v>355.71172951087624</v>
      </c>
      <c r="O30" s="270">
        <v>2390.124226246774</v>
      </c>
      <c r="P30" s="154">
        <v>31696.749354164767</v>
      </c>
      <c r="R30" s="155"/>
    </row>
    <row r="31" spans="1:18" s="130" customFormat="1" ht="33.75" customHeight="1" x14ac:dyDescent="0.2">
      <c r="A31" s="318" t="s">
        <v>0</v>
      </c>
      <c r="B31" s="156"/>
      <c r="C31" s="157" t="s">
        <v>1</v>
      </c>
      <c r="D31" s="158"/>
      <c r="E31" s="155">
        <v>31483.466563033246</v>
      </c>
      <c r="F31" s="155">
        <v>26595.82135315907</v>
      </c>
      <c r="G31" s="155">
        <v>4887.6452098741747</v>
      </c>
      <c r="H31" s="164">
        <v>3202.5837158979184</v>
      </c>
      <c r="I31" s="155">
        <v>3.5471333588907328</v>
      </c>
      <c r="J31" s="155">
        <v>3143.2271358406188</v>
      </c>
      <c r="K31" s="165">
        <v>55.809446698408451</v>
      </c>
      <c r="L31" s="166">
        <v>27096.039801033628</v>
      </c>
      <c r="M31" s="155">
        <v>21556.045074405403</v>
      </c>
      <c r="N31" s="155">
        <v>386.50804254972621</v>
      </c>
      <c r="O31" s="165">
        <v>5153.486684078498</v>
      </c>
      <c r="P31" s="163">
        <v>61782.090079964793</v>
      </c>
      <c r="R31" s="155"/>
    </row>
    <row r="32" spans="1:18" s="130" customFormat="1" ht="33.75" customHeight="1" x14ac:dyDescent="0.2">
      <c r="A32" s="319"/>
      <c r="B32" s="156"/>
      <c r="C32" s="157" t="s">
        <v>2</v>
      </c>
      <c r="D32" s="158"/>
      <c r="E32" s="155">
        <v>27767.431996228413</v>
      </c>
      <c r="F32" s="155">
        <v>23342.897421383248</v>
      </c>
      <c r="G32" s="155">
        <v>4424.5345748451655</v>
      </c>
      <c r="H32" s="164">
        <v>2703.5368763724</v>
      </c>
      <c r="I32" s="155">
        <v>51.339247935672802</v>
      </c>
      <c r="J32" s="155">
        <v>2628.5087266007117</v>
      </c>
      <c r="K32" s="165">
        <v>23.688901836015098</v>
      </c>
      <c r="L32" s="166">
        <v>16525.348318370154</v>
      </c>
      <c r="M32" s="155">
        <v>12656.994285629531</v>
      </c>
      <c r="N32" s="155">
        <v>355.5932120050831</v>
      </c>
      <c r="O32" s="165">
        <v>3512.7608207355383</v>
      </c>
      <c r="P32" s="163">
        <v>46996.317190970964</v>
      </c>
      <c r="R32" s="155"/>
    </row>
    <row r="33" spans="1:19" s="130" customFormat="1" ht="33.75" customHeight="1" x14ac:dyDescent="0.2">
      <c r="A33" s="322"/>
      <c r="B33" s="272"/>
      <c r="C33" s="268" t="s">
        <v>3</v>
      </c>
      <c r="D33" s="269"/>
      <c r="E33" s="168">
        <v>5827.1849175753559</v>
      </c>
      <c r="F33" s="265">
        <v>4942.8465392221588</v>
      </c>
      <c r="G33" s="265">
        <v>884.3383783531973</v>
      </c>
      <c r="H33" s="169">
        <v>581.09750551598347</v>
      </c>
      <c r="I33" s="265">
        <v>23.613941285724813</v>
      </c>
      <c r="J33" s="265">
        <v>548.24890758232061</v>
      </c>
      <c r="K33" s="270">
        <v>9.2346566479380883</v>
      </c>
      <c r="L33" s="168">
        <v>6617.1612977122804</v>
      </c>
      <c r="M33" s="265">
        <v>5571.7863667480742</v>
      </c>
      <c r="N33" s="265">
        <v>68.436162558108876</v>
      </c>
      <c r="O33" s="270">
        <v>976.93876840609778</v>
      </c>
      <c r="P33" s="154">
        <v>13025.44372080362</v>
      </c>
      <c r="R33" s="15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8"/>
      <c r="E34" s="155">
        <v>21342.964357275287</v>
      </c>
      <c r="F34" s="155">
        <v>18098.10519399065</v>
      </c>
      <c r="G34" s="155">
        <v>3244.859163284636</v>
      </c>
      <c r="H34" s="164">
        <v>2143.1183782798203</v>
      </c>
      <c r="I34" s="155">
        <v>-23.11014069407625</v>
      </c>
      <c r="J34" s="155">
        <v>2114.0326335725072</v>
      </c>
      <c r="K34" s="165">
        <v>52.195885401389205</v>
      </c>
      <c r="L34" s="166">
        <v>9641.424625823156</v>
      </c>
      <c r="M34" s="155">
        <v>5708.4566020078573</v>
      </c>
      <c r="N34" s="155">
        <v>190.9707100548672</v>
      </c>
      <c r="O34" s="165">
        <v>3741.9973137604311</v>
      </c>
      <c r="P34" s="163">
        <v>33127.507361378266</v>
      </c>
      <c r="R34" s="155"/>
    </row>
    <row r="35" spans="1:19" s="130" customFormat="1" ht="33.75" customHeight="1" x14ac:dyDescent="0.2">
      <c r="A35" s="319"/>
      <c r="B35" s="156"/>
      <c r="C35" s="157" t="s">
        <v>6</v>
      </c>
      <c r="D35" s="158"/>
      <c r="E35" s="155">
        <v>4880.6322944176427</v>
      </c>
      <c r="F35" s="155">
        <v>4149.967189353787</v>
      </c>
      <c r="G35" s="155">
        <v>730.665105063856</v>
      </c>
      <c r="H35" s="164">
        <v>434.35333703425357</v>
      </c>
      <c r="I35" s="155">
        <v>-27.094697916214546</v>
      </c>
      <c r="J35" s="155">
        <v>456.62995322110913</v>
      </c>
      <c r="K35" s="165">
        <v>4.8180817293590028</v>
      </c>
      <c r="L35" s="166">
        <v>2023.0528824612443</v>
      </c>
      <c r="M35" s="155">
        <v>1190.9200125049067</v>
      </c>
      <c r="N35" s="155">
        <v>67.128927771434959</v>
      </c>
      <c r="O35" s="165">
        <v>765.0039421849026</v>
      </c>
      <c r="P35" s="163">
        <v>7338.0385139131413</v>
      </c>
      <c r="R35" s="155"/>
    </row>
    <row r="36" spans="1:19" s="130" customFormat="1" ht="33.75" customHeight="1" x14ac:dyDescent="0.2">
      <c r="A36" s="319"/>
      <c r="B36" s="156"/>
      <c r="C36" s="157" t="s">
        <v>7</v>
      </c>
      <c r="D36" s="158"/>
      <c r="E36" s="155">
        <v>3447.0800784538774</v>
      </c>
      <c r="F36" s="155">
        <v>2880.4366713693698</v>
      </c>
      <c r="G36" s="155">
        <v>566.64340708450766</v>
      </c>
      <c r="H36" s="164">
        <v>330.51654641758051</v>
      </c>
      <c r="I36" s="155">
        <v>-21.530016808855379</v>
      </c>
      <c r="J36" s="155">
        <v>342.81190657849777</v>
      </c>
      <c r="K36" s="165">
        <v>9.2346566479380883</v>
      </c>
      <c r="L36" s="166">
        <v>1940.0339459149473</v>
      </c>
      <c r="M36" s="155">
        <v>1185.3308554592263</v>
      </c>
      <c r="N36" s="155">
        <v>-5.3608848400804909</v>
      </c>
      <c r="O36" s="165">
        <v>760.06397529580124</v>
      </c>
      <c r="P36" s="163">
        <v>5717.6305707864049</v>
      </c>
      <c r="R36" s="155"/>
    </row>
    <row r="37" spans="1:19" s="130" customFormat="1" ht="33.75" customHeight="1" x14ac:dyDescent="0.2">
      <c r="A37" s="319"/>
      <c r="B37" s="156"/>
      <c r="C37" s="157" t="s">
        <v>8</v>
      </c>
      <c r="D37" s="158"/>
      <c r="E37" s="155">
        <v>765.39450130025978</v>
      </c>
      <c r="F37" s="155">
        <v>651.99985774069637</v>
      </c>
      <c r="G37" s="155">
        <v>113.39464355956343</v>
      </c>
      <c r="H37" s="164">
        <v>88.925145363007857</v>
      </c>
      <c r="I37" s="155">
        <v>22.089047639879514</v>
      </c>
      <c r="J37" s="155">
        <v>64.828563669228771</v>
      </c>
      <c r="K37" s="165">
        <v>2.0075340538995845</v>
      </c>
      <c r="L37" s="166">
        <v>1271.0047373371453</v>
      </c>
      <c r="M37" s="155">
        <v>1131.1507693606245</v>
      </c>
      <c r="N37" s="155">
        <v>55.28503278054373</v>
      </c>
      <c r="O37" s="165">
        <v>84.568935195977133</v>
      </c>
      <c r="P37" s="163">
        <v>2125.3243840004129</v>
      </c>
      <c r="R37" s="155"/>
    </row>
    <row r="38" spans="1:19" s="130" customFormat="1" ht="33.75" customHeight="1" thickBot="1" x14ac:dyDescent="0.25">
      <c r="A38" s="320"/>
      <c r="B38" s="171"/>
      <c r="C38" s="172" t="s">
        <v>9</v>
      </c>
      <c r="D38" s="173"/>
      <c r="E38" s="174">
        <v>23117.749603984455</v>
      </c>
      <c r="F38" s="175">
        <v>19452.444120571156</v>
      </c>
      <c r="G38" s="175">
        <v>3665.3054834132986</v>
      </c>
      <c r="H38" s="176">
        <v>2338.4973301996451</v>
      </c>
      <c r="I38" s="175">
        <v>84.562042389392531</v>
      </c>
      <c r="J38" s="175">
        <v>2217.3981680292804</v>
      </c>
      <c r="K38" s="177">
        <v>36.537119780972439</v>
      </c>
      <c r="L38" s="178">
        <v>21405.933798228794</v>
      </c>
      <c r="M38" s="175">
        <v>16715.583142726176</v>
      </c>
      <c r="N38" s="175">
        <v>-126.57256731977401</v>
      </c>
      <c r="O38" s="177">
        <v>4816.9232228223918</v>
      </c>
      <c r="P38" s="179">
        <v>46862.180732412889</v>
      </c>
      <c r="R38" s="155"/>
    </row>
    <row r="39" spans="1:19" s="130" customFormat="1" ht="33.75" customHeight="1" thickTop="1" x14ac:dyDescent="0.2">
      <c r="A39" s="321" t="s">
        <v>20</v>
      </c>
      <c r="C39" s="157" t="s">
        <v>10</v>
      </c>
      <c r="D39" s="149"/>
      <c r="E39" s="180">
        <v>730009.17669317522</v>
      </c>
      <c r="F39" s="180">
        <v>613751.67342614371</v>
      </c>
      <c r="G39" s="181">
        <v>116257.50326703158</v>
      </c>
      <c r="H39" s="180">
        <v>70097.117902606216</v>
      </c>
      <c r="I39" s="180">
        <v>2785.6210922242653</v>
      </c>
      <c r="J39" s="180">
        <v>64923.334299863003</v>
      </c>
      <c r="K39" s="182">
        <v>2388.1625105189455</v>
      </c>
      <c r="L39" s="183">
        <v>767767.73490344756</v>
      </c>
      <c r="M39" s="180">
        <v>647962.88428051525</v>
      </c>
      <c r="N39" s="180">
        <v>7882.1060135438665</v>
      </c>
      <c r="O39" s="180">
        <v>111922.74460938854</v>
      </c>
      <c r="P39" s="184">
        <v>1567874.029499229</v>
      </c>
      <c r="R39" s="155"/>
      <c r="S39" s="185"/>
    </row>
    <row r="40" spans="1:19" s="130" customFormat="1" ht="33.75" customHeight="1" x14ac:dyDescent="0.2">
      <c r="A40" s="319"/>
      <c r="C40" s="157" t="s">
        <v>11</v>
      </c>
      <c r="D40" s="149"/>
      <c r="E40" s="180">
        <v>195337.06566391818</v>
      </c>
      <c r="F40" s="180">
        <v>164492.42870006844</v>
      </c>
      <c r="G40" s="181">
        <v>30844.636963849738</v>
      </c>
      <c r="H40" s="180">
        <v>18213.629056728467</v>
      </c>
      <c r="I40" s="180">
        <v>169.82003653250212</v>
      </c>
      <c r="J40" s="180">
        <v>17702.126724222253</v>
      </c>
      <c r="K40" s="182">
        <v>341.6822959737093</v>
      </c>
      <c r="L40" s="183">
        <v>105095.80637114368</v>
      </c>
      <c r="M40" s="180">
        <v>76654.873900109189</v>
      </c>
      <c r="N40" s="180">
        <v>2282.6431739532932</v>
      </c>
      <c r="O40" s="180">
        <v>26158.289297081206</v>
      </c>
      <c r="P40" s="184">
        <v>318646.50109179039</v>
      </c>
      <c r="R40" s="155"/>
      <c r="S40" s="185"/>
    </row>
    <row r="41" spans="1:19" s="130" customFormat="1" ht="33.75" customHeight="1" x14ac:dyDescent="0.2">
      <c r="A41" s="319"/>
      <c r="C41" s="157" t="s">
        <v>12</v>
      </c>
      <c r="D41" s="149"/>
      <c r="E41" s="180">
        <v>149363.02237762872</v>
      </c>
      <c r="F41" s="180">
        <v>125401.19576516659</v>
      </c>
      <c r="G41" s="181">
        <v>23961.82661246214</v>
      </c>
      <c r="H41" s="180">
        <v>13838.845209115278</v>
      </c>
      <c r="I41" s="180">
        <v>281.32502546878277</v>
      </c>
      <c r="J41" s="180">
        <v>12943.214763153223</v>
      </c>
      <c r="K41" s="182">
        <v>614.30542049327278</v>
      </c>
      <c r="L41" s="183">
        <v>82328.224220088421</v>
      </c>
      <c r="M41" s="180">
        <v>59691.74206191831</v>
      </c>
      <c r="N41" s="180">
        <v>1870.0025355381404</v>
      </c>
      <c r="O41" s="180">
        <v>20766.479622631974</v>
      </c>
      <c r="P41" s="184">
        <v>245530.09180683244</v>
      </c>
      <c r="R41" s="155"/>
      <c r="S41" s="185"/>
    </row>
    <row r="42" spans="1:19" s="130" customFormat="1" ht="33.75" customHeight="1" x14ac:dyDescent="0.2">
      <c r="A42" s="319"/>
      <c r="C42" s="157" t="s">
        <v>13</v>
      </c>
      <c r="D42" s="149"/>
      <c r="E42" s="180">
        <v>118818.83935967373</v>
      </c>
      <c r="F42" s="180">
        <v>99584.95566021229</v>
      </c>
      <c r="G42" s="181">
        <v>19233.883699461439</v>
      </c>
      <c r="H42" s="180">
        <v>11081.778219168446</v>
      </c>
      <c r="I42" s="180">
        <v>198.71387810336176</v>
      </c>
      <c r="J42" s="180">
        <v>10694.757646809301</v>
      </c>
      <c r="K42" s="182">
        <v>188.306694255781</v>
      </c>
      <c r="L42" s="183">
        <v>98289.116158354445</v>
      </c>
      <c r="M42" s="180">
        <v>77059.174323223255</v>
      </c>
      <c r="N42" s="180">
        <v>57.498781889390102</v>
      </c>
      <c r="O42" s="180">
        <v>21172.443053241797</v>
      </c>
      <c r="P42" s="184">
        <v>228189.7337371966</v>
      </c>
      <c r="R42" s="155"/>
      <c r="S42" s="185"/>
    </row>
    <row r="43" spans="1:19" s="130" customFormat="1" ht="33.75" customHeight="1" x14ac:dyDescent="0.2">
      <c r="A43" s="319"/>
      <c r="C43" s="157" t="s">
        <v>14</v>
      </c>
      <c r="D43" s="149"/>
      <c r="E43" s="180">
        <v>124902.15478142086</v>
      </c>
      <c r="F43" s="180">
        <v>104638.44188013833</v>
      </c>
      <c r="G43" s="181">
        <v>20263.712901282521</v>
      </c>
      <c r="H43" s="180">
        <v>11765.451624881689</v>
      </c>
      <c r="I43" s="180">
        <v>111.48706072315402</v>
      </c>
      <c r="J43" s="180">
        <v>11389.37157585457</v>
      </c>
      <c r="K43" s="182">
        <v>264.59298830396523</v>
      </c>
      <c r="L43" s="183">
        <v>86230.718004086317</v>
      </c>
      <c r="M43" s="180">
        <v>65827.118092560748</v>
      </c>
      <c r="N43" s="180">
        <v>950.1372166661854</v>
      </c>
      <c r="O43" s="180">
        <v>19453.462694859372</v>
      </c>
      <c r="P43" s="184">
        <v>222898.32441038886</v>
      </c>
      <c r="R43" s="155"/>
      <c r="S43" s="185"/>
    </row>
    <row r="44" spans="1:19" s="130" customFormat="1" ht="33.75" customHeight="1" x14ac:dyDescent="0.2">
      <c r="A44" s="319"/>
      <c r="C44" s="157" t="s">
        <v>15</v>
      </c>
      <c r="D44" s="149"/>
      <c r="E44" s="180">
        <v>183935.58673745653</v>
      </c>
      <c r="F44" s="180">
        <v>154637.15353409943</v>
      </c>
      <c r="G44" s="181">
        <v>29298.433203357137</v>
      </c>
      <c r="H44" s="180">
        <v>18186.65944631098</v>
      </c>
      <c r="I44" s="180">
        <v>355.68200284455969</v>
      </c>
      <c r="J44" s="180">
        <v>17561.164866622315</v>
      </c>
      <c r="K44" s="182">
        <v>269.81257684410411</v>
      </c>
      <c r="L44" s="183">
        <v>121451.65703225018</v>
      </c>
      <c r="M44" s="180">
        <v>91766.440535343107</v>
      </c>
      <c r="N44" s="180">
        <v>464.3230451529347</v>
      </c>
      <c r="O44" s="180">
        <v>29220.893451754131</v>
      </c>
      <c r="P44" s="184">
        <v>323573.90321601764</v>
      </c>
      <c r="R44" s="155"/>
      <c r="S44" s="185"/>
    </row>
    <row r="45" spans="1:19" s="130" customFormat="1" ht="33.75" customHeight="1" x14ac:dyDescent="0.2">
      <c r="A45" s="322"/>
      <c r="B45" s="273"/>
      <c r="C45" s="268" t="s">
        <v>16</v>
      </c>
      <c r="D45" s="274"/>
      <c r="E45" s="275">
        <v>97536.214060865677</v>
      </c>
      <c r="F45" s="275">
        <v>82155.528896236268</v>
      </c>
      <c r="G45" s="276">
        <v>15380.685164629396</v>
      </c>
      <c r="H45" s="275">
        <v>9899.2693586966197</v>
      </c>
      <c r="I45" s="275">
        <v>262.57600653802569</v>
      </c>
      <c r="J45" s="275">
        <v>9394.1832384475238</v>
      </c>
      <c r="K45" s="277">
        <v>242.51011371106981</v>
      </c>
      <c r="L45" s="186">
        <v>67845.22616422514</v>
      </c>
      <c r="M45" s="275">
        <v>50149.091045215624</v>
      </c>
      <c r="N45" s="275">
        <v>599.08526656958384</v>
      </c>
      <c r="O45" s="275">
        <v>17097.049852439937</v>
      </c>
      <c r="P45" s="187">
        <v>175280.70958378742</v>
      </c>
      <c r="R45" s="155"/>
      <c r="S45" s="185"/>
    </row>
    <row r="46" spans="1:19" ht="12" customHeight="1" x14ac:dyDescent="0.2"/>
    <row r="47" spans="1:19" ht="23.25" customHeight="1" x14ac:dyDescent="0.2"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</row>
    <row r="48" spans="1:19" ht="26.25" customHeight="1" x14ac:dyDescent="0.2"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</row>
    <row r="49" spans="5:16" ht="26.25" customHeight="1" x14ac:dyDescent="0.2"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  <row r="50" spans="5:16" ht="26.25" customHeight="1" x14ac:dyDescent="0.2"/>
    <row r="51" spans="5:16" ht="26.25" customHeight="1" x14ac:dyDescent="0.2"/>
    <row r="52" spans="5:16" ht="26.25" customHeight="1" x14ac:dyDescent="0.2"/>
  </sheetData>
  <mergeCells count="14">
    <mergeCell ref="O6:O7"/>
    <mergeCell ref="A4:D7"/>
    <mergeCell ref="F6:F7"/>
    <mergeCell ref="J6:J7"/>
    <mergeCell ref="M6:M7"/>
    <mergeCell ref="N6:N7"/>
    <mergeCell ref="A34:A38"/>
    <mergeCell ref="A39:A45"/>
    <mergeCell ref="A8:D8"/>
    <mergeCell ref="A9:A17"/>
    <mergeCell ref="A19:A21"/>
    <mergeCell ref="A22:A24"/>
    <mergeCell ref="A25:A30"/>
    <mergeCell ref="A31:A33"/>
  </mergeCells>
  <phoneticPr fontId="2"/>
  <printOptions horizontalCentered="1" verticalCentered="1"/>
  <pageMargins left="0" right="0" top="0" bottom="0" header="0" footer="0"/>
  <pageSetup paperSize="9" scale="52" firstPageNumber="80" fitToHeight="0" pageOrder="overThenDown" orientation="portrait" r:id="rId1"/>
  <ignoredErrors>
    <ignoredError sqref="E4:P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S49"/>
  <sheetViews>
    <sheetView view="pageBreakPreview" zoomScale="60" zoomScaleNormal="55" workbookViewId="0">
      <pane xSplit="4" ySplit="7" topLeftCell="E8" activePane="bottomRight" state="frozen"/>
      <selection activeCell="J10" sqref="J10"/>
      <selection pane="topRight" activeCell="J10" sqref="J10"/>
      <selection pane="bottomLeft" activeCell="J10" sqref="J10"/>
      <selection pane="bottomRight"/>
    </sheetView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17.90625" style="134" customWidth="1"/>
    <col min="4" max="4" width="1.453125" style="134" customWidth="1"/>
    <col min="5" max="5" width="15.7265625" style="134" customWidth="1"/>
    <col min="6" max="7" width="14.08984375" style="134" customWidth="1"/>
    <col min="8" max="8" width="15.7265625" style="134" customWidth="1"/>
    <col min="9" max="11" width="14.08984375" style="134" customWidth="1"/>
    <col min="12" max="12" width="15.7265625" style="134" customWidth="1"/>
    <col min="13" max="15" width="14" style="134" customWidth="1"/>
    <col min="16" max="16" width="16.453125" style="134" customWidth="1"/>
    <col min="17" max="17" width="2.36328125" style="134" customWidth="1"/>
    <col min="18" max="16384" width="12" style="134"/>
  </cols>
  <sheetData>
    <row r="1" spans="1:18" s="133" customFormat="1" ht="23.25" customHeight="1" x14ac:dyDescent="0.2">
      <c r="B1" s="131"/>
      <c r="C1" s="131"/>
      <c r="D1" s="131"/>
      <c r="E1" s="132" t="s">
        <v>116</v>
      </c>
    </row>
    <row r="2" spans="1:18" ht="6" customHeight="1" x14ac:dyDescent="0.2"/>
    <row r="3" spans="1:18" s="130" customFormat="1" ht="23.25" customHeight="1" x14ac:dyDescent="0.2">
      <c r="E3" s="130" t="s">
        <v>121</v>
      </c>
      <c r="P3" s="136" t="s">
        <v>17</v>
      </c>
    </row>
    <row r="4" spans="1:18" s="130" customFormat="1" ht="23.25" customHeight="1" x14ac:dyDescent="0.2">
      <c r="A4" s="328" t="s">
        <v>22</v>
      </c>
      <c r="B4" s="329"/>
      <c r="C4" s="329"/>
      <c r="D4" s="330"/>
      <c r="E4" s="137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142"/>
      <c r="N4" s="142"/>
      <c r="O4" s="142"/>
      <c r="P4" s="143" t="s">
        <v>27</v>
      </c>
    </row>
    <row r="5" spans="1:18" s="130" customFormat="1" ht="23.25" customHeight="1" x14ac:dyDescent="0.2">
      <c r="A5" s="331"/>
      <c r="B5" s="332"/>
      <c r="C5" s="332"/>
      <c r="D5" s="333"/>
      <c r="E5" s="144" t="s">
        <v>32</v>
      </c>
      <c r="F5" s="144"/>
      <c r="G5" s="144"/>
      <c r="H5" s="145" t="s">
        <v>28</v>
      </c>
      <c r="I5" s="262"/>
      <c r="J5" s="144"/>
      <c r="K5" s="146"/>
      <c r="L5" s="145" t="s">
        <v>33</v>
      </c>
      <c r="M5" s="255"/>
      <c r="N5" s="263"/>
      <c r="O5" s="147"/>
      <c r="P5" s="148" t="s">
        <v>34</v>
      </c>
    </row>
    <row r="6" spans="1:18" s="130" customFormat="1" ht="23.25" customHeight="1" x14ac:dyDescent="0.2">
      <c r="A6" s="331"/>
      <c r="B6" s="332"/>
      <c r="C6" s="332"/>
      <c r="D6" s="333"/>
      <c r="E6" s="144"/>
      <c r="F6" s="337" t="s">
        <v>39</v>
      </c>
      <c r="G6" s="312" t="s">
        <v>109</v>
      </c>
      <c r="H6" s="145" t="s">
        <v>24</v>
      </c>
      <c r="I6" s="317" t="s">
        <v>41</v>
      </c>
      <c r="J6" s="339" t="s">
        <v>42</v>
      </c>
      <c r="K6" s="317" t="s">
        <v>115</v>
      </c>
      <c r="L6" s="314" t="s">
        <v>38</v>
      </c>
      <c r="M6" s="341" t="s">
        <v>45</v>
      </c>
      <c r="N6" s="341" t="s">
        <v>46</v>
      </c>
      <c r="O6" s="326" t="s">
        <v>47</v>
      </c>
      <c r="P6" s="148"/>
    </row>
    <row r="7" spans="1:18" s="130" customFormat="1" ht="23.25" customHeight="1" x14ac:dyDescent="0.2">
      <c r="A7" s="334"/>
      <c r="B7" s="335"/>
      <c r="C7" s="335"/>
      <c r="D7" s="336"/>
      <c r="E7" s="264"/>
      <c r="F7" s="338"/>
      <c r="G7" s="313" t="s">
        <v>40</v>
      </c>
      <c r="H7" s="150"/>
      <c r="I7" s="316" t="s">
        <v>112</v>
      </c>
      <c r="J7" s="340"/>
      <c r="K7" s="316" t="s">
        <v>114</v>
      </c>
      <c r="L7" s="315" t="s">
        <v>44</v>
      </c>
      <c r="M7" s="342"/>
      <c r="N7" s="342"/>
      <c r="O7" s="327"/>
      <c r="P7" s="256" t="s">
        <v>18</v>
      </c>
    </row>
    <row r="8" spans="1:18" s="130" customFormat="1" ht="39" customHeight="1" x14ac:dyDescent="0.2">
      <c r="A8" s="323" t="s">
        <v>19</v>
      </c>
      <c r="B8" s="324"/>
      <c r="C8" s="324"/>
      <c r="D8" s="325"/>
      <c r="E8" s="265">
        <v>1481762</v>
      </c>
      <c r="F8" s="266">
        <v>1225146</v>
      </c>
      <c r="G8" s="265">
        <v>256616</v>
      </c>
      <c r="H8" s="309">
        <v>108018</v>
      </c>
      <c r="I8" s="265">
        <v>1459</v>
      </c>
      <c r="J8" s="265">
        <v>104029</v>
      </c>
      <c r="K8" s="267">
        <v>2530</v>
      </c>
      <c r="L8" s="310">
        <v>995406</v>
      </c>
      <c r="M8" s="265">
        <v>718660</v>
      </c>
      <c r="N8" s="265">
        <v>16052</v>
      </c>
      <c r="O8" s="265">
        <v>260694</v>
      </c>
      <c r="P8" s="154">
        <v>2585186</v>
      </c>
      <c r="Q8" s="155"/>
      <c r="R8" s="155"/>
    </row>
    <row r="9" spans="1:18" s="130" customFormat="1" ht="33.75" customHeight="1" x14ac:dyDescent="0.2">
      <c r="A9" s="318" t="s">
        <v>48</v>
      </c>
      <c r="B9" s="156"/>
      <c r="C9" s="157" t="s">
        <v>49</v>
      </c>
      <c r="D9" s="158"/>
      <c r="E9" s="155">
        <v>585675.0640369769</v>
      </c>
      <c r="F9" s="159">
        <v>483355.52408469893</v>
      </c>
      <c r="G9" s="159">
        <v>102319.53995227793</v>
      </c>
      <c r="H9" s="160">
        <v>42500.869178533998</v>
      </c>
      <c r="I9" s="159">
        <v>1150.4571942724733</v>
      </c>
      <c r="J9" s="159">
        <v>40027.24801974414</v>
      </c>
      <c r="K9" s="161">
        <v>1323.1639645173889</v>
      </c>
      <c r="L9" s="162">
        <v>521636.60444814846</v>
      </c>
      <c r="M9" s="159">
        <v>412495.38065613876</v>
      </c>
      <c r="N9" s="159">
        <v>7717.1564999229886</v>
      </c>
      <c r="O9" s="161">
        <v>101424.06729208671</v>
      </c>
      <c r="P9" s="163">
        <v>1149812.5376636593</v>
      </c>
      <c r="R9" s="155"/>
    </row>
    <row r="10" spans="1:18" s="130" customFormat="1" ht="33.75" customHeight="1" x14ac:dyDescent="0.2">
      <c r="A10" s="319"/>
      <c r="B10" s="156"/>
      <c r="C10" s="157" t="s">
        <v>50</v>
      </c>
      <c r="D10" s="158"/>
      <c r="E10" s="155">
        <v>77632.826427763677</v>
      </c>
      <c r="F10" s="155">
        <v>64590.901729280115</v>
      </c>
      <c r="G10" s="155">
        <v>13041.924698483561</v>
      </c>
      <c r="H10" s="164">
        <v>5481.7569388005622</v>
      </c>
      <c r="I10" s="155">
        <v>10.604999871024802</v>
      </c>
      <c r="J10" s="155">
        <v>5389.8222765179262</v>
      </c>
      <c r="K10" s="165">
        <v>81.329662411610016</v>
      </c>
      <c r="L10" s="166">
        <v>58012.0414683368</v>
      </c>
      <c r="M10" s="155">
        <v>42413.645669772472</v>
      </c>
      <c r="N10" s="155">
        <v>1547.691273014892</v>
      </c>
      <c r="O10" s="165">
        <v>14050.704525549441</v>
      </c>
      <c r="P10" s="163">
        <v>141126.62483490104</v>
      </c>
      <c r="R10" s="155"/>
    </row>
    <row r="11" spans="1:18" s="130" customFormat="1" ht="33.75" customHeight="1" x14ac:dyDescent="0.2">
      <c r="A11" s="319"/>
      <c r="B11" s="156"/>
      <c r="C11" s="157" t="s">
        <v>51</v>
      </c>
      <c r="D11" s="158"/>
      <c r="E11" s="155">
        <v>103458.7082558441</v>
      </c>
      <c r="F11" s="155">
        <v>85494.330227977305</v>
      </c>
      <c r="G11" s="155">
        <v>17964.378027866795</v>
      </c>
      <c r="H11" s="164">
        <v>7096.9142042856793</v>
      </c>
      <c r="I11" s="155">
        <v>90.720169343835153</v>
      </c>
      <c r="J11" s="155">
        <v>6889.891987236063</v>
      </c>
      <c r="K11" s="165">
        <v>116.30204770578156</v>
      </c>
      <c r="L11" s="166">
        <v>37998.335057379227</v>
      </c>
      <c r="M11" s="155">
        <v>22198.578100955139</v>
      </c>
      <c r="N11" s="155">
        <v>842.33086911092846</v>
      </c>
      <c r="O11" s="165">
        <v>14957.426087313164</v>
      </c>
      <c r="P11" s="163">
        <v>148553.957517509</v>
      </c>
      <c r="R11" s="155"/>
    </row>
    <row r="12" spans="1:18" s="130" customFormat="1" ht="33.75" customHeight="1" x14ac:dyDescent="0.2">
      <c r="A12" s="319"/>
      <c r="B12" s="156"/>
      <c r="C12" s="157" t="s">
        <v>52</v>
      </c>
      <c r="D12" s="158"/>
      <c r="E12" s="155">
        <v>41363.477937067699</v>
      </c>
      <c r="F12" s="155">
        <v>34320.140970636683</v>
      </c>
      <c r="G12" s="155">
        <v>7043.3369664310121</v>
      </c>
      <c r="H12" s="164">
        <v>2831.9591185719869</v>
      </c>
      <c r="I12" s="155">
        <v>-90.192396174175826</v>
      </c>
      <c r="J12" s="155">
        <v>2890.2143546024136</v>
      </c>
      <c r="K12" s="165">
        <v>31.937160143749374</v>
      </c>
      <c r="L12" s="166">
        <v>13793.8519111735</v>
      </c>
      <c r="M12" s="155">
        <v>6360.532313193381</v>
      </c>
      <c r="N12" s="155">
        <v>-604.16836484350586</v>
      </c>
      <c r="O12" s="165">
        <v>8037.4879628236249</v>
      </c>
      <c r="P12" s="163">
        <v>57989.288966813183</v>
      </c>
      <c r="R12" s="155"/>
    </row>
    <row r="13" spans="1:18" s="130" customFormat="1" ht="33.75" customHeight="1" x14ac:dyDescent="0.2">
      <c r="A13" s="319"/>
      <c r="B13" s="156"/>
      <c r="C13" s="157" t="s">
        <v>53</v>
      </c>
      <c r="D13" s="158"/>
      <c r="E13" s="155">
        <v>37670.630000161611</v>
      </c>
      <c r="F13" s="155">
        <v>30705.195452241453</v>
      </c>
      <c r="G13" s="155">
        <v>6965.4345479201556</v>
      </c>
      <c r="H13" s="164">
        <v>2776.4366267459827</v>
      </c>
      <c r="I13" s="155">
        <v>123.42367787821496</v>
      </c>
      <c r="J13" s="155">
        <v>2581.255545158419</v>
      </c>
      <c r="K13" s="165">
        <v>71.757403709348438</v>
      </c>
      <c r="L13" s="166">
        <v>24239.438138326146</v>
      </c>
      <c r="M13" s="155">
        <v>17383.716723348061</v>
      </c>
      <c r="N13" s="155">
        <v>463.06307808535121</v>
      </c>
      <c r="O13" s="165">
        <v>6392.658336892734</v>
      </c>
      <c r="P13" s="163">
        <v>64686.504765233738</v>
      </c>
      <c r="R13" s="155"/>
    </row>
    <row r="14" spans="1:18" s="130" customFormat="1" ht="33.75" customHeight="1" x14ac:dyDescent="0.2">
      <c r="A14" s="319"/>
      <c r="B14" s="156"/>
      <c r="C14" s="157" t="s">
        <v>54</v>
      </c>
      <c r="D14" s="158"/>
      <c r="E14" s="155">
        <v>110006.64409151234</v>
      </c>
      <c r="F14" s="155">
        <v>90790.697493699321</v>
      </c>
      <c r="G14" s="155">
        <v>19215.946597813017</v>
      </c>
      <c r="H14" s="164">
        <v>8429.6128609569223</v>
      </c>
      <c r="I14" s="155">
        <v>26.78791593612732</v>
      </c>
      <c r="J14" s="155">
        <v>8292.7263989693965</v>
      </c>
      <c r="K14" s="165">
        <v>110.09854605139837</v>
      </c>
      <c r="L14" s="166">
        <v>58940.573412430531</v>
      </c>
      <c r="M14" s="155">
        <v>37713.239192933484</v>
      </c>
      <c r="N14" s="155">
        <v>183.40331029447162</v>
      </c>
      <c r="O14" s="165">
        <v>21043.930909202572</v>
      </c>
      <c r="P14" s="163">
        <v>177376.8303648998</v>
      </c>
      <c r="R14" s="155"/>
    </row>
    <row r="15" spans="1:18" s="130" customFormat="1" ht="33.75" customHeight="1" x14ac:dyDescent="0.2">
      <c r="A15" s="319"/>
      <c r="B15" s="156"/>
      <c r="C15" s="157" t="s">
        <v>55</v>
      </c>
      <c r="D15" s="158"/>
      <c r="E15" s="155">
        <v>41070.006001895003</v>
      </c>
      <c r="F15" s="155">
        <v>33730.880503320463</v>
      </c>
      <c r="G15" s="155">
        <v>7339.1254985745436</v>
      </c>
      <c r="H15" s="164">
        <v>3217.9046400571478</v>
      </c>
      <c r="I15" s="155">
        <v>121.18941273165757</v>
      </c>
      <c r="J15" s="155">
        <v>3016.6586558745362</v>
      </c>
      <c r="K15" s="165">
        <v>80.056571450954479</v>
      </c>
      <c r="L15" s="166">
        <v>25844.216335425255</v>
      </c>
      <c r="M15" s="155">
        <v>18383.9150241602</v>
      </c>
      <c r="N15" s="155">
        <v>308.39370899667415</v>
      </c>
      <c r="O15" s="165">
        <v>7151.9076022683785</v>
      </c>
      <c r="P15" s="163">
        <v>70132.126977377397</v>
      </c>
      <c r="R15" s="155"/>
    </row>
    <row r="16" spans="1:18" s="130" customFormat="1" ht="33.75" customHeight="1" x14ac:dyDescent="0.2">
      <c r="A16" s="319"/>
      <c r="B16" s="156"/>
      <c r="C16" s="157" t="s">
        <v>56</v>
      </c>
      <c r="D16" s="158"/>
      <c r="E16" s="155">
        <v>93781.015476891989</v>
      </c>
      <c r="F16" s="155">
        <v>77927.224495612652</v>
      </c>
      <c r="G16" s="155">
        <v>15853.790981279342</v>
      </c>
      <c r="H16" s="164">
        <v>6831.3173679624833</v>
      </c>
      <c r="I16" s="155">
        <v>4.0771116329310644</v>
      </c>
      <c r="J16" s="155">
        <v>6676.4068441915651</v>
      </c>
      <c r="K16" s="165">
        <v>150.83341213798863</v>
      </c>
      <c r="L16" s="166">
        <v>49679.007150863436</v>
      </c>
      <c r="M16" s="155">
        <v>32161.219399768408</v>
      </c>
      <c r="N16" s="155">
        <v>1213.2252289486021</v>
      </c>
      <c r="O16" s="165">
        <v>16304.562522146427</v>
      </c>
      <c r="P16" s="163">
        <v>150291.33999571792</v>
      </c>
      <c r="R16" s="155"/>
    </row>
    <row r="17" spans="1:18" s="130" customFormat="1" ht="33.75" customHeight="1" x14ac:dyDescent="0.2">
      <c r="A17" s="322"/>
      <c r="B17" s="167"/>
      <c r="C17" s="268" t="s">
        <v>57</v>
      </c>
      <c r="D17" s="269"/>
      <c r="E17" s="168">
        <v>85982.03421726216</v>
      </c>
      <c r="F17" s="265">
        <v>71436.123587374619</v>
      </c>
      <c r="G17" s="265">
        <v>14545.910629887543</v>
      </c>
      <c r="H17" s="169">
        <v>6009.5821290626</v>
      </c>
      <c r="I17" s="265">
        <v>80.728144481795738</v>
      </c>
      <c r="J17" s="265">
        <v>5882.4359028065501</v>
      </c>
      <c r="K17" s="270">
        <v>46.418081774254119</v>
      </c>
      <c r="L17" s="168">
        <v>29309.933075951863</v>
      </c>
      <c r="M17" s="265">
        <v>17010.657675851493</v>
      </c>
      <c r="N17" s="265">
        <v>994.0151224306876</v>
      </c>
      <c r="O17" s="270">
        <v>11305.260277669684</v>
      </c>
      <c r="P17" s="163">
        <v>121301.54942227663</v>
      </c>
      <c r="R17" s="155"/>
    </row>
    <row r="18" spans="1:18" s="130" customFormat="1" ht="60" customHeight="1" x14ac:dyDescent="0.2">
      <c r="A18" s="259" t="s">
        <v>58</v>
      </c>
      <c r="B18" s="260"/>
      <c r="C18" s="271" t="s">
        <v>59</v>
      </c>
      <c r="D18" s="261"/>
      <c r="E18" s="153">
        <v>13070.339647696042</v>
      </c>
      <c r="F18" s="266">
        <v>10869.553915446717</v>
      </c>
      <c r="G18" s="266">
        <v>2200.785732249326</v>
      </c>
      <c r="H18" s="152">
        <v>917.97594358366075</v>
      </c>
      <c r="I18" s="266">
        <v>-5.4117174551655012</v>
      </c>
      <c r="J18" s="266">
        <v>906.43452296043074</v>
      </c>
      <c r="K18" s="267">
        <v>16.953138078395586</v>
      </c>
      <c r="L18" s="153">
        <v>5927.0810071559081</v>
      </c>
      <c r="M18" s="266">
        <v>3238.3173413049831</v>
      </c>
      <c r="N18" s="266">
        <v>236.45829753392221</v>
      </c>
      <c r="O18" s="267">
        <v>2452.3053683170024</v>
      </c>
      <c r="P18" s="170">
        <v>19915.396598435611</v>
      </c>
      <c r="R18" s="155"/>
    </row>
    <row r="19" spans="1:18" s="130" customFormat="1" ht="33.75" customHeight="1" x14ac:dyDescent="0.2">
      <c r="A19" s="318" t="s">
        <v>60</v>
      </c>
      <c r="B19" s="156"/>
      <c r="C19" s="157" t="s">
        <v>61</v>
      </c>
      <c r="D19" s="158"/>
      <c r="E19" s="155">
        <v>24093.980100034532</v>
      </c>
      <c r="F19" s="155">
        <v>19857.162058346177</v>
      </c>
      <c r="G19" s="155">
        <v>4236.8180416883533</v>
      </c>
      <c r="H19" s="164">
        <v>1873.7362708036324</v>
      </c>
      <c r="I19" s="155">
        <v>89.099403897829532</v>
      </c>
      <c r="J19" s="155">
        <v>1767.0920313950676</v>
      </c>
      <c r="K19" s="165">
        <v>17.544835510735307</v>
      </c>
      <c r="L19" s="166">
        <v>15496.510096792666</v>
      </c>
      <c r="M19" s="155">
        <v>10216.649125881882</v>
      </c>
      <c r="N19" s="155">
        <v>308.40070176053206</v>
      </c>
      <c r="O19" s="165">
        <v>4971.4602691502523</v>
      </c>
      <c r="P19" s="163">
        <v>41464.226467630826</v>
      </c>
      <c r="R19" s="155"/>
    </row>
    <row r="20" spans="1:18" s="130" customFormat="1" ht="33.75" customHeight="1" x14ac:dyDescent="0.2">
      <c r="A20" s="319"/>
      <c r="B20" s="156"/>
      <c r="C20" s="157" t="s">
        <v>62</v>
      </c>
      <c r="D20" s="158"/>
      <c r="E20" s="155">
        <v>5767.3615727666092</v>
      </c>
      <c r="F20" s="155">
        <v>4828.7111202222641</v>
      </c>
      <c r="G20" s="155">
        <v>938.65045254434483</v>
      </c>
      <c r="H20" s="164">
        <v>426.35963887527345</v>
      </c>
      <c r="I20" s="155">
        <v>-28.408849449918534</v>
      </c>
      <c r="J20" s="155">
        <v>449.49099097206329</v>
      </c>
      <c r="K20" s="165">
        <v>5.2774973531287204</v>
      </c>
      <c r="L20" s="166">
        <v>3216.8005550086514</v>
      </c>
      <c r="M20" s="155">
        <v>1980.9179150790537</v>
      </c>
      <c r="N20" s="155">
        <v>84.46969222816746</v>
      </c>
      <c r="O20" s="165">
        <v>1151.4129477014303</v>
      </c>
      <c r="P20" s="163">
        <v>9410.5217666505341</v>
      </c>
      <c r="R20" s="155"/>
    </row>
    <row r="21" spans="1:18" s="130" customFormat="1" ht="33.75" customHeight="1" x14ac:dyDescent="0.2">
      <c r="A21" s="322"/>
      <c r="B21" s="272"/>
      <c r="C21" s="268" t="s">
        <v>63</v>
      </c>
      <c r="D21" s="269"/>
      <c r="E21" s="168">
        <v>5212.2546754104851</v>
      </c>
      <c r="F21" s="265">
        <v>4325.9469247168026</v>
      </c>
      <c r="G21" s="265">
        <v>886.30775069368269</v>
      </c>
      <c r="H21" s="169">
        <v>581.13093831508058</v>
      </c>
      <c r="I21" s="265">
        <v>30.187426484148638</v>
      </c>
      <c r="J21" s="265">
        <v>331.49342711867223</v>
      </c>
      <c r="K21" s="270">
        <v>219.45008471225978</v>
      </c>
      <c r="L21" s="168">
        <v>3459.1334511998912</v>
      </c>
      <c r="M21" s="265">
        <v>2625.5370064938961</v>
      </c>
      <c r="N21" s="265">
        <v>47.496277297919931</v>
      </c>
      <c r="O21" s="270">
        <v>786.10016740807555</v>
      </c>
      <c r="P21" s="154">
        <v>9252.5190649254582</v>
      </c>
      <c r="R21" s="155"/>
    </row>
    <row r="22" spans="1:18" s="130" customFormat="1" ht="33.75" customHeight="1" x14ac:dyDescent="0.2">
      <c r="A22" s="318" t="s">
        <v>64</v>
      </c>
      <c r="B22" s="156"/>
      <c r="C22" s="157" t="s">
        <v>65</v>
      </c>
      <c r="D22" s="158"/>
      <c r="E22" s="155">
        <v>17272.621316396289</v>
      </c>
      <c r="F22" s="155">
        <v>14085.708958657606</v>
      </c>
      <c r="G22" s="155">
        <v>3186.912357738684</v>
      </c>
      <c r="H22" s="164">
        <v>1350.5853849556177</v>
      </c>
      <c r="I22" s="155">
        <v>124.97832297279814</v>
      </c>
      <c r="J22" s="155">
        <v>1198.3608220410458</v>
      </c>
      <c r="K22" s="165">
        <v>27.246239941773506</v>
      </c>
      <c r="L22" s="166">
        <v>9821.9690092992387</v>
      </c>
      <c r="M22" s="155">
        <v>5859.6717198296274</v>
      </c>
      <c r="N22" s="155">
        <v>170.69604347359825</v>
      </c>
      <c r="O22" s="165">
        <v>3791.6012459960129</v>
      </c>
      <c r="P22" s="163">
        <v>28445.175710651147</v>
      </c>
      <c r="R22" s="155"/>
    </row>
    <row r="23" spans="1:18" s="130" customFormat="1" ht="33.75" customHeight="1" x14ac:dyDescent="0.2">
      <c r="A23" s="319"/>
      <c r="B23" s="156"/>
      <c r="C23" s="157" t="s">
        <v>66</v>
      </c>
      <c r="D23" s="158"/>
      <c r="E23" s="155">
        <v>10256.260436124025</v>
      </c>
      <c r="F23" s="155">
        <v>8419.2671386827296</v>
      </c>
      <c r="G23" s="155">
        <v>1836.9932974412945</v>
      </c>
      <c r="H23" s="164">
        <v>762.03792181497363</v>
      </c>
      <c r="I23" s="155">
        <v>42.304843932953816</v>
      </c>
      <c r="J23" s="155">
        <v>703.17950504339206</v>
      </c>
      <c r="K23" s="165">
        <v>16.553572838627687</v>
      </c>
      <c r="L23" s="166">
        <v>6786.5796028466229</v>
      </c>
      <c r="M23" s="155">
        <v>4376.282718080106</v>
      </c>
      <c r="N23" s="155">
        <v>292.12251637312988</v>
      </c>
      <c r="O23" s="165">
        <v>2118.1743683933878</v>
      </c>
      <c r="P23" s="163">
        <v>17804.87796078562</v>
      </c>
      <c r="R23" s="155"/>
    </row>
    <row r="24" spans="1:18" s="130" customFormat="1" ht="33.75" customHeight="1" x14ac:dyDescent="0.2">
      <c r="A24" s="322"/>
      <c r="B24" s="272"/>
      <c r="C24" s="268" t="s">
        <v>67</v>
      </c>
      <c r="D24" s="269"/>
      <c r="E24" s="168">
        <v>40389.925388581396</v>
      </c>
      <c r="F24" s="265">
        <v>33404.780556651531</v>
      </c>
      <c r="G24" s="265">
        <v>6985.1448319298634</v>
      </c>
      <c r="H24" s="169">
        <v>2848.7264429306979</v>
      </c>
      <c r="I24" s="265">
        <v>-64.069436061394867</v>
      </c>
      <c r="J24" s="265">
        <v>2879.4610381261723</v>
      </c>
      <c r="K24" s="270">
        <v>33.334840865919922</v>
      </c>
      <c r="L24" s="168">
        <v>25269.716544915085</v>
      </c>
      <c r="M24" s="265">
        <v>15662.614633595913</v>
      </c>
      <c r="N24" s="265">
        <v>1013.2412912856452</v>
      </c>
      <c r="O24" s="270">
        <v>8593.8606200335271</v>
      </c>
      <c r="P24" s="154">
        <v>68508.368376427185</v>
      </c>
      <c r="R24" s="155"/>
    </row>
    <row r="25" spans="1:18" s="130" customFormat="1" ht="33.75" customHeight="1" x14ac:dyDescent="0.2">
      <c r="A25" s="318" t="s">
        <v>68</v>
      </c>
      <c r="B25" s="156"/>
      <c r="C25" s="157" t="s">
        <v>69</v>
      </c>
      <c r="D25" s="158"/>
      <c r="E25" s="155">
        <v>11893.807824675594</v>
      </c>
      <c r="F25" s="155">
        <v>9689.432897423063</v>
      </c>
      <c r="G25" s="155">
        <v>2204.3749272525315</v>
      </c>
      <c r="H25" s="164">
        <v>812.72215527690219</v>
      </c>
      <c r="I25" s="155">
        <v>-16.617995688179853</v>
      </c>
      <c r="J25" s="155">
        <v>826.23497699970289</v>
      </c>
      <c r="K25" s="165">
        <v>3.1051739653791177</v>
      </c>
      <c r="L25" s="166">
        <v>2733.2018455486773</v>
      </c>
      <c r="M25" s="155">
        <v>1446.4983834864981</v>
      </c>
      <c r="N25" s="155">
        <v>-275.68968272490679</v>
      </c>
      <c r="O25" s="165">
        <v>1562.3931447870859</v>
      </c>
      <c r="P25" s="163">
        <v>15439.731825501174</v>
      </c>
      <c r="R25" s="155"/>
    </row>
    <row r="26" spans="1:18" s="130" customFormat="1" ht="33.75" customHeight="1" x14ac:dyDescent="0.2">
      <c r="A26" s="319"/>
      <c r="B26" s="156"/>
      <c r="C26" s="157" t="s">
        <v>70</v>
      </c>
      <c r="D26" s="158"/>
      <c r="E26" s="155">
        <v>13138.191431944546</v>
      </c>
      <c r="F26" s="155">
        <v>10984.745993179151</v>
      </c>
      <c r="G26" s="155">
        <v>2153.4454387653946</v>
      </c>
      <c r="H26" s="164">
        <v>841.81372935496404</v>
      </c>
      <c r="I26" s="155">
        <v>-74.671848992930123</v>
      </c>
      <c r="J26" s="155">
        <v>916.06372742616259</v>
      </c>
      <c r="K26" s="165">
        <v>0.42185092173155814</v>
      </c>
      <c r="L26" s="166">
        <v>4464.4845324215657</v>
      </c>
      <c r="M26" s="155">
        <v>2397.5956211669695</v>
      </c>
      <c r="N26" s="155">
        <v>82.295163868715846</v>
      </c>
      <c r="O26" s="165">
        <v>1984.5937473858801</v>
      </c>
      <c r="P26" s="163">
        <v>18444.489693721076</v>
      </c>
      <c r="R26" s="155"/>
    </row>
    <row r="27" spans="1:18" s="130" customFormat="1" ht="33.75" customHeight="1" x14ac:dyDescent="0.2">
      <c r="A27" s="319"/>
      <c r="B27" s="156"/>
      <c r="C27" s="157" t="s">
        <v>71</v>
      </c>
      <c r="D27" s="158"/>
      <c r="E27" s="155">
        <v>8318.6598031521862</v>
      </c>
      <c r="F27" s="155">
        <v>6962.8770249233467</v>
      </c>
      <c r="G27" s="155">
        <v>1355.7827782288393</v>
      </c>
      <c r="H27" s="164">
        <v>557.75891584996668</v>
      </c>
      <c r="I27" s="155">
        <v>-51.776990408248082</v>
      </c>
      <c r="J27" s="155">
        <v>600.5070124880616</v>
      </c>
      <c r="K27" s="165">
        <v>9.0288937701532763</v>
      </c>
      <c r="L27" s="166">
        <v>5573.1229801689933</v>
      </c>
      <c r="M27" s="155">
        <v>4004.5607147629116</v>
      </c>
      <c r="N27" s="155">
        <v>87.226905585998097</v>
      </c>
      <c r="O27" s="165">
        <v>1481.3353598200842</v>
      </c>
      <c r="P27" s="163">
        <v>14449.541699171146</v>
      </c>
      <c r="R27" s="155"/>
    </row>
    <row r="28" spans="1:18" s="130" customFormat="1" ht="33.75" customHeight="1" x14ac:dyDescent="0.2">
      <c r="A28" s="319"/>
      <c r="B28" s="156"/>
      <c r="C28" s="157" t="s">
        <v>72</v>
      </c>
      <c r="D28" s="158"/>
      <c r="E28" s="155">
        <v>11507.596719372677</v>
      </c>
      <c r="F28" s="155">
        <v>9575.7580513499543</v>
      </c>
      <c r="G28" s="155">
        <v>1931.8386680227236</v>
      </c>
      <c r="H28" s="164">
        <v>906.8093532161746</v>
      </c>
      <c r="I28" s="155">
        <v>-15.440565278791603</v>
      </c>
      <c r="J28" s="155">
        <v>895.24277951438398</v>
      </c>
      <c r="K28" s="165">
        <v>27.007138980582173</v>
      </c>
      <c r="L28" s="166">
        <v>8127.4629937986374</v>
      </c>
      <c r="M28" s="155">
        <v>5372.8963518848204</v>
      </c>
      <c r="N28" s="155">
        <v>170.69844528266157</v>
      </c>
      <c r="O28" s="165">
        <v>2583.8681966311556</v>
      </c>
      <c r="P28" s="163">
        <v>20541.869066387488</v>
      </c>
      <c r="R28" s="155"/>
    </row>
    <row r="29" spans="1:18" s="130" customFormat="1" ht="33.75" customHeight="1" x14ac:dyDescent="0.2">
      <c r="A29" s="319"/>
      <c r="B29" s="156"/>
      <c r="C29" s="157" t="s">
        <v>73</v>
      </c>
      <c r="D29" s="158"/>
      <c r="E29" s="155">
        <v>18366.818235526036</v>
      </c>
      <c r="F29" s="155">
        <v>15183.615532217069</v>
      </c>
      <c r="G29" s="155">
        <v>3183.2027033089676</v>
      </c>
      <c r="H29" s="164">
        <v>1473.7772073671258</v>
      </c>
      <c r="I29" s="155">
        <v>-28.547134108802027</v>
      </c>
      <c r="J29" s="155">
        <v>1485.506878122512</v>
      </c>
      <c r="K29" s="165">
        <v>16.81746335341596</v>
      </c>
      <c r="L29" s="166">
        <v>13179.798803586433</v>
      </c>
      <c r="M29" s="155">
        <v>7773.6545016421951</v>
      </c>
      <c r="N29" s="155">
        <v>236.30887075809767</v>
      </c>
      <c r="O29" s="165">
        <v>5169.8354311861403</v>
      </c>
      <c r="P29" s="163">
        <v>33020.394246479598</v>
      </c>
      <c r="R29" s="155"/>
    </row>
    <row r="30" spans="1:18" s="130" customFormat="1" ht="33.75" customHeight="1" x14ac:dyDescent="0.2">
      <c r="A30" s="322"/>
      <c r="B30" s="272"/>
      <c r="C30" s="268" t="s">
        <v>74</v>
      </c>
      <c r="D30" s="269"/>
      <c r="E30" s="168">
        <v>14922.921673125285</v>
      </c>
      <c r="F30" s="265">
        <v>12409.428669477225</v>
      </c>
      <c r="G30" s="265">
        <v>2513.4930036480609</v>
      </c>
      <c r="H30" s="169">
        <v>1092.2943753257266</v>
      </c>
      <c r="I30" s="265">
        <v>-23.553329719704422</v>
      </c>
      <c r="J30" s="265">
        <v>1093.2447134154681</v>
      </c>
      <c r="K30" s="270">
        <v>22.602991629962951</v>
      </c>
      <c r="L30" s="168">
        <v>9997.5077306626026</v>
      </c>
      <c r="M30" s="265">
        <v>7375.7659344487183</v>
      </c>
      <c r="N30" s="265">
        <v>42.924924607304519</v>
      </c>
      <c r="O30" s="270">
        <v>2578.8168716065807</v>
      </c>
      <c r="P30" s="154">
        <v>26012.723779113614</v>
      </c>
      <c r="R30" s="155"/>
    </row>
    <row r="31" spans="1:18" s="130" customFormat="1" ht="33.75" customHeight="1" x14ac:dyDescent="0.2">
      <c r="A31" s="318" t="s">
        <v>0</v>
      </c>
      <c r="B31" s="156"/>
      <c r="C31" s="157" t="s">
        <v>1</v>
      </c>
      <c r="D31" s="158"/>
      <c r="E31" s="155">
        <v>29210.58126801328</v>
      </c>
      <c r="F31" s="155">
        <v>24372.544135580345</v>
      </c>
      <c r="G31" s="155">
        <v>4838.0371324329353</v>
      </c>
      <c r="H31" s="164">
        <v>2218.5428704256415</v>
      </c>
      <c r="I31" s="155">
        <v>-87.798674646936391</v>
      </c>
      <c r="J31" s="155">
        <v>2276.5884614644006</v>
      </c>
      <c r="K31" s="165">
        <v>29.753083608177207</v>
      </c>
      <c r="L31" s="166">
        <v>19108.183349157112</v>
      </c>
      <c r="M31" s="155">
        <v>13442.095532179255</v>
      </c>
      <c r="N31" s="155">
        <v>287.88260733101868</v>
      </c>
      <c r="O31" s="165">
        <v>5378.2052096468378</v>
      </c>
      <c r="P31" s="163">
        <v>50537.30748759603</v>
      </c>
      <c r="R31" s="155"/>
    </row>
    <row r="32" spans="1:18" s="130" customFormat="1" ht="33.75" customHeight="1" x14ac:dyDescent="0.2">
      <c r="A32" s="319"/>
      <c r="B32" s="156"/>
      <c r="C32" s="157" t="s">
        <v>2</v>
      </c>
      <c r="D32" s="158"/>
      <c r="E32" s="155">
        <v>26000.670023794388</v>
      </c>
      <c r="F32" s="155">
        <v>21450.986041426575</v>
      </c>
      <c r="G32" s="155">
        <v>4549.6839823678138</v>
      </c>
      <c r="H32" s="164">
        <v>1997.3518884667824</v>
      </c>
      <c r="I32" s="155">
        <v>120.75408478323359</v>
      </c>
      <c r="J32" s="155">
        <v>1862.2419209771897</v>
      </c>
      <c r="K32" s="165">
        <v>14.355882706359115</v>
      </c>
      <c r="L32" s="166">
        <v>12412.801410505159</v>
      </c>
      <c r="M32" s="155">
        <v>8033.7111542396096</v>
      </c>
      <c r="N32" s="155">
        <v>565.59429533396178</v>
      </c>
      <c r="O32" s="165">
        <v>3813.4959609315879</v>
      </c>
      <c r="P32" s="163">
        <v>40410.82332276633</v>
      </c>
      <c r="R32" s="155"/>
    </row>
    <row r="33" spans="1:19" s="130" customFormat="1" ht="33.75" customHeight="1" x14ac:dyDescent="0.2">
      <c r="A33" s="322"/>
      <c r="B33" s="272"/>
      <c r="C33" s="268" t="s">
        <v>3</v>
      </c>
      <c r="D33" s="269"/>
      <c r="E33" s="168">
        <v>5510.9312538737649</v>
      </c>
      <c r="F33" s="265">
        <v>4616.5620256674019</v>
      </c>
      <c r="G33" s="265">
        <v>894.36922820636289</v>
      </c>
      <c r="H33" s="169">
        <v>407.99685497560768</v>
      </c>
      <c r="I33" s="265">
        <v>1.0769897641274184</v>
      </c>
      <c r="J33" s="265">
        <v>401.2088680508819</v>
      </c>
      <c r="K33" s="270">
        <v>5.7109971605983043</v>
      </c>
      <c r="L33" s="168">
        <v>4193.0379828460027</v>
      </c>
      <c r="M33" s="265">
        <v>3094.6577477651335</v>
      </c>
      <c r="N33" s="265">
        <v>49.960996643416067</v>
      </c>
      <c r="O33" s="270">
        <v>1048.419238437453</v>
      </c>
      <c r="P33" s="154">
        <v>10111.966091695376</v>
      </c>
      <c r="R33" s="15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8"/>
      <c r="E34" s="155">
        <v>19825.844144928938</v>
      </c>
      <c r="F34" s="155">
        <v>16628.731071827839</v>
      </c>
      <c r="G34" s="155">
        <v>3197.1130731011003</v>
      </c>
      <c r="H34" s="164">
        <v>1511.0295542555023</v>
      </c>
      <c r="I34" s="155">
        <v>-53.09387742347009</v>
      </c>
      <c r="J34" s="155">
        <v>1533.0235020759396</v>
      </c>
      <c r="K34" s="165">
        <v>31.099929603032493</v>
      </c>
      <c r="L34" s="166">
        <v>9131.3063485151324</v>
      </c>
      <c r="M34" s="155">
        <v>5183.3137576235204</v>
      </c>
      <c r="N34" s="155">
        <v>50.443224147857819</v>
      </c>
      <c r="O34" s="165">
        <v>3897.5493667437536</v>
      </c>
      <c r="P34" s="163">
        <v>30468.180047699574</v>
      </c>
      <c r="R34" s="155"/>
    </row>
    <row r="35" spans="1:19" s="130" customFormat="1" ht="33.75" customHeight="1" x14ac:dyDescent="0.2">
      <c r="A35" s="319"/>
      <c r="B35" s="156"/>
      <c r="C35" s="157" t="s">
        <v>6</v>
      </c>
      <c r="D35" s="158"/>
      <c r="E35" s="155">
        <v>4597.6983850810302</v>
      </c>
      <c r="F35" s="155">
        <v>3865.595484672227</v>
      </c>
      <c r="G35" s="155">
        <v>732.10290040880295</v>
      </c>
      <c r="H35" s="164">
        <v>307.84564739878931</v>
      </c>
      <c r="I35" s="155">
        <v>-27.091399104537434</v>
      </c>
      <c r="J35" s="155">
        <v>332.08009112076485</v>
      </c>
      <c r="K35" s="165">
        <v>2.8569553825619245</v>
      </c>
      <c r="L35" s="166">
        <v>1835.6169743383903</v>
      </c>
      <c r="M35" s="155">
        <v>1003.3307374511547</v>
      </c>
      <c r="N35" s="155">
        <v>39.199493620036847</v>
      </c>
      <c r="O35" s="165">
        <v>793.0867432671987</v>
      </c>
      <c r="P35" s="163">
        <v>6741.161006818209</v>
      </c>
      <c r="R35" s="155"/>
    </row>
    <row r="36" spans="1:19" s="130" customFormat="1" ht="33.75" customHeight="1" x14ac:dyDescent="0.2">
      <c r="A36" s="319"/>
      <c r="B36" s="156"/>
      <c r="C36" s="157" t="s">
        <v>7</v>
      </c>
      <c r="D36" s="158"/>
      <c r="E36" s="155">
        <v>3305.8981774058534</v>
      </c>
      <c r="F36" s="155">
        <v>2746.8981250869811</v>
      </c>
      <c r="G36" s="155">
        <v>559.00005231887224</v>
      </c>
      <c r="H36" s="164">
        <v>218.71365333482268</v>
      </c>
      <c r="I36" s="155">
        <v>-34.246799169738388</v>
      </c>
      <c r="J36" s="155">
        <v>248.33371752358315</v>
      </c>
      <c r="K36" s="165">
        <v>4.6267349809779557</v>
      </c>
      <c r="L36" s="166">
        <v>1630.344937709953</v>
      </c>
      <c r="M36" s="155">
        <v>829.97392991832089</v>
      </c>
      <c r="N36" s="155">
        <v>2.7402257127520651</v>
      </c>
      <c r="O36" s="165">
        <v>797.63078207888009</v>
      </c>
      <c r="P36" s="163">
        <v>5154.9567684506292</v>
      </c>
      <c r="R36" s="155"/>
    </row>
    <row r="37" spans="1:19" s="130" customFormat="1" ht="33.75" customHeight="1" x14ac:dyDescent="0.2">
      <c r="A37" s="319"/>
      <c r="B37" s="156"/>
      <c r="C37" s="157" t="s">
        <v>8</v>
      </c>
      <c r="D37" s="158"/>
      <c r="E37" s="155">
        <v>720.34856139997146</v>
      </c>
      <c r="F37" s="155">
        <v>604.56485907407125</v>
      </c>
      <c r="G37" s="155">
        <v>115.78370232590026</v>
      </c>
      <c r="H37" s="164">
        <v>49.071361556352443</v>
      </c>
      <c r="I37" s="155">
        <v>0.90978824803309521</v>
      </c>
      <c r="J37" s="155">
        <v>47.283539963486731</v>
      </c>
      <c r="K37" s="165">
        <v>0.87803334483261319</v>
      </c>
      <c r="L37" s="166">
        <v>853.68545850932082</v>
      </c>
      <c r="M37" s="155">
        <v>726.37785072385202</v>
      </c>
      <c r="N37" s="155">
        <v>39.033826669590702</v>
      </c>
      <c r="O37" s="165">
        <v>88.273781115878151</v>
      </c>
      <c r="P37" s="163">
        <v>1623.1053814656448</v>
      </c>
      <c r="R37" s="155"/>
    </row>
    <row r="38" spans="1:19" s="130" customFormat="1" ht="33.75" customHeight="1" thickBot="1" x14ac:dyDescent="0.25">
      <c r="A38" s="320"/>
      <c r="B38" s="171"/>
      <c r="C38" s="172" t="s">
        <v>9</v>
      </c>
      <c r="D38" s="173"/>
      <c r="E38" s="174">
        <v>21738.22723094012</v>
      </c>
      <c r="F38" s="175">
        <v>17911.919766119227</v>
      </c>
      <c r="G38" s="175">
        <v>3826.3074648208917</v>
      </c>
      <c r="H38" s="176">
        <v>1686.0104095694567</v>
      </c>
      <c r="I38" s="175">
        <v>43.726351546337753</v>
      </c>
      <c r="J38" s="175">
        <v>1628.5060226034286</v>
      </c>
      <c r="K38" s="177">
        <v>13.778035419690449</v>
      </c>
      <c r="L38" s="178">
        <v>12733.356551875866</v>
      </c>
      <c r="M38" s="175">
        <v>7894.4270195985046</v>
      </c>
      <c r="N38" s="175">
        <v>-144.85464648996654</v>
      </c>
      <c r="O38" s="177">
        <v>4983.7841787673278</v>
      </c>
      <c r="P38" s="179">
        <v>36157.594192385441</v>
      </c>
      <c r="R38" s="155"/>
    </row>
    <row r="39" spans="1:19" s="130" customFormat="1" ht="33.75" customHeight="1" thickTop="1" x14ac:dyDescent="0.2">
      <c r="A39" s="321" t="s">
        <v>20</v>
      </c>
      <c r="C39" s="157" t="s">
        <v>10</v>
      </c>
      <c r="D39" s="149"/>
      <c r="E39" s="180">
        <v>676378.23011243658</v>
      </c>
      <c r="F39" s="180">
        <v>558815.97972942574</v>
      </c>
      <c r="G39" s="181">
        <v>117562.25038301082</v>
      </c>
      <c r="H39" s="180">
        <v>48900.602060918223</v>
      </c>
      <c r="I39" s="180">
        <v>1155.6504766883327</v>
      </c>
      <c r="J39" s="180">
        <v>46323.504819222493</v>
      </c>
      <c r="K39" s="182">
        <v>1421.4467650073946</v>
      </c>
      <c r="L39" s="183">
        <v>585575.72692364117</v>
      </c>
      <c r="M39" s="180">
        <v>458147.34366721619</v>
      </c>
      <c r="N39" s="180">
        <v>9501.3060704718027</v>
      </c>
      <c r="O39" s="180">
        <v>117927.07718595315</v>
      </c>
      <c r="P39" s="184">
        <v>1310854.559096996</v>
      </c>
      <c r="R39" s="155"/>
      <c r="S39" s="185"/>
    </row>
    <row r="40" spans="1:19" s="130" customFormat="1" ht="33.75" customHeight="1" x14ac:dyDescent="0.2">
      <c r="A40" s="319"/>
      <c r="C40" s="157" t="s">
        <v>11</v>
      </c>
      <c r="D40" s="149"/>
      <c r="E40" s="180">
        <v>179763.04969415415</v>
      </c>
      <c r="F40" s="180">
        <v>149363.34808298727</v>
      </c>
      <c r="G40" s="181">
        <v>30399.701611166885</v>
      </c>
      <c r="H40" s="180">
        <v>12840.899497025082</v>
      </c>
      <c r="I40" s="180">
        <v>84.805256114726802</v>
      </c>
      <c r="J40" s="180">
        <v>12558.842746998114</v>
      </c>
      <c r="K40" s="182">
        <v>197.25149391224275</v>
      </c>
      <c r="L40" s="183">
        <v>78988.940226815292</v>
      </c>
      <c r="M40" s="180">
        <v>49171.877075619901</v>
      </c>
      <c r="N40" s="180">
        <v>2207.2403513792897</v>
      </c>
      <c r="O40" s="180">
        <v>27609.822799816109</v>
      </c>
      <c r="P40" s="184">
        <v>271592.88941799453</v>
      </c>
      <c r="R40" s="155"/>
      <c r="S40" s="185"/>
    </row>
    <row r="41" spans="1:19" s="130" customFormat="1" ht="33.75" customHeight="1" x14ac:dyDescent="0.2">
      <c r="A41" s="319"/>
      <c r="C41" s="157" t="s">
        <v>12</v>
      </c>
      <c r="D41" s="149"/>
      <c r="E41" s="180">
        <v>138532.30460405574</v>
      </c>
      <c r="F41" s="180">
        <v>114506.15033126254</v>
      </c>
      <c r="G41" s="181">
        <v>24026.154272793174</v>
      </c>
      <c r="H41" s="180">
        <v>9978.141052279665</v>
      </c>
      <c r="I41" s="180">
        <v>181.59815027589477</v>
      </c>
      <c r="J41" s="180">
        <v>9437.9684367218651</v>
      </c>
      <c r="K41" s="182">
        <v>358.57446528190536</v>
      </c>
      <c r="L41" s="183">
        <v>60170.779160380443</v>
      </c>
      <c r="M41" s="180">
        <v>37021.682148409971</v>
      </c>
      <c r="N41" s="180">
        <v>1282.697540397548</v>
      </c>
      <c r="O41" s="180">
        <v>21866.39947157292</v>
      </c>
      <c r="P41" s="184">
        <v>208681.22481671584</v>
      </c>
      <c r="R41" s="155"/>
      <c r="S41" s="185"/>
    </row>
    <row r="42" spans="1:19" s="130" customFormat="1" ht="33.75" customHeight="1" x14ac:dyDescent="0.2">
      <c r="A42" s="319"/>
      <c r="C42" s="157" t="s">
        <v>13</v>
      </c>
      <c r="D42" s="149"/>
      <c r="E42" s="180">
        <v>109282.28507816941</v>
      </c>
      <c r="F42" s="180">
        <v>90229.897624628546</v>
      </c>
      <c r="G42" s="181">
        <v>19052.387453540854</v>
      </c>
      <c r="H42" s="180">
        <v>7793.3088682732759</v>
      </c>
      <c r="I42" s="180">
        <v>13.021334670181261</v>
      </c>
      <c r="J42" s="180">
        <v>7671.2157198130244</v>
      </c>
      <c r="K42" s="182">
        <v>109.07181379007048</v>
      </c>
      <c r="L42" s="183">
        <v>55672.117068234445</v>
      </c>
      <c r="M42" s="180">
        <v>32259.101384699028</v>
      </c>
      <c r="N42" s="180">
        <v>871.89148628886744</v>
      </c>
      <c r="O42" s="180">
        <v>22541.12419724655</v>
      </c>
      <c r="P42" s="184">
        <v>172747.71101467713</v>
      </c>
      <c r="R42" s="155"/>
      <c r="S42" s="185"/>
    </row>
    <row r="43" spans="1:19" s="130" customFormat="1" ht="33.75" customHeight="1" x14ac:dyDescent="0.2">
      <c r="A43" s="319"/>
      <c r="C43" s="157" t="s">
        <v>14</v>
      </c>
      <c r="D43" s="149"/>
      <c r="E43" s="180">
        <v>115818.62568795795</v>
      </c>
      <c r="F43" s="180">
        <v>95511.053620811275</v>
      </c>
      <c r="G43" s="181">
        <v>20307.572067146673</v>
      </c>
      <c r="H43" s="180">
        <v>8461.6123631368428</v>
      </c>
      <c r="I43" s="180">
        <v>-87.184186318441164</v>
      </c>
      <c r="J43" s="180">
        <v>8398.0556331247099</v>
      </c>
      <c r="K43" s="182">
        <v>150.7409163305735</v>
      </c>
      <c r="L43" s="183">
        <v>68315.017024513058</v>
      </c>
      <c r="M43" s="180">
        <v>45754.688230740176</v>
      </c>
      <c r="N43" s="180">
        <v>806.82770546322217</v>
      </c>
      <c r="O43" s="180">
        <v>21753.501088309662</v>
      </c>
      <c r="P43" s="184">
        <v>192595.25507560786</v>
      </c>
      <c r="R43" s="155"/>
      <c r="S43" s="185"/>
    </row>
    <row r="44" spans="1:19" s="130" customFormat="1" ht="33.75" customHeight="1" x14ac:dyDescent="0.2">
      <c r="A44" s="319"/>
      <c r="C44" s="157" t="s">
        <v>15</v>
      </c>
      <c r="D44" s="149"/>
      <c r="E44" s="180">
        <v>170728.82663719376</v>
      </c>
      <c r="F44" s="180">
        <v>141230.78969637366</v>
      </c>
      <c r="G44" s="181">
        <v>29498.03694082013</v>
      </c>
      <c r="H44" s="180">
        <v>13053.504474824953</v>
      </c>
      <c r="I44" s="180">
        <v>60.820315836551941</v>
      </c>
      <c r="J44" s="180">
        <v>12832.765649461868</v>
      </c>
      <c r="K44" s="182">
        <v>159.918509526533</v>
      </c>
      <c r="L44" s="183">
        <v>94654.596154938801</v>
      </c>
      <c r="M44" s="180">
        <v>62283.703627117487</v>
      </c>
      <c r="N44" s="180">
        <v>1086.8412096028683</v>
      </c>
      <c r="O44" s="180">
        <v>31284.051318218455</v>
      </c>
      <c r="P44" s="184">
        <v>278436.92726695753</v>
      </c>
      <c r="R44" s="155"/>
      <c r="S44" s="185"/>
    </row>
    <row r="45" spans="1:19" s="130" customFormat="1" ht="33.75" customHeight="1" x14ac:dyDescent="0.2">
      <c r="A45" s="322"/>
      <c r="B45" s="273"/>
      <c r="C45" s="268" t="s">
        <v>16</v>
      </c>
      <c r="D45" s="274"/>
      <c r="E45" s="275">
        <v>91258.022501650907</v>
      </c>
      <c r="F45" s="275">
        <v>75488.589810100821</v>
      </c>
      <c r="G45" s="276">
        <v>15769.43269155011</v>
      </c>
      <c r="H45" s="275">
        <v>6990.5752661720717</v>
      </c>
      <c r="I45" s="275">
        <v>51.393476828282509</v>
      </c>
      <c r="J45" s="275">
        <v>6805.8855291617392</v>
      </c>
      <c r="K45" s="277">
        <v>133.29626018204991</v>
      </c>
      <c r="L45" s="186">
        <v>52028.526606373925</v>
      </c>
      <c r="M45" s="275">
        <v>34021.338319475552</v>
      </c>
      <c r="N45" s="275">
        <v>294.95583265694506</v>
      </c>
      <c r="O45" s="275">
        <v>17712.232454241417</v>
      </c>
      <c r="P45" s="187">
        <v>150277.12437419689</v>
      </c>
      <c r="R45" s="155"/>
      <c r="S45" s="185"/>
    </row>
    <row r="46" spans="1:19" ht="12" customHeight="1" x14ac:dyDescent="0.2"/>
    <row r="47" spans="1:19" ht="23.25" customHeight="1" x14ac:dyDescent="0.2"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</row>
    <row r="48" spans="1:19" ht="26.25" customHeight="1" x14ac:dyDescent="0.2"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</row>
    <row r="49" spans="5:16" ht="26.25" customHeight="1" x14ac:dyDescent="0.2"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</sheetData>
  <mergeCells count="14">
    <mergeCell ref="O6:O7"/>
    <mergeCell ref="A4:D7"/>
    <mergeCell ref="F6:F7"/>
    <mergeCell ref="J6:J7"/>
    <mergeCell ref="M6:M7"/>
    <mergeCell ref="N6:N7"/>
    <mergeCell ref="A31:A33"/>
    <mergeCell ref="A34:A38"/>
    <mergeCell ref="A39:A45"/>
    <mergeCell ref="A8:D8"/>
    <mergeCell ref="A9:A17"/>
    <mergeCell ref="A19:A21"/>
    <mergeCell ref="A22:A24"/>
    <mergeCell ref="A25:A30"/>
  </mergeCells>
  <phoneticPr fontId="2"/>
  <printOptions horizontalCentered="1" verticalCentered="1"/>
  <pageMargins left="0" right="0" top="0" bottom="0" header="0" footer="0"/>
  <pageSetup paperSize="9" scale="52" firstPageNumber="80" fitToHeight="0" pageOrder="overThenDown" orientation="portrait" r:id="rId1"/>
  <ignoredErrors>
    <ignoredError sqref="E4:P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D46"/>
  <sheetViews>
    <sheetView view="pageBreakPreview" zoomScale="60" zoomScaleNormal="70" workbookViewId="0">
      <pane ySplit="7" topLeftCell="A8" activePane="bottomLeft" state="frozen"/>
      <selection activeCell="F2" sqref="F2"/>
      <selection pane="bottomLeft"/>
    </sheetView>
  </sheetViews>
  <sheetFormatPr defaultColWidth="12" defaultRowHeight="14" x14ac:dyDescent="0.2"/>
  <cols>
    <col min="1" max="1" width="4" style="192" bestFit="1" customWidth="1"/>
    <col min="2" max="2" width="1.453125" style="192" customWidth="1"/>
    <col min="3" max="3" width="20" style="192" customWidth="1"/>
    <col min="4" max="4" width="1.453125" style="192" customWidth="1"/>
    <col min="5" max="10" width="11.08984375" style="192" customWidth="1"/>
    <col min="11" max="11" width="14.6328125" style="192" customWidth="1"/>
    <col min="12" max="15" width="11.08984375" style="192" customWidth="1"/>
    <col min="16" max="16" width="10.7265625" style="192" customWidth="1"/>
    <col min="17" max="17" width="4.08984375" style="134" customWidth="1"/>
    <col min="18" max="18" width="7.90625" style="192" customWidth="1"/>
    <col min="19" max="30" width="5.6328125" style="192" customWidth="1"/>
    <col min="31" max="16384" width="12" style="192"/>
  </cols>
  <sheetData>
    <row r="1" spans="1:30" s="189" customFormat="1" ht="23.25" customHeight="1" x14ac:dyDescent="0.2">
      <c r="B1" s="190"/>
      <c r="C1" s="190"/>
      <c r="D1" s="190"/>
      <c r="E1" s="191" t="s">
        <v>131</v>
      </c>
      <c r="Q1" s="133"/>
    </row>
    <row r="2" spans="1:30" ht="6" customHeight="1" x14ac:dyDescent="0.2"/>
    <row r="3" spans="1:30" s="193" customFormat="1" ht="23.25" customHeight="1" x14ac:dyDescent="0.2">
      <c r="E3" s="130" t="s">
        <v>121</v>
      </c>
      <c r="P3" s="194" t="s">
        <v>21</v>
      </c>
      <c r="Q3" s="130"/>
    </row>
    <row r="4" spans="1:30" s="193" customFormat="1" ht="23.25" customHeight="1" x14ac:dyDescent="0.2">
      <c r="A4" s="352" t="s">
        <v>22</v>
      </c>
      <c r="B4" s="353"/>
      <c r="C4" s="353"/>
      <c r="D4" s="354"/>
      <c r="E4" s="195" t="s">
        <v>23</v>
      </c>
      <c r="F4" s="196"/>
      <c r="G4" s="196"/>
      <c r="H4" s="195" t="s">
        <v>25</v>
      </c>
      <c r="I4" s="196"/>
      <c r="J4" s="196"/>
      <c r="K4" s="197"/>
      <c r="L4" s="198" t="s">
        <v>26</v>
      </c>
      <c r="M4" s="199"/>
      <c r="N4" s="199"/>
      <c r="O4" s="199"/>
      <c r="P4" s="200" t="s">
        <v>27</v>
      </c>
      <c r="Q4" s="130"/>
    </row>
    <row r="5" spans="1:30" s="193" customFormat="1" ht="23.25" customHeight="1" x14ac:dyDescent="0.2">
      <c r="A5" s="355"/>
      <c r="B5" s="356"/>
      <c r="C5" s="356"/>
      <c r="D5" s="357"/>
      <c r="E5" s="201" t="s">
        <v>75</v>
      </c>
      <c r="F5" s="202"/>
      <c r="G5" s="202"/>
      <c r="H5" s="203" t="s">
        <v>29</v>
      </c>
      <c r="I5" s="294"/>
      <c r="J5" s="294"/>
      <c r="K5" s="295"/>
      <c r="L5" s="201" t="s">
        <v>86</v>
      </c>
      <c r="M5" s="296"/>
      <c r="N5" s="296"/>
      <c r="O5" s="204"/>
      <c r="P5" s="205" t="s">
        <v>30</v>
      </c>
      <c r="Q5" s="130"/>
    </row>
    <row r="6" spans="1:30" s="193" customFormat="1" ht="23.25" customHeight="1" x14ac:dyDescent="0.2">
      <c r="A6" s="355"/>
      <c r="B6" s="356"/>
      <c r="C6" s="356"/>
      <c r="D6" s="357"/>
      <c r="E6" s="201" t="s">
        <v>87</v>
      </c>
      <c r="F6" s="361" t="s">
        <v>89</v>
      </c>
      <c r="G6" s="257" t="s">
        <v>109</v>
      </c>
      <c r="H6" s="201"/>
      <c r="I6" s="206" t="s">
        <v>41</v>
      </c>
      <c r="J6" s="363" t="s">
        <v>90</v>
      </c>
      <c r="K6" s="207" t="s">
        <v>115</v>
      </c>
      <c r="L6" s="201"/>
      <c r="M6" s="208" t="s">
        <v>111</v>
      </c>
      <c r="N6" s="343" t="s">
        <v>46</v>
      </c>
      <c r="O6" s="343" t="s">
        <v>47</v>
      </c>
      <c r="P6" s="209" t="s">
        <v>88</v>
      </c>
      <c r="Q6" s="130"/>
    </row>
    <row r="7" spans="1:30" s="193" customFormat="1" ht="23.25" customHeight="1" x14ac:dyDescent="0.2">
      <c r="A7" s="358"/>
      <c r="B7" s="359"/>
      <c r="C7" s="359"/>
      <c r="D7" s="360"/>
      <c r="E7" s="210"/>
      <c r="F7" s="362"/>
      <c r="G7" s="211" t="s">
        <v>40</v>
      </c>
      <c r="H7" s="210"/>
      <c r="I7" s="212" t="s">
        <v>113</v>
      </c>
      <c r="J7" s="364"/>
      <c r="K7" s="211" t="s">
        <v>114</v>
      </c>
      <c r="L7" s="210"/>
      <c r="M7" s="213" t="s">
        <v>91</v>
      </c>
      <c r="N7" s="344"/>
      <c r="O7" s="344"/>
      <c r="P7" s="258" t="s">
        <v>18</v>
      </c>
      <c r="Q7" s="130"/>
    </row>
    <row r="8" spans="1:30" s="193" customFormat="1" ht="39" customHeight="1" x14ac:dyDescent="0.2">
      <c r="A8" s="349" t="s">
        <v>19</v>
      </c>
      <c r="B8" s="350"/>
      <c r="C8" s="350"/>
      <c r="D8" s="351"/>
      <c r="E8" s="214">
        <v>-4.0185844488870668</v>
      </c>
      <c r="F8" s="215">
        <v>-4.7851236907571755</v>
      </c>
      <c r="G8" s="215">
        <v>-0.18202781908816812</v>
      </c>
      <c r="H8" s="214">
        <v>-2.2538841441908852</v>
      </c>
      <c r="I8" s="215">
        <v>-71.311765998433401</v>
      </c>
      <c r="J8" s="215">
        <v>1.0886295735060927</v>
      </c>
      <c r="K8" s="215">
        <v>0.60482090229738472</v>
      </c>
      <c r="L8" s="214">
        <v>-8.9929220288025729</v>
      </c>
      <c r="M8" s="215">
        <v>-13.560461476002489</v>
      </c>
      <c r="N8" s="215">
        <v>56.886958941914031</v>
      </c>
      <c r="O8" s="215">
        <v>3.3948593766129971</v>
      </c>
      <c r="P8" s="216">
        <v>-5.927466814733271</v>
      </c>
      <c r="Q8" s="155"/>
      <c r="R8" s="21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</row>
    <row r="9" spans="1:30" s="193" customFormat="1" ht="33.75" customHeight="1" x14ac:dyDescent="0.2">
      <c r="A9" s="347" t="s">
        <v>48</v>
      </c>
      <c r="B9" s="218"/>
      <c r="C9" s="219" t="s">
        <v>49</v>
      </c>
      <c r="D9" s="219"/>
      <c r="E9" s="214">
        <v>-4.2653461843714329</v>
      </c>
      <c r="F9" s="215">
        <v>-5.0114303471902053</v>
      </c>
      <c r="G9" s="215">
        <v>-0.57629638703338326</v>
      </c>
      <c r="H9" s="214">
        <v>-3.0948789028452883</v>
      </c>
      <c r="I9" s="215">
        <v>-60.823644036920591</v>
      </c>
      <c r="J9" s="215">
        <v>1.0888531552574892</v>
      </c>
      <c r="K9" s="215">
        <v>-0.17718738507497944</v>
      </c>
      <c r="L9" s="214">
        <v>-10.6830577785269</v>
      </c>
      <c r="M9" s="215">
        <v>-15.090505761417591</v>
      </c>
      <c r="N9" s="215">
        <v>2378.5895318637545</v>
      </c>
      <c r="O9" s="215">
        <v>3.5875745912915242</v>
      </c>
      <c r="P9" s="216">
        <v>-7.2474582020632328</v>
      </c>
      <c r="Q9" s="130"/>
      <c r="R9" s="21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</row>
    <row r="10" spans="1:30" s="193" customFormat="1" ht="33.75" customHeight="1" x14ac:dyDescent="0.2">
      <c r="A10" s="345"/>
      <c r="B10" s="218"/>
      <c r="C10" s="219" t="s">
        <v>50</v>
      </c>
      <c r="D10" s="219"/>
      <c r="E10" s="220">
        <v>-5.0890279363645847</v>
      </c>
      <c r="F10" s="221">
        <v>-5.9946869842537467</v>
      </c>
      <c r="G10" s="221">
        <v>-0.33358670218452491</v>
      </c>
      <c r="H10" s="220">
        <v>-1.8755496873858282</v>
      </c>
      <c r="I10" s="221">
        <v>-92.105876120172667</v>
      </c>
      <c r="J10" s="221">
        <v>0.27618629597971556</v>
      </c>
      <c r="K10" s="221">
        <v>5.3255270891187934</v>
      </c>
      <c r="L10" s="220">
        <v>-9.8457894570220716</v>
      </c>
      <c r="M10" s="221">
        <v>-12.097445173856929</v>
      </c>
      <c r="N10" s="221">
        <v>-34.881453506896449</v>
      </c>
      <c r="O10" s="221">
        <v>2.4097525545966345</v>
      </c>
      <c r="P10" s="222">
        <v>-6.9880244018801827</v>
      </c>
      <c r="Q10" s="130"/>
      <c r="R10" s="21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</row>
    <row r="11" spans="1:30" s="193" customFormat="1" ht="33.75" customHeight="1" x14ac:dyDescent="0.2">
      <c r="A11" s="345"/>
      <c r="B11" s="218"/>
      <c r="C11" s="219" t="s">
        <v>51</v>
      </c>
      <c r="D11" s="219"/>
      <c r="E11" s="220">
        <v>-3.9119866408504662</v>
      </c>
      <c r="F11" s="221">
        <v>-4.9256231257659948</v>
      </c>
      <c r="G11" s="221">
        <v>1.2240434172127026</v>
      </c>
      <c r="H11" s="220">
        <v>-0.31895997693332512</v>
      </c>
      <c r="I11" s="221">
        <v>-58.274153122205085</v>
      </c>
      <c r="J11" s="221">
        <v>1.4490450166200191</v>
      </c>
      <c r="K11" s="221">
        <v>5.0387690235993832</v>
      </c>
      <c r="L11" s="220">
        <v>-10.739824900198981</v>
      </c>
      <c r="M11" s="221">
        <v>-18.45263866768677</v>
      </c>
      <c r="N11" s="221">
        <v>3.6615516316254433</v>
      </c>
      <c r="O11" s="221">
        <v>2.8989476528750462</v>
      </c>
      <c r="P11" s="222">
        <v>-5.5965380821212758</v>
      </c>
      <c r="Q11" s="130"/>
      <c r="R11" s="21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</row>
    <row r="12" spans="1:30" s="193" customFormat="1" ht="33.75" customHeight="1" x14ac:dyDescent="0.2">
      <c r="A12" s="345"/>
      <c r="B12" s="218"/>
      <c r="C12" s="219" t="s">
        <v>52</v>
      </c>
      <c r="D12" s="219"/>
      <c r="E12" s="220">
        <v>-3.4024821237683298</v>
      </c>
      <c r="F12" s="221">
        <v>-3.83518472345476</v>
      </c>
      <c r="G12" s="221">
        <v>-1.2370837582802381</v>
      </c>
      <c r="H12" s="220">
        <v>-0.86758720625460217</v>
      </c>
      <c r="I12" s="221">
        <v>-180.63018101299662</v>
      </c>
      <c r="J12" s="221">
        <v>1.1497539501649852</v>
      </c>
      <c r="K12" s="221">
        <v>1.3190624227360692</v>
      </c>
      <c r="L12" s="220">
        <v>-44.38373050501685</v>
      </c>
      <c r="M12" s="221">
        <v>-59.470054234371482</v>
      </c>
      <c r="N12" s="221">
        <v>-149.46494579963192</v>
      </c>
      <c r="O12" s="221">
        <v>1.9079563261350425</v>
      </c>
      <c r="P12" s="222">
        <v>-17.721190403818333</v>
      </c>
      <c r="Q12" s="130"/>
      <c r="R12" s="21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</row>
    <row r="13" spans="1:30" s="193" customFormat="1" ht="33.75" customHeight="1" x14ac:dyDescent="0.2">
      <c r="A13" s="345"/>
      <c r="B13" s="218"/>
      <c r="C13" s="219" t="s">
        <v>53</v>
      </c>
      <c r="D13" s="219"/>
      <c r="E13" s="220">
        <v>-2.638640309452466</v>
      </c>
      <c r="F13" s="221">
        <v>-3.4497456108671511</v>
      </c>
      <c r="G13" s="221">
        <v>1.1055907290969251</v>
      </c>
      <c r="H13" s="220">
        <v>-3.6379469183915236</v>
      </c>
      <c r="I13" s="221">
        <v>-54.216285596432279</v>
      </c>
      <c r="J13" s="221">
        <v>1.6687460968552128</v>
      </c>
      <c r="K13" s="221">
        <v>-1.4149913550839512</v>
      </c>
      <c r="L13" s="220">
        <v>-3.9700895770520579</v>
      </c>
      <c r="M13" s="221">
        <v>-6.3966460555374107</v>
      </c>
      <c r="N13" s="221">
        <v>0.99573642118748107</v>
      </c>
      <c r="O13" s="221">
        <v>2.9186332287130674</v>
      </c>
      <c r="P13" s="222">
        <v>-3.1847369476924645</v>
      </c>
      <c r="Q13" s="130"/>
      <c r="R13" s="21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</row>
    <row r="14" spans="1:30" s="193" customFormat="1" ht="33.75" customHeight="1" x14ac:dyDescent="0.2">
      <c r="A14" s="345"/>
      <c r="B14" s="218"/>
      <c r="C14" s="219" t="s">
        <v>54</v>
      </c>
      <c r="D14" s="219"/>
      <c r="E14" s="220">
        <v>-3.5222711639978339</v>
      </c>
      <c r="F14" s="221">
        <v>-4.3136132333940944</v>
      </c>
      <c r="G14" s="221">
        <v>0.40084376359364798</v>
      </c>
      <c r="H14" s="220">
        <v>-2.2404337713153875</v>
      </c>
      <c r="I14" s="221">
        <v>-91.399776958329952</v>
      </c>
      <c r="J14" s="221">
        <v>1.1420586311797405</v>
      </c>
      <c r="K14" s="221">
        <v>-1.9024035812121851</v>
      </c>
      <c r="L14" s="220">
        <v>-1.3089303436162352</v>
      </c>
      <c r="M14" s="221">
        <v>-7.4982855950264149</v>
      </c>
      <c r="N14" s="221">
        <v>113.09390642648063</v>
      </c>
      <c r="O14" s="221">
        <v>3.3964660813590051</v>
      </c>
      <c r="P14" s="222">
        <v>-2.7368325086747607</v>
      </c>
      <c r="Q14" s="130"/>
      <c r="R14" s="21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</row>
    <row r="15" spans="1:30" s="193" customFormat="1" ht="33.75" customHeight="1" x14ac:dyDescent="0.2">
      <c r="A15" s="345"/>
      <c r="B15" s="218"/>
      <c r="C15" s="219" t="s">
        <v>55</v>
      </c>
      <c r="D15" s="219"/>
      <c r="E15" s="220">
        <v>-3.5802294927298068</v>
      </c>
      <c r="F15" s="221">
        <v>-3.9263826095895284</v>
      </c>
      <c r="G15" s="221">
        <v>-1.9566802127743415</v>
      </c>
      <c r="H15" s="220">
        <v>-3.8640780795612928</v>
      </c>
      <c r="I15" s="221">
        <v>-50.579826276822736</v>
      </c>
      <c r="J15" s="221">
        <v>-0.23637317601751059</v>
      </c>
      <c r="K15" s="221">
        <v>2.3530402091020255</v>
      </c>
      <c r="L15" s="220">
        <v>3.5376568898408429</v>
      </c>
      <c r="M15" s="221">
        <v>2.8667496252471296</v>
      </c>
      <c r="N15" s="221">
        <v>15.479905793104745</v>
      </c>
      <c r="O15" s="221">
        <v>4.8276381062570781</v>
      </c>
      <c r="P15" s="222">
        <v>-1.0878153346185016</v>
      </c>
      <c r="Q15" s="130"/>
      <c r="R15" s="21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</row>
    <row r="16" spans="1:30" s="193" customFormat="1" ht="33.75" customHeight="1" x14ac:dyDescent="0.2">
      <c r="A16" s="345"/>
      <c r="B16" s="218"/>
      <c r="C16" s="219" t="s">
        <v>56</v>
      </c>
      <c r="D16" s="219"/>
      <c r="E16" s="220">
        <v>-4.7852180611417214</v>
      </c>
      <c r="F16" s="221">
        <v>-5.5504780168393228</v>
      </c>
      <c r="G16" s="221">
        <v>-0.83592208949578983</v>
      </c>
      <c r="H16" s="220">
        <v>0.24598703384255777</v>
      </c>
      <c r="I16" s="221">
        <v>-94.726140049411555</v>
      </c>
      <c r="J16" s="221">
        <v>1.2919989009794115</v>
      </c>
      <c r="K16" s="221">
        <v>3.3115955867981017</v>
      </c>
      <c r="L16" s="220">
        <v>-8.7237362291549001</v>
      </c>
      <c r="M16" s="221">
        <v>-13.989282968334116</v>
      </c>
      <c r="N16" s="221">
        <v>-2.6014026880097512</v>
      </c>
      <c r="O16" s="221">
        <v>3.2630635672556947</v>
      </c>
      <c r="P16" s="222">
        <v>-5.9125584331836647</v>
      </c>
      <c r="Q16" s="130"/>
      <c r="R16" s="21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</row>
    <row r="17" spans="1:30" s="193" customFormat="1" ht="33.75" customHeight="1" x14ac:dyDescent="0.2">
      <c r="A17" s="346"/>
      <c r="B17" s="223"/>
      <c r="C17" s="297" t="s">
        <v>57</v>
      </c>
      <c r="D17" s="298"/>
      <c r="E17" s="220">
        <v>-5.025565490694393</v>
      </c>
      <c r="F17" s="221">
        <v>-5.8606441067086363</v>
      </c>
      <c r="G17" s="221">
        <v>-0.69958903806542583</v>
      </c>
      <c r="H17" s="220">
        <v>0.28798556435783801</v>
      </c>
      <c r="I17" s="221">
        <v>-48.674631136240947</v>
      </c>
      <c r="J17" s="221">
        <v>1.5967603307226332</v>
      </c>
      <c r="K17" s="221">
        <v>3.0268913125246164</v>
      </c>
      <c r="L17" s="220">
        <v>-9.7412645854659043</v>
      </c>
      <c r="M17" s="221">
        <v>-16.48002297337467</v>
      </c>
      <c r="N17" s="221">
        <v>-14.992687423190976</v>
      </c>
      <c r="O17" s="221">
        <v>3.3696030784568016</v>
      </c>
      <c r="P17" s="222">
        <v>-5.9658445602155723</v>
      </c>
      <c r="Q17" s="130"/>
      <c r="R17" s="21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</row>
    <row r="18" spans="1:30" s="193" customFormat="1" ht="60" customHeight="1" x14ac:dyDescent="0.2">
      <c r="A18" s="224" t="s">
        <v>58</v>
      </c>
      <c r="B18" s="299"/>
      <c r="C18" s="300" t="s">
        <v>59</v>
      </c>
      <c r="D18" s="300"/>
      <c r="E18" s="214">
        <v>-3.8452305202686805</v>
      </c>
      <c r="F18" s="215">
        <v>-4.4664843548164175</v>
      </c>
      <c r="G18" s="215">
        <v>-0.65445935277849654</v>
      </c>
      <c r="H18" s="214">
        <v>-3.8364610466528739</v>
      </c>
      <c r="I18" s="215">
        <v>-123.39600500516418</v>
      </c>
      <c r="J18" s="215">
        <v>-0.83361174206762567</v>
      </c>
      <c r="K18" s="215">
        <v>-2.6443788910250574</v>
      </c>
      <c r="L18" s="214">
        <v>-5.315087564525391</v>
      </c>
      <c r="M18" s="215">
        <v>-11.143392420845439</v>
      </c>
      <c r="N18" s="215">
        <v>-25.738433388506603</v>
      </c>
      <c r="O18" s="215">
        <v>6.7634907539159528</v>
      </c>
      <c r="P18" s="225">
        <v>-4.2870264551000892</v>
      </c>
      <c r="Q18" s="130"/>
      <c r="R18" s="21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</row>
    <row r="19" spans="1:30" s="193" customFormat="1" ht="33.75" customHeight="1" x14ac:dyDescent="0.2">
      <c r="A19" s="347" t="s">
        <v>60</v>
      </c>
      <c r="B19" s="218"/>
      <c r="C19" s="219" t="s">
        <v>61</v>
      </c>
      <c r="D19" s="219"/>
      <c r="E19" s="214">
        <v>-4.754188739850548</v>
      </c>
      <c r="F19" s="215">
        <v>-5.4378592443454261</v>
      </c>
      <c r="G19" s="215">
        <v>-1.413592748851054</v>
      </c>
      <c r="H19" s="214">
        <v>-2.1359793070490003</v>
      </c>
      <c r="I19" s="215">
        <v>-37.047663663590974</v>
      </c>
      <c r="J19" s="215">
        <v>0.64464387979280269</v>
      </c>
      <c r="K19" s="215">
        <v>1.2737267929422849</v>
      </c>
      <c r="L19" s="214">
        <v>-4.8338029701970822</v>
      </c>
      <c r="M19" s="215">
        <v>-8.0515001515528937</v>
      </c>
      <c r="N19" s="215">
        <v>-16.231699244605164</v>
      </c>
      <c r="O19" s="215">
        <v>3.4816263352692589</v>
      </c>
      <c r="P19" s="216">
        <v>-4.668741919446056</v>
      </c>
      <c r="Q19" s="130"/>
      <c r="R19" s="21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</row>
    <row r="20" spans="1:30" s="193" customFormat="1" ht="33.75" customHeight="1" x14ac:dyDescent="0.2">
      <c r="A20" s="345"/>
      <c r="B20" s="218"/>
      <c r="C20" s="219" t="s">
        <v>62</v>
      </c>
      <c r="D20" s="219"/>
      <c r="E20" s="220">
        <v>-3.7591842399628908</v>
      </c>
      <c r="F20" s="221">
        <v>-4.4393631428026987</v>
      </c>
      <c r="G20" s="221">
        <v>-0.10128835780725588</v>
      </c>
      <c r="H20" s="220">
        <v>-0.11709830744998326</v>
      </c>
      <c r="I20" s="221">
        <v>-23.485346498884898</v>
      </c>
      <c r="J20" s="221">
        <v>1.1051348356055526</v>
      </c>
      <c r="K20" s="221">
        <v>-0.18962834671920137</v>
      </c>
      <c r="L20" s="220">
        <v>-4.4671810801089222</v>
      </c>
      <c r="M20" s="221">
        <v>-9.3252739649497354</v>
      </c>
      <c r="N20" s="221">
        <v>-19.340915972864263</v>
      </c>
      <c r="O20" s="221">
        <v>6.82454405340793</v>
      </c>
      <c r="P20" s="222">
        <v>-3.8439238503027688</v>
      </c>
      <c r="Q20" s="130"/>
      <c r="R20" s="21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</row>
    <row r="21" spans="1:30" s="193" customFormat="1" ht="33.75" customHeight="1" x14ac:dyDescent="0.2">
      <c r="A21" s="346"/>
      <c r="B21" s="301"/>
      <c r="C21" s="297" t="s">
        <v>63</v>
      </c>
      <c r="D21" s="297"/>
      <c r="E21" s="220">
        <v>1.3132257275068033</v>
      </c>
      <c r="F21" s="221">
        <v>1.0325323814702343</v>
      </c>
      <c r="G21" s="221">
        <v>2.705943426306701</v>
      </c>
      <c r="H21" s="220">
        <v>-0.92553943805980099</v>
      </c>
      <c r="I21" s="221">
        <v>3.4384706929039091</v>
      </c>
      <c r="J21" s="221">
        <v>-0.44382040453056104</v>
      </c>
      <c r="K21" s="221">
        <v>-2.2078553487755159</v>
      </c>
      <c r="L21" s="220">
        <v>12.206174630914951</v>
      </c>
      <c r="M21" s="221">
        <v>18.959056365328912</v>
      </c>
      <c r="N21" s="221">
        <v>-42.310576850819999</v>
      </c>
      <c r="O21" s="221">
        <v>-0.92169151687338868</v>
      </c>
      <c r="P21" s="222">
        <v>4.9741840490372926</v>
      </c>
      <c r="Q21" s="130"/>
      <c r="R21" s="21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</row>
    <row r="22" spans="1:30" s="193" customFormat="1" ht="33.75" customHeight="1" x14ac:dyDescent="0.2">
      <c r="A22" s="347" t="s">
        <v>64</v>
      </c>
      <c r="B22" s="218"/>
      <c r="C22" s="219" t="s">
        <v>65</v>
      </c>
      <c r="D22" s="219"/>
      <c r="E22" s="214">
        <v>-3.4565128579010964</v>
      </c>
      <c r="F22" s="215">
        <v>-3.9479358902679071</v>
      </c>
      <c r="G22" s="215">
        <v>-1.2228696566791792</v>
      </c>
      <c r="H22" s="214">
        <v>-4.8450094278906919</v>
      </c>
      <c r="I22" s="215">
        <v>-41.077860747647584</v>
      </c>
      <c r="J22" s="215">
        <v>1.4537243864544751</v>
      </c>
      <c r="K22" s="215">
        <v>4.5679250295370881</v>
      </c>
      <c r="L22" s="214">
        <v>7.297219603222266</v>
      </c>
      <c r="M22" s="215">
        <v>10.406152918195973</v>
      </c>
      <c r="N22" s="215">
        <v>2.8165890574955195</v>
      </c>
      <c r="O22" s="215">
        <v>3.0162670029542467</v>
      </c>
      <c r="P22" s="216">
        <v>-6.7407855703763703E-2</v>
      </c>
      <c r="Q22" s="130"/>
      <c r="R22" s="21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</row>
    <row r="23" spans="1:30" s="193" customFormat="1" ht="33.75" customHeight="1" x14ac:dyDescent="0.2">
      <c r="A23" s="345"/>
      <c r="B23" s="218"/>
      <c r="C23" s="219" t="s">
        <v>66</v>
      </c>
      <c r="D23" s="219"/>
      <c r="E23" s="220">
        <v>-2.3210166583465233</v>
      </c>
      <c r="F23" s="221">
        <v>-2.8960925695622364</v>
      </c>
      <c r="G23" s="221">
        <v>0.40423891520621014</v>
      </c>
      <c r="H23" s="220">
        <v>-9.5869082193736439</v>
      </c>
      <c r="I23" s="221">
        <v>-70.68393250968748</v>
      </c>
      <c r="J23" s="221">
        <v>3.0767340440020354</v>
      </c>
      <c r="K23" s="221">
        <v>1.2827537612595685</v>
      </c>
      <c r="L23" s="220">
        <v>1.9907731309727186</v>
      </c>
      <c r="M23" s="221">
        <v>5.5042997823580757</v>
      </c>
      <c r="N23" s="221">
        <v>-35.431628164309657</v>
      </c>
      <c r="O23" s="221">
        <v>3.1383413252965169</v>
      </c>
      <c r="P23" s="222">
        <v>-1.0670717578364779</v>
      </c>
      <c r="Q23" s="130"/>
      <c r="R23" s="21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</row>
    <row r="24" spans="1:30" s="193" customFormat="1" ht="33.75" customHeight="1" x14ac:dyDescent="0.2">
      <c r="A24" s="346"/>
      <c r="B24" s="301"/>
      <c r="C24" s="297" t="s">
        <v>67</v>
      </c>
      <c r="D24" s="297"/>
      <c r="E24" s="226">
        <v>-3.140149303316484</v>
      </c>
      <c r="F24" s="302">
        <v>-3.8834356942127992</v>
      </c>
      <c r="G24" s="302">
        <v>0.57948779116251659</v>
      </c>
      <c r="H24" s="226">
        <v>-4.2649283324064884</v>
      </c>
      <c r="I24" s="302">
        <v>-144.89356652951957</v>
      </c>
      <c r="J24" s="302">
        <v>2.7980522479651158</v>
      </c>
      <c r="K24" s="302">
        <v>4.708437617383848</v>
      </c>
      <c r="L24" s="226">
        <v>3.6835050769564908</v>
      </c>
      <c r="M24" s="302">
        <v>8.0885869030504196</v>
      </c>
      <c r="N24" s="302">
        <v>-34.524634971193116</v>
      </c>
      <c r="O24" s="302">
        <v>3.1190276486325237</v>
      </c>
      <c r="P24" s="227">
        <v>-0.78003088044858793</v>
      </c>
      <c r="Q24" s="130"/>
      <c r="R24" s="21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</row>
    <row r="25" spans="1:30" s="193" customFormat="1" ht="33.75" customHeight="1" x14ac:dyDescent="0.2">
      <c r="A25" s="347" t="s">
        <v>68</v>
      </c>
      <c r="B25" s="218"/>
      <c r="C25" s="219" t="s">
        <v>69</v>
      </c>
      <c r="D25" s="219"/>
      <c r="E25" s="220">
        <v>-3.8331428428961325</v>
      </c>
      <c r="F25" s="221">
        <v>-5.0450777945759269</v>
      </c>
      <c r="G25" s="221">
        <v>1.8826287677595546</v>
      </c>
      <c r="H25" s="220">
        <v>-1.4231659447506908</v>
      </c>
      <c r="I25" s="221">
        <v>-1163.6966058764499</v>
      </c>
      <c r="J25" s="221">
        <v>0.40587547693665066</v>
      </c>
      <c r="K25" s="221">
        <v>7.98696120750453</v>
      </c>
      <c r="L25" s="220">
        <v>80.366285402485303</v>
      </c>
      <c r="M25" s="221">
        <v>-1.0439213182342069</v>
      </c>
      <c r="N25" s="221">
        <v>80.801336118982519</v>
      </c>
      <c r="O25" s="221">
        <v>4.8876353160411554</v>
      </c>
      <c r="P25" s="222">
        <v>4.97717310253545</v>
      </c>
      <c r="Q25" s="130"/>
      <c r="R25" s="21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</row>
    <row r="26" spans="1:30" s="193" customFormat="1" ht="33.75" customHeight="1" x14ac:dyDescent="0.2">
      <c r="A26" s="345"/>
      <c r="B26" s="218"/>
      <c r="C26" s="219" t="s">
        <v>70</v>
      </c>
      <c r="D26" s="219"/>
      <c r="E26" s="220">
        <v>-2.093515992996426</v>
      </c>
      <c r="F26" s="221">
        <v>-3.0931554623928474</v>
      </c>
      <c r="G26" s="221">
        <v>3.3443939628339989</v>
      </c>
      <c r="H26" s="220">
        <v>2.9492119929762417</v>
      </c>
      <c r="I26" s="221">
        <v>-9.0519995537687201</v>
      </c>
      <c r="J26" s="221">
        <v>3.4165188186720701</v>
      </c>
      <c r="K26" s="221">
        <v>13.553418744496426</v>
      </c>
      <c r="L26" s="220">
        <v>11.955846852593213</v>
      </c>
      <c r="M26" s="221">
        <v>22.37058747467697</v>
      </c>
      <c r="N26" s="221">
        <v>-34.355567630759928</v>
      </c>
      <c r="O26" s="221">
        <v>4.2841765405228083</v>
      </c>
      <c r="P26" s="222">
        <v>1.2068877339002173</v>
      </c>
      <c r="Q26" s="130"/>
      <c r="R26" s="21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</row>
    <row r="27" spans="1:30" s="193" customFormat="1" ht="33.75" customHeight="1" x14ac:dyDescent="0.2">
      <c r="A27" s="345"/>
      <c r="B27" s="218"/>
      <c r="C27" s="219" t="s">
        <v>71</v>
      </c>
      <c r="D27" s="219"/>
      <c r="E27" s="220">
        <v>-3.8250359804580518</v>
      </c>
      <c r="F27" s="221">
        <v>-4.7294875085010508</v>
      </c>
      <c r="G27" s="221">
        <v>1.104378913799537</v>
      </c>
      <c r="H27" s="220">
        <v>-0.66177718161929311</v>
      </c>
      <c r="I27" s="221">
        <v>-5.6983764877500418</v>
      </c>
      <c r="J27" s="221">
        <v>-0.13899832421812361</v>
      </c>
      <c r="K27" s="221">
        <v>-0.970348310675199</v>
      </c>
      <c r="L27" s="220">
        <v>1.1188706190691582</v>
      </c>
      <c r="M27" s="221">
        <v>2.468472951304649E-2</v>
      </c>
      <c r="N27" s="221">
        <v>37.860973744673359</v>
      </c>
      <c r="O27" s="221">
        <v>2.5420333867610996</v>
      </c>
      <c r="P27" s="222">
        <v>-1.8536085860217471</v>
      </c>
      <c r="Q27" s="130"/>
      <c r="R27" s="21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</row>
    <row r="28" spans="1:30" s="193" customFormat="1" ht="33.75" customHeight="1" x14ac:dyDescent="0.2">
      <c r="A28" s="345"/>
      <c r="B28" s="218"/>
      <c r="C28" s="219" t="s">
        <v>72</v>
      </c>
      <c r="D28" s="219"/>
      <c r="E28" s="220">
        <v>-3.2018047246079004</v>
      </c>
      <c r="F28" s="221">
        <v>-4.0345801749636996</v>
      </c>
      <c r="G28" s="221">
        <v>1.149078074366269</v>
      </c>
      <c r="H28" s="220">
        <v>2.0801768930704361</v>
      </c>
      <c r="I28" s="221">
        <v>-37.2255754059195</v>
      </c>
      <c r="J28" s="221">
        <v>2.413382464680105</v>
      </c>
      <c r="K28" s="221">
        <v>6.1760814558601576</v>
      </c>
      <c r="L28" s="220">
        <v>-6.2667437052528738</v>
      </c>
      <c r="M28" s="221">
        <v>-9.7718477193301823</v>
      </c>
      <c r="N28" s="221">
        <v>-42.569872592303973</v>
      </c>
      <c r="O28" s="221">
        <v>6.8232740573888826</v>
      </c>
      <c r="P28" s="222">
        <v>-4.2221358487003782</v>
      </c>
      <c r="Q28" s="130"/>
      <c r="R28" s="21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</row>
    <row r="29" spans="1:30" s="193" customFormat="1" ht="33.75" customHeight="1" x14ac:dyDescent="0.2">
      <c r="A29" s="345"/>
      <c r="B29" s="218"/>
      <c r="C29" s="219" t="s">
        <v>73</v>
      </c>
      <c r="D29" s="219"/>
      <c r="E29" s="220">
        <v>-4.6953217331504877</v>
      </c>
      <c r="F29" s="221">
        <v>-5.2603467257188514</v>
      </c>
      <c r="G29" s="221">
        <v>-1.9047396942830384</v>
      </c>
      <c r="H29" s="220">
        <v>-9.222695628815239E-2</v>
      </c>
      <c r="I29" s="221">
        <v>-361.15929115813196</v>
      </c>
      <c r="J29" s="221">
        <v>2.6908754917354814</v>
      </c>
      <c r="K29" s="221">
        <v>-4.584876990580276</v>
      </c>
      <c r="L29" s="220">
        <v>-8.1983914119109702</v>
      </c>
      <c r="M29" s="221">
        <v>-11.007562878867182</v>
      </c>
      <c r="N29" s="221">
        <v>-55.544282361613575</v>
      </c>
      <c r="O29" s="221">
        <v>1.5668385700502747</v>
      </c>
      <c r="P29" s="222">
        <v>-5.934587955971204</v>
      </c>
      <c r="Q29" s="130"/>
      <c r="R29" s="21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</row>
    <row r="30" spans="1:30" s="193" customFormat="1" ht="33.75" customHeight="1" x14ac:dyDescent="0.2">
      <c r="A30" s="346"/>
      <c r="B30" s="301"/>
      <c r="C30" s="297" t="s">
        <v>74</v>
      </c>
      <c r="D30" s="297"/>
      <c r="E30" s="220">
        <v>-3.1841038688832692</v>
      </c>
      <c r="F30" s="221">
        <v>-3.9938439494299578</v>
      </c>
      <c r="G30" s="221">
        <v>1.0225723278383538</v>
      </c>
      <c r="H30" s="220">
        <v>-0.50652614036081345</v>
      </c>
      <c r="I30" s="221">
        <v>-26240.018154007164</v>
      </c>
      <c r="J30" s="221">
        <v>1.6734647871345845</v>
      </c>
      <c r="K30" s="221">
        <v>0.39337944254054974</v>
      </c>
      <c r="L30" s="220">
        <v>1.0879649555293542</v>
      </c>
      <c r="M30" s="221">
        <v>0.85292231103979865</v>
      </c>
      <c r="N30" s="221">
        <v>-66.839435029463431</v>
      </c>
      <c r="O30" s="221">
        <v>5.3836519907407023</v>
      </c>
      <c r="P30" s="222">
        <v>-1.4724583790483372</v>
      </c>
      <c r="Q30" s="130"/>
      <c r="R30" s="21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</row>
    <row r="31" spans="1:30" s="193" customFormat="1" ht="33.75" customHeight="1" x14ac:dyDescent="0.2">
      <c r="A31" s="347" t="s">
        <v>0</v>
      </c>
      <c r="B31" s="218"/>
      <c r="C31" s="219" t="s">
        <v>1</v>
      </c>
      <c r="D31" s="219"/>
      <c r="E31" s="214">
        <v>-4.2687131176766675</v>
      </c>
      <c r="F31" s="215">
        <v>-5.0674866732395092</v>
      </c>
      <c r="G31" s="215">
        <v>-3.126326164328061E-2</v>
      </c>
      <c r="H31" s="214">
        <v>-1.9223614972975127</v>
      </c>
      <c r="I31" s="215">
        <v>-62.066268384568289</v>
      </c>
      <c r="J31" s="215">
        <v>-0.5288557264395165</v>
      </c>
      <c r="K31" s="215">
        <v>8.1559810541127433</v>
      </c>
      <c r="L31" s="214">
        <v>-24.646934113789399</v>
      </c>
      <c r="M31" s="215">
        <v>-31.453955264203326</v>
      </c>
      <c r="N31" s="215">
        <v>-44.420445360917071</v>
      </c>
      <c r="O31" s="215">
        <v>2.8352730390407563</v>
      </c>
      <c r="P31" s="216">
        <v>-13.066550251536983</v>
      </c>
      <c r="Q31" s="130"/>
      <c r="R31" s="21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</row>
    <row r="32" spans="1:30" s="193" customFormat="1" ht="33.75" customHeight="1" x14ac:dyDescent="0.2">
      <c r="A32" s="345"/>
      <c r="B32" s="218"/>
      <c r="C32" s="219" t="s">
        <v>2</v>
      </c>
      <c r="D32" s="219"/>
      <c r="E32" s="220">
        <v>-1.8329600435742321</v>
      </c>
      <c r="F32" s="221">
        <v>-2.5640226572424032</v>
      </c>
      <c r="G32" s="221">
        <v>1.7670906503820045</v>
      </c>
      <c r="H32" s="220">
        <v>-1.846098681994605</v>
      </c>
      <c r="I32" s="221">
        <v>-42.891372269123785</v>
      </c>
      <c r="J32" s="221">
        <v>2.9517970761573786</v>
      </c>
      <c r="K32" s="221">
        <v>-1.8320428605609673</v>
      </c>
      <c r="L32" s="220">
        <v>-6.8312116719152201</v>
      </c>
      <c r="M32" s="221">
        <v>-11.415215412233703</v>
      </c>
      <c r="N32" s="221">
        <v>-4.7768091461433464</v>
      </c>
      <c r="O32" s="221">
        <v>4.1938877501254446</v>
      </c>
      <c r="P32" s="222">
        <v>-3.4250175366037414</v>
      </c>
      <c r="Q32" s="130"/>
      <c r="R32" s="21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</row>
    <row r="33" spans="1:30" s="193" customFormat="1" ht="33.75" customHeight="1" x14ac:dyDescent="0.2">
      <c r="A33" s="346"/>
      <c r="B33" s="301"/>
      <c r="C33" s="297" t="s">
        <v>3</v>
      </c>
      <c r="D33" s="297"/>
      <c r="E33" s="220">
        <v>-1.0936218271747555</v>
      </c>
      <c r="F33" s="221">
        <v>-1.7491791851195746</v>
      </c>
      <c r="G33" s="221">
        <v>2.434323439757335</v>
      </c>
      <c r="H33" s="220">
        <v>-3.9566047445898143</v>
      </c>
      <c r="I33" s="221">
        <v>-92.665924904566523</v>
      </c>
      <c r="J33" s="221">
        <v>-0.73985174620522487</v>
      </c>
      <c r="K33" s="221">
        <v>-3.5404764378581657</v>
      </c>
      <c r="L33" s="220">
        <v>2.0047255111965976</v>
      </c>
      <c r="M33" s="221">
        <v>1.6883622020844564</v>
      </c>
      <c r="N33" s="221">
        <v>-24.847019111556246</v>
      </c>
      <c r="O33" s="221">
        <v>4.7501806920697689</v>
      </c>
      <c r="P33" s="222">
        <v>4.6143674249683297E-2</v>
      </c>
      <c r="Q33" s="130"/>
      <c r="R33" s="21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</row>
    <row r="34" spans="1:30" s="193" customFormat="1" ht="33.75" customHeight="1" x14ac:dyDescent="0.2">
      <c r="A34" s="347" t="s">
        <v>4</v>
      </c>
      <c r="B34" s="218"/>
      <c r="C34" s="219" t="s">
        <v>5</v>
      </c>
      <c r="D34" s="219"/>
      <c r="E34" s="214">
        <v>-3.3062783892936083</v>
      </c>
      <c r="F34" s="215">
        <v>-4.0172135263880051</v>
      </c>
      <c r="G34" s="215">
        <v>0.56806242638627957</v>
      </c>
      <c r="H34" s="214">
        <v>-2.2852437109279724</v>
      </c>
      <c r="I34" s="215">
        <v>-31.640106230131128</v>
      </c>
      <c r="J34" s="215">
        <v>-1.4536579471786868</v>
      </c>
      <c r="K34" s="215">
        <v>0.11797506089173297</v>
      </c>
      <c r="L34" s="214">
        <v>4.8469827632915061</v>
      </c>
      <c r="M34" s="215">
        <v>6.2483038540046474</v>
      </c>
      <c r="N34" s="215">
        <v>-17.540775950229587</v>
      </c>
      <c r="O34" s="215">
        <v>3.396716291857703</v>
      </c>
      <c r="P34" s="216">
        <v>-0.94643688301154671</v>
      </c>
      <c r="Q34" s="130"/>
      <c r="R34" s="21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</row>
    <row r="35" spans="1:30" s="193" customFormat="1" ht="33.75" customHeight="1" x14ac:dyDescent="0.2">
      <c r="A35" s="345"/>
      <c r="B35" s="218"/>
      <c r="C35" s="219" t="s">
        <v>6</v>
      </c>
      <c r="D35" s="219"/>
      <c r="E35" s="220">
        <v>0.11757295884290216</v>
      </c>
      <c r="F35" s="221">
        <v>-0.57327070614942155</v>
      </c>
      <c r="G35" s="221">
        <v>3.9305494477442742</v>
      </c>
      <c r="H35" s="220">
        <v>2.5198212996728726</v>
      </c>
      <c r="I35" s="221">
        <v>-2.7993363100260993</v>
      </c>
      <c r="J35" s="221">
        <v>2.5594470560721994</v>
      </c>
      <c r="K35" s="221">
        <v>0.59579979317903209</v>
      </c>
      <c r="L35" s="220">
        <v>-0.90656950096928202</v>
      </c>
      <c r="M35" s="221">
        <v>-8.722311664966421</v>
      </c>
      <c r="N35" s="221">
        <v>509.51303925004999</v>
      </c>
      <c r="O35" s="221">
        <v>3.9737976221546107</v>
      </c>
      <c r="P35" s="222">
        <v>-5.674713072760236E-2</v>
      </c>
      <c r="Q35" s="130"/>
      <c r="R35" s="21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</row>
    <row r="36" spans="1:30" s="193" customFormat="1" ht="33.75" customHeight="1" x14ac:dyDescent="0.2">
      <c r="A36" s="345"/>
      <c r="B36" s="218"/>
      <c r="C36" s="219" t="s">
        <v>7</v>
      </c>
      <c r="D36" s="219"/>
      <c r="E36" s="220">
        <v>-3.2268383280178545</v>
      </c>
      <c r="F36" s="221">
        <v>-4.1174282309677199</v>
      </c>
      <c r="G36" s="221">
        <v>1.4013668776918058</v>
      </c>
      <c r="H36" s="220">
        <v>-8.1959426348426021</v>
      </c>
      <c r="I36" s="221">
        <v>-76.496806203638286</v>
      </c>
      <c r="J36" s="221">
        <v>-2.1504338228924977</v>
      </c>
      <c r="K36" s="221">
        <v>20.11434903357825</v>
      </c>
      <c r="L36" s="220">
        <v>-12.157406984671242</v>
      </c>
      <c r="M36" s="221">
        <v>-23.785170719244885</v>
      </c>
      <c r="N36" s="221">
        <v>-57.403573379074501</v>
      </c>
      <c r="O36" s="221">
        <v>4.8743039631027436</v>
      </c>
      <c r="P36" s="222">
        <v>-6.4496495028275174</v>
      </c>
      <c r="Q36" s="130"/>
      <c r="R36" s="21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</row>
    <row r="37" spans="1:30" s="193" customFormat="1" ht="33.75" customHeight="1" x14ac:dyDescent="0.2">
      <c r="A37" s="345"/>
      <c r="B37" s="218"/>
      <c r="C37" s="219" t="s">
        <v>8</v>
      </c>
      <c r="D37" s="219"/>
      <c r="E37" s="220">
        <v>-4.1001225659469576</v>
      </c>
      <c r="F37" s="221">
        <v>-6.05456126853068</v>
      </c>
      <c r="G37" s="221">
        <v>7.5868195074869389</v>
      </c>
      <c r="H37" s="220">
        <v>1.0097094060386742</v>
      </c>
      <c r="I37" s="221">
        <v>-37.539314504078703</v>
      </c>
      <c r="J37" s="221">
        <v>1.7276908156813178</v>
      </c>
      <c r="K37" s="221">
        <v>36.391785816139716</v>
      </c>
      <c r="L37" s="220">
        <v>-23.031772646469552</v>
      </c>
      <c r="M37" s="221">
        <v>-15.746377752358326</v>
      </c>
      <c r="N37" s="221">
        <v>-77.829770250954596</v>
      </c>
      <c r="O37" s="221">
        <v>24.428390593789075</v>
      </c>
      <c r="P37" s="222">
        <v>-14.970239540995975</v>
      </c>
      <c r="Q37" s="130"/>
      <c r="R37" s="21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</row>
    <row r="38" spans="1:30" s="193" customFormat="1" ht="33.75" customHeight="1" thickBot="1" x14ac:dyDescent="0.25">
      <c r="A38" s="348"/>
      <c r="B38" s="228"/>
      <c r="C38" s="229" t="s">
        <v>9</v>
      </c>
      <c r="D38" s="229"/>
      <c r="E38" s="220">
        <v>-3.1640504631693349</v>
      </c>
      <c r="F38" s="221">
        <v>-4.0298926378244646</v>
      </c>
      <c r="G38" s="221">
        <v>1.1060918504142985</v>
      </c>
      <c r="H38" s="220">
        <v>-5.7409799292261354</v>
      </c>
      <c r="I38" s="221">
        <v>-66.405235773592949</v>
      </c>
      <c r="J38" s="221">
        <v>-1.0493591135857552</v>
      </c>
      <c r="K38" s="221">
        <v>7.9367284602993502</v>
      </c>
      <c r="L38" s="220">
        <v>8.1905313327599423</v>
      </c>
      <c r="M38" s="221">
        <v>8.3761717840591565</v>
      </c>
      <c r="N38" s="221">
        <v>63.21791194167141</v>
      </c>
      <c r="O38" s="221">
        <v>2.1493917325420124</v>
      </c>
      <c r="P38" s="230">
        <v>0.41937839470423521</v>
      </c>
      <c r="Q38" s="130"/>
      <c r="R38" s="21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</row>
    <row r="39" spans="1:30" s="193" customFormat="1" ht="33.75" customHeight="1" thickTop="1" x14ac:dyDescent="0.2">
      <c r="A39" s="345" t="s">
        <v>20</v>
      </c>
      <c r="C39" s="219" t="s">
        <v>10</v>
      </c>
      <c r="E39" s="231">
        <v>-4.3525442199912572</v>
      </c>
      <c r="F39" s="303">
        <v>-5.1156153712925931</v>
      </c>
      <c r="G39" s="303">
        <v>-0.55089452146729811</v>
      </c>
      <c r="H39" s="231">
        <v>-2.973768001664082</v>
      </c>
      <c r="I39" s="303">
        <v>-62.649654356600607</v>
      </c>
      <c r="J39" s="303">
        <v>0.95536105847460573</v>
      </c>
      <c r="K39" s="303">
        <v>9.1759153365859755E-2</v>
      </c>
      <c r="L39" s="231">
        <v>-10.549428466743494</v>
      </c>
      <c r="M39" s="303">
        <v>-14.795169934612082</v>
      </c>
      <c r="N39" s="303">
        <v>216.0260762528726</v>
      </c>
      <c r="O39" s="303">
        <v>3.509763539695764</v>
      </c>
      <c r="P39" s="232">
        <v>-7.1759646463789561</v>
      </c>
      <c r="Q39" s="130"/>
      <c r="R39" s="21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</row>
    <row r="40" spans="1:30" s="193" customFormat="1" ht="33.75" customHeight="1" x14ac:dyDescent="0.2">
      <c r="A40" s="345"/>
      <c r="C40" s="219" t="s">
        <v>11</v>
      </c>
      <c r="E40" s="220">
        <v>-4.9003296544854473</v>
      </c>
      <c r="F40" s="221">
        <v>-5.6990759882559754</v>
      </c>
      <c r="G40" s="221">
        <v>-0.77073501694628677</v>
      </c>
      <c r="H40" s="220">
        <v>0.26563810087925394</v>
      </c>
      <c r="I40" s="221">
        <v>-63.850348253830759</v>
      </c>
      <c r="J40" s="221">
        <v>1.4345181398397659</v>
      </c>
      <c r="K40" s="221">
        <v>3.2444562540122868</v>
      </c>
      <c r="L40" s="220">
        <v>-9.1039700391654961</v>
      </c>
      <c r="M40" s="221">
        <v>-14.867571816313843</v>
      </c>
      <c r="N40" s="221">
        <v>-8.6012950173138805</v>
      </c>
      <c r="O40" s="221">
        <v>3.3066612215279485</v>
      </c>
      <c r="P40" s="222">
        <v>-5.9363650804659613</v>
      </c>
      <c r="Q40" s="130"/>
      <c r="R40" s="21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</row>
    <row r="41" spans="1:30" s="193" customFormat="1" ht="33.75" customHeight="1" x14ac:dyDescent="0.2">
      <c r="A41" s="345"/>
      <c r="C41" s="219" t="s">
        <v>12</v>
      </c>
      <c r="E41" s="220">
        <v>-3.8669296244662936</v>
      </c>
      <c r="F41" s="221">
        <v>-4.7824980114028959</v>
      </c>
      <c r="G41" s="221">
        <v>0.7501154037598089</v>
      </c>
      <c r="H41" s="220">
        <v>-0.69203661454428533</v>
      </c>
      <c r="I41" s="221">
        <v>-50.26512346945465</v>
      </c>
      <c r="J41" s="221">
        <v>1.2135965259905519</v>
      </c>
      <c r="K41" s="221">
        <v>0.23346096177064291</v>
      </c>
      <c r="L41" s="220">
        <v>-7.8604970856884737</v>
      </c>
      <c r="M41" s="221">
        <v>-13.348308769111512</v>
      </c>
      <c r="N41" s="221">
        <v>-6.2213313369922298</v>
      </c>
      <c r="O41" s="221">
        <v>3.0874859166256567</v>
      </c>
      <c r="P41" s="222">
        <v>-4.9099414640382575</v>
      </c>
      <c r="Q41" s="130"/>
      <c r="R41" s="21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</row>
    <row r="42" spans="1:30" s="193" customFormat="1" ht="33.75" customHeight="1" x14ac:dyDescent="0.2">
      <c r="A42" s="345"/>
      <c r="C42" s="219" t="s">
        <v>13</v>
      </c>
      <c r="E42" s="220">
        <v>-3.2135914455231287</v>
      </c>
      <c r="F42" s="221">
        <v>-3.783873497825188</v>
      </c>
      <c r="G42" s="221">
        <v>-0.41833089111370003</v>
      </c>
      <c r="H42" s="220">
        <v>-3.7217971562558896</v>
      </c>
      <c r="I42" s="221">
        <v>-97.21163644624859</v>
      </c>
      <c r="J42" s="221">
        <v>1.9860717760604545</v>
      </c>
      <c r="K42" s="221">
        <v>3.1341893256555293</v>
      </c>
      <c r="L42" s="220">
        <v>-14.326727830701719</v>
      </c>
      <c r="M42" s="221">
        <v>-18.618374537983875</v>
      </c>
      <c r="N42" s="221">
        <v>-74.26048697876378</v>
      </c>
      <c r="O42" s="221">
        <v>2.6685527712247725</v>
      </c>
      <c r="P42" s="222">
        <v>-7.1185172174611182</v>
      </c>
      <c r="Q42" s="130"/>
      <c r="R42" s="21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</row>
    <row r="43" spans="1:30" s="193" customFormat="1" ht="33.75" customHeight="1" x14ac:dyDescent="0.2">
      <c r="A43" s="345"/>
      <c r="C43" s="219" t="s">
        <v>14</v>
      </c>
      <c r="E43" s="220">
        <v>-3.2439657166242899</v>
      </c>
      <c r="F43" s="221">
        <v>-4.0871811370466826</v>
      </c>
      <c r="G43" s="221">
        <v>0.92928738563216684</v>
      </c>
      <c r="H43" s="220">
        <v>-0.98984869667035158</v>
      </c>
      <c r="I43" s="221">
        <v>-157.9009569502204</v>
      </c>
      <c r="J43" s="221">
        <v>1.8575270948384046</v>
      </c>
      <c r="K43" s="221">
        <v>8.6429569033982818E-3</v>
      </c>
      <c r="L43" s="220">
        <v>-1.2412962865401109</v>
      </c>
      <c r="M43" s="221">
        <v>-4.6770693628944588</v>
      </c>
      <c r="N43" s="221">
        <v>376.32910402535816</v>
      </c>
      <c r="O43" s="221">
        <v>3.5653319246162321</v>
      </c>
      <c r="P43" s="222">
        <v>-2.4446805658976647</v>
      </c>
      <c r="Q43" s="130"/>
      <c r="R43" s="21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</row>
    <row r="44" spans="1:30" s="193" customFormat="1" ht="33.75" customHeight="1" x14ac:dyDescent="0.2">
      <c r="A44" s="345"/>
      <c r="C44" s="219" t="s">
        <v>15</v>
      </c>
      <c r="E44" s="220">
        <v>-3.3212495465526417</v>
      </c>
      <c r="F44" s="221">
        <v>-4.1016705714768076</v>
      </c>
      <c r="G44" s="221">
        <v>0.59838146394622804</v>
      </c>
      <c r="H44" s="220">
        <v>-2.1810169810340603</v>
      </c>
      <c r="I44" s="221">
        <v>-87.419153804585875</v>
      </c>
      <c r="J44" s="221">
        <v>1.0388107674452509</v>
      </c>
      <c r="K44" s="221">
        <v>-0.23021549967667146</v>
      </c>
      <c r="L44" s="220">
        <v>-7.6667079145292476</v>
      </c>
      <c r="M44" s="221">
        <v>-14.082978173438294</v>
      </c>
      <c r="N44" s="221">
        <v>588.98256784296666</v>
      </c>
      <c r="O44" s="221">
        <v>3.4407224988830398</v>
      </c>
      <c r="P44" s="222">
        <v>-4.7924442251332149</v>
      </c>
      <c r="Q44" s="130"/>
      <c r="R44" s="21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</row>
    <row r="45" spans="1:30" s="193" customFormat="1" ht="33.75" customHeight="1" x14ac:dyDescent="0.2">
      <c r="A45" s="346"/>
      <c r="B45" s="304"/>
      <c r="C45" s="297" t="s">
        <v>16</v>
      </c>
      <c r="D45" s="304"/>
      <c r="E45" s="226">
        <v>-3.2328766119413501</v>
      </c>
      <c r="F45" s="302">
        <v>-3.8293806748663415</v>
      </c>
      <c r="G45" s="302">
        <v>-0.27176787065888169</v>
      </c>
      <c r="H45" s="226">
        <v>-3.8357472580361693</v>
      </c>
      <c r="I45" s="302">
        <v>-82.323671123584802</v>
      </c>
      <c r="J45" s="302">
        <v>-0.63362070561720962</v>
      </c>
      <c r="K45" s="302">
        <v>3.0269037149157052</v>
      </c>
      <c r="L45" s="226">
        <v>3.524386296192191</v>
      </c>
      <c r="M45" s="302">
        <v>2.8310704419704096</v>
      </c>
      <c r="N45" s="302">
        <v>174.80181485395156</v>
      </c>
      <c r="O45" s="302">
        <v>3.7912587388066887</v>
      </c>
      <c r="P45" s="227">
        <v>-1.0250700778475454</v>
      </c>
      <c r="Q45" s="130"/>
      <c r="R45" s="21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</row>
    <row r="46" spans="1:30" ht="12" customHeight="1" x14ac:dyDescent="0.2"/>
  </sheetData>
  <mergeCells count="13">
    <mergeCell ref="O6:O7"/>
    <mergeCell ref="A39:A45"/>
    <mergeCell ref="A9:A17"/>
    <mergeCell ref="A19:A21"/>
    <mergeCell ref="A22:A24"/>
    <mergeCell ref="A25:A30"/>
    <mergeCell ref="A31:A33"/>
    <mergeCell ref="A34:A38"/>
    <mergeCell ref="A8:D8"/>
    <mergeCell ref="A4:D7"/>
    <mergeCell ref="F6:F7"/>
    <mergeCell ref="J6:J7"/>
    <mergeCell ref="N6:N7"/>
  </mergeCells>
  <phoneticPr fontId="2"/>
  <printOptions horizontalCentered="1" verticalCentered="1"/>
  <pageMargins left="0" right="0" top="0" bottom="0" header="0" footer="0"/>
  <pageSetup paperSize="9" scale="60" firstPageNumber="82" orientation="portrait" r:id="rId1"/>
  <ignoredErrors>
    <ignoredError sqref="E4:P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S46"/>
  <sheetViews>
    <sheetView view="pageBreakPreview" zoomScale="60" zoomScaleNormal="7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20" style="134" customWidth="1"/>
    <col min="4" max="4" width="1.453125" style="134" customWidth="1"/>
    <col min="5" max="10" width="11.08984375" style="134" customWidth="1"/>
    <col min="11" max="11" width="14.6328125" style="134" customWidth="1"/>
    <col min="12" max="15" width="11.08984375" style="134" customWidth="1"/>
    <col min="16" max="16" width="10.7265625" style="134" customWidth="1"/>
    <col min="17" max="17" width="4.08984375" style="134" customWidth="1"/>
    <col min="18" max="22" width="12" style="134" customWidth="1"/>
    <col min="23" max="16384" width="12" style="134"/>
  </cols>
  <sheetData>
    <row r="1" spans="1:19" s="133" customFormat="1" ht="23.25" customHeight="1" x14ac:dyDescent="0.2">
      <c r="B1" s="131"/>
      <c r="C1" s="131"/>
      <c r="D1" s="131"/>
      <c r="E1" s="132" t="s">
        <v>117</v>
      </c>
    </row>
    <row r="2" spans="1:19" ht="6" customHeight="1" x14ac:dyDescent="0.2"/>
    <row r="3" spans="1:19" s="130" customFormat="1" ht="23.25" customHeight="1" x14ac:dyDescent="0.2">
      <c r="B3" s="278"/>
      <c r="C3" s="278"/>
      <c r="D3" s="278"/>
      <c r="E3" s="130" t="s">
        <v>121</v>
      </c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9" t="s">
        <v>21</v>
      </c>
    </row>
    <row r="4" spans="1:19" s="130" customFormat="1" ht="23.25" customHeight="1" x14ac:dyDescent="0.2">
      <c r="A4" s="328" t="s">
        <v>22</v>
      </c>
      <c r="B4" s="368"/>
      <c r="C4" s="368"/>
      <c r="D4" s="369"/>
      <c r="E4" s="139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233"/>
      <c r="N4" s="233"/>
      <c r="O4" s="233"/>
      <c r="P4" s="234" t="s">
        <v>27</v>
      </c>
    </row>
    <row r="5" spans="1:19" s="130" customFormat="1" ht="23.25" customHeight="1" x14ac:dyDescent="0.2">
      <c r="A5" s="370"/>
      <c r="B5" s="371"/>
      <c r="C5" s="371"/>
      <c r="D5" s="372"/>
      <c r="E5" s="145" t="s">
        <v>75</v>
      </c>
      <c r="F5" s="144"/>
      <c r="G5" s="144"/>
      <c r="H5" s="235" t="s">
        <v>29</v>
      </c>
      <c r="I5" s="262"/>
      <c r="J5" s="262"/>
      <c r="K5" s="280"/>
      <c r="L5" s="145" t="s">
        <v>86</v>
      </c>
      <c r="M5" s="281"/>
      <c r="N5" s="281"/>
      <c r="O5" s="236"/>
      <c r="P5" s="237" t="s">
        <v>30</v>
      </c>
    </row>
    <row r="6" spans="1:19" s="130" customFormat="1" ht="23.25" customHeight="1" x14ac:dyDescent="0.2">
      <c r="A6" s="370"/>
      <c r="B6" s="371"/>
      <c r="C6" s="371"/>
      <c r="D6" s="372"/>
      <c r="E6" s="145" t="s">
        <v>87</v>
      </c>
      <c r="F6" s="376" t="s">
        <v>89</v>
      </c>
      <c r="G6" s="257" t="s">
        <v>109</v>
      </c>
      <c r="H6" s="145"/>
      <c r="I6" s="206" t="s">
        <v>41</v>
      </c>
      <c r="J6" s="378" t="s">
        <v>90</v>
      </c>
      <c r="K6" s="238" t="s">
        <v>115</v>
      </c>
      <c r="L6" s="145"/>
      <c r="M6" s="239" t="s">
        <v>111</v>
      </c>
      <c r="N6" s="337" t="s">
        <v>46</v>
      </c>
      <c r="O6" s="337" t="s">
        <v>47</v>
      </c>
      <c r="P6" s="240" t="s">
        <v>88</v>
      </c>
    </row>
    <row r="7" spans="1:19" s="130" customFormat="1" ht="23.25" customHeight="1" x14ac:dyDescent="0.2">
      <c r="A7" s="373"/>
      <c r="B7" s="374"/>
      <c r="C7" s="374"/>
      <c r="D7" s="375"/>
      <c r="E7" s="151"/>
      <c r="F7" s="377"/>
      <c r="G7" s="211" t="s">
        <v>40</v>
      </c>
      <c r="H7" s="151"/>
      <c r="I7" s="212" t="s">
        <v>113</v>
      </c>
      <c r="J7" s="379"/>
      <c r="K7" s="241" t="s">
        <v>114</v>
      </c>
      <c r="L7" s="151"/>
      <c r="M7" s="242" t="s">
        <v>91</v>
      </c>
      <c r="N7" s="338"/>
      <c r="O7" s="338"/>
      <c r="P7" s="243" t="s">
        <v>18</v>
      </c>
    </row>
    <row r="8" spans="1:19" s="130" customFormat="1" ht="39" customHeight="1" x14ac:dyDescent="0.2">
      <c r="A8" s="365" t="s">
        <v>19</v>
      </c>
      <c r="B8" s="366"/>
      <c r="C8" s="366"/>
      <c r="D8" s="367"/>
      <c r="E8" s="244">
        <v>57.317431815277864</v>
      </c>
      <c r="F8" s="285">
        <v>47.391010881355179</v>
      </c>
      <c r="G8" s="282">
        <v>9.9264209339226834</v>
      </c>
      <c r="H8" s="244">
        <v>4.1783303948888557</v>
      </c>
      <c r="I8" s="285">
        <v>5.6429512747374413E-2</v>
      </c>
      <c r="J8" s="285">
        <v>4.0240239879181505</v>
      </c>
      <c r="K8" s="282">
        <v>9.7876894223331484E-2</v>
      </c>
      <c r="L8" s="244">
        <v>38.50423778983329</v>
      </c>
      <c r="M8" s="285">
        <v>27.799144996161385</v>
      </c>
      <c r="N8" s="285">
        <v>0.62093786645701055</v>
      </c>
      <c r="O8" s="282">
        <v>10.084154927214895</v>
      </c>
      <c r="P8" s="311">
        <v>100</v>
      </c>
      <c r="Q8" s="155"/>
      <c r="R8" s="305"/>
      <c r="S8" s="305"/>
    </row>
    <row r="9" spans="1:19" s="130" customFormat="1" ht="33.75" customHeight="1" x14ac:dyDescent="0.2">
      <c r="A9" s="318" t="s">
        <v>48</v>
      </c>
      <c r="B9" s="156"/>
      <c r="C9" s="157" t="s">
        <v>49</v>
      </c>
      <c r="D9" s="157"/>
      <c r="E9" s="245">
        <v>50.936569645259624</v>
      </c>
      <c r="F9" s="246">
        <v>42.037767744892086</v>
      </c>
      <c r="G9" s="246">
        <v>8.8988019003675376</v>
      </c>
      <c r="H9" s="245">
        <v>3.6963302961448714</v>
      </c>
      <c r="I9" s="246">
        <v>0.10005606623581648</v>
      </c>
      <c r="J9" s="246">
        <v>3.4811977351609666</v>
      </c>
      <c r="K9" s="246">
        <v>0.11507649474808893</v>
      </c>
      <c r="L9" s="245">
        <v>45.367100058595504</v>
      </c>
      <c r="M9" s="246">
        <v>35.875011547038902</v>
      </c>
      <c r="N9" s="246">
        <v>0.67116649428816666</v>
      </c>
      <c r="O9" s="246">
        <v>8.8209220172684422</v>
      </c>
      <c r="P9" s="247">
        <v>100</v>
      </c>
      <c r="R9" s="305"/>
      <c r="S9" s="305"/>
    </row>
    <row r="10" spans="1:19" s="130" customFormat="1" ht="33.75" customHeight="1" x14ac:dyDescent="0.2">
      <c r="A10" s="319"/>
      <c r="B10" s="156"/>
      <c r="C10" s="157" t="s">
        <v>50</v>
      </c>
      <c r="D10" s="157"/>
      <c r="E10" s="245">
        <v>55.009341092500108</v>
      </c>
      <c r="F10" s="246">
        <v>45.768048236711309</v>
      </c>
      <c r="G10" s="246">
        <v>9.2412928557887923</v>
      </c>
      <c r="H10" s="245">
        <v>3.8842826045145431</v>
      </c>
      <c r="I10" s="246">
        <v>7.5145280937818854E-3</v>
      </c>
      <c r="J10" s="246">
        <v>3.8191392182894508</v>
      </c>
      <c r="K10" s="246">
        <v>5.7628858131309142E-2</v>
      </c>
      <c r="L10" s="245">
        <v>41.106376302985346</v>
      </c>
      <c r="M10" s="246">
        <v>30.053610167033096</v>
      </c>
      <c r="N10" s="246">
        <v>1.0966685236223004</v>
      </c>
      <c r="O10" s="246">
        <v>9.9560976123299589</v>
      </c>
      <c r="P10" s="247">
        <v>100</v>
      </c>
      <c r="R10" s="305"/>
      <c r="S10" s="305"/>
    </row>
    <row r="11" spans="1:19" s="130" customFormat="1" ht="33.75" customHeight="1" x14ac:dyDescent="0.2">
      <c r="A11" s="319"/>
      <c r="B11" s="156"/>
      <c r="C11" s="157" t="s">
        <v>51</v>
      </c>
      <c r="D11" s="157"/>
      <c r="E11" s="245">
        <v>69.64385869265729</v>
      </c>
      <c r="F11" s="246">
        <v>57.551028364828781</v>
      </c>
      <c r="G11" s="246">
        <v>12.092830327828501</v>
      </c>
      <c r="H11" s="245">
        <v>4.7773309596610494</v>
      </c>
      <c r="I11" s="246">
        <v>6.1068833748937734E-2</v>
      </c>
      <c r="J11" s="246">
        <v>4.637972695156237</v>
      </c>
      <c r="K11" s="246">
        <v>7.8289430755874578E-2</v>
      </c>
      <c r="L11" s="245">
        <v>25.578810347681674</v>
      </c>
      <c r="M11" s="246">
        <v>14.94310785920244</v>
      </c>
      <c r="N11" s="246">
        <v>0.56702014755254759</v>
      </c>
      <c r="O11" s="246">
        <v>10.068682340926689</v>
      </c>
      <c r="P11" s="247">
        <v>100</v>
      </c>
      <c r="R11" s="305"/>
      <c r="S11" s="305"/>
    </row>
    <row r="12" spans="1:19" s="130" customFormat="1" ht="33.75" customHeight="1" x14ac:dyDescent="0.2">
      <c r="A12" s="319"/>
      <c r="B12" s="156"/>
      <c r="C12" s="157" t="s">
        <v>52</v>
      </c>
      <c r="D12" s="157"/>
      <c r="E12" s="245">
        <v>71.329513905127712</v>
      </c>
      <c r="F12" s="246">
        <v>59.183586455557048</v>
      </c>
      <c r="G12" s="246">
        <v>12.14592744957066</v>
      </c>
      <c r="H12" s="245">
        <v>4.8835900026170265</v>
      </c>
      <c r="I12" s="246">
        <v>-0.15553285405136152</v>
      </c>
      <c r="J12" s="246">
        <v>4.9840486167306874</v>
      </c>
      <c r="K12" s="246">
        <v>5.5074239937700845E-2</v>
      </c>
      <c r="L12" s="245">
        <v>23.786896092255269</v>
      </c>
      <c r="M12" s="246">
        <v>10.968460601118018</v>
      </c>
      <c r="N12" s="246">
        <v>-1.0418619983239779</v>
      </c>
      <c r="O12" s="246">
        <v>13.86029748946123</v>
      </c>
      <c r="P12" s="247">
        <v>100</v>
      </c>
      <c r="R12" s="305"/>
      <c r="S12" s="305"/>
    </row>
    <row r="13" spans="1:19" s="130" customFormat="1" ht="33.75" customHeight="1" x14ac:dyDescent="0.2">
      <c r="A13" s="319"/>
      <c r="B13" s="156"/>
      <c r="C13" s="157" t="s">
        <v>53</v>
      </c>
      <c r="D13" s="157"/>
      <c r="E13" s="245">
        <v>58.235686310273458</v>
      </c>
      <c r="F13" s="246">
        <v>47.467699118509486</v>
      </c>
      <c r="G13" s="246">
        <v>10.767987191763964</v>
      </c>
      <c r="H13" s="245">
        <v>4.2921419804988448</v>
      </c>
      <c r="I13" s="246">
        <v>0.19080282406068408</v>
      </c>
      <c r="J13" s="246">
        <v>3.9904081299902519</v>
      </c>
      <c r="K13" s="246">
        <v>0.11093102644790759</v>
      </c>
      <c r="L13" s="245">
        <v>37.472171709227702</v>
      </c>
      <c r="M13" s="246">
        <v>26.873791970115956</v>
      </c>
      <c r="N13" s="246">
        <v>0.71585731794590335</v>
      </c>
      <c r="O13" s="246">
        <v>9.8825224211658398</v>
      </c>
      <c r="P13" s="247">
        <v>100</v>
      </c>
      <c r="R13" s="305"/>
      <c r="S13" s="305"/>
    </row>
    <row r="14" spans="1:19" s="130" customFormat="1" ht="33.75" customHeight="1" x14ac:dyDescent="0.2">
      <c r="A14" s="319"/>
      <c r="B14" s="156"/>
      <c r="C14" s="157" t="s">
        <v>54</v>
      </c>
      <c r="D14" s="157"/>
      <c r="E14" s="245">
        <v>62.018609682677585</v>
      </c>
      <c r="F14" s="246">
        <v>51.18520683165022</v>
      </c>
      <c r="G14" s="246">
        <v>10.83340285102736</v>
      </c>
      <c r="H14" s="245">
        <v>4.7523754052970251</v>
      </c>
      <c r="I14" s="246">
        <v>1.5102263289415642E-2</v>
      </c>
      <c r="J14" s="246">
        <v>4.675202720620045</v>
      </c>
      <c r="K14" s="246">
        <v>6.207042138756428E-2</v>
      </c>
      <c r="L14" s="245">
        <v>33.229014912025391</v>
      </c>
      <c r="M14" s="246">
        <v>21.261649063944692</v>
      </c>
      <c r="N14" s="246">
        <v>0.1033975575711744</v>
      </c>
      <c r="O14" s="246">
        <v>11.863968290509519</v>
      </c>
      <c r="P14" s="247">
        <v>100</v>
      </c>
      <c r="R14" s="305"/>
      <c r="S14" s="305"/>
    </row>
    <row r="15" spans="1:19" s="130" customFormat="1" ht="33.75" customHeight="1" x14ac:dyDescent="0.2">
      <c r="A15" s="319"/>
      <c r="B15" s="156"/>
      <c r="C15" s="157" t="s">
        <v>55</v>
      </c>
      <c r="D15" s="157"/>
      <c r="E15" s="245">
        <v>58.560901789194276</v>
      </c>
      <c r="F15" s="246">
        <v>48.096189231792543</v>
      </c>
      <c r="G15" s="246">
        <v>10.464712557401738</v>
      </c>
      <c r="H15" s="245">
        <v>4.5883459959729311</v>
      </c>
      <c r="I15" s="246">
        <v>0.17280156463919849</v>
      </c>
      <c r="J15" s="246">
        <v>4.3013933640535722</v>
      </c>
      <c r="K15" s="246">
        <v>0.11415106728016167</v>
      </c>
      <c r="L15" s="245">
        <v>36.850752214832802</v>
      </c>
      <c r="M15" s="246">
        <v>26.213257484819081</v>
      </c>
      <c r="N15" s="246">
        <v>0.43973243403291201</v>
      </c>
      <c r="O15" s="246">
        <v>10.197762295980811</v>
      </c>
      <c r="P15" s="247">
        <v>100</v>
      </c>
      <c r="R15" s="305"/>
      <c r="S15" s="305"/>
    </row>
    <row r="16" spans="1:19" s="130" customFormat="1" ht="33.75" customHeight="1" x14ac:dyDescent="0.2">
      <c r="A16" s="319"/>
      <c r="B16" s="156"/>
      <c r="C16" s="157" t="s">
        <v>56</v>
      </c>
      <c r="D16" s="157"/>
      <c r="E16" s="245">
        <v>62.399480555276163</v>
      </c>
      <c r="F16" s="246">
        <v>51.850774966696648</v>
      </c>
      <c r="G16" s="246">
        <v>10.548705588579519</v>
      </c>
      <c r="H16" s="245">
        <v>4.5453832324318357</v>
      </c>
      <c r="I16" s="246">
        <v>2.7128054304707302E-3</v>
      </c>
      <c r="J16" s="246">
        <v>4.4423097461116443</v>
      </c>
      <c r="K16" s="246">
        <v>0.10036068088972135</v>
      </c>
      <c r="L16" s="245">
        <v>33.055136212291998</v>
      </c>
      <c r="M16" s="246">
        <v>21.39924988404837</v>
      </c>
      <c r="N16" s="246">
        <v>0.80724892664019698</v>
      </c>
      <c r="O16" s="246">
        <v>10.848637401603428</v>
      </c>
      <c r="P16" s="247">
        <v>100</v>
      </c>
      <c r="R16" s="305"/>
      <c r="S16" s="305"/>
    </row>
    <row r="17" spans="1:19" s="130" customFormat="1" ht="33.75" customHeight="1" x14ac:dyDescent="0.2">
      <c r="A17" s="322"/>
      <c r="B17" s="167"/>
      <c r="C17" s="268" t="s">
        <v>57</v>
      </c>
      <c r="D17" s="269"/>
      <c r="E17" s="248">
        <v>70.88288206273468</v>
      </c>
      <c r="F17" s="282">
        <v>58.891352936218645</v>
      </c>
      <c r="G17" s="282">
        <v>11.991529126516033</v>
      </c>
      <c r="H17" s="248">
        <v>4.9542500962967582</v>
      </c>
      <c r="I17" s="282">
        <v>6.6551618562400883E-2</v>
      </c>
      <c r="J17" s="282">
        <v>4.8494317927700443</v>
      </c>
      <c r="K17" s="282">
        <v>3.8266684964313895E-2</v>
      </c>
      <c r="L17" s="248">
        <v>24.162867840968559</v>
      </c>
      <c r="M17" s="282">
        <v>14.023446326010031</v>
      </c>
      <c r="N17" s="282">
        <v>0.81945789411997405</v>
      </c>
      <c r="O17" s="282">
        <v>9.319963620838557</v>
      </c>
      <c r="P17" s="249">
        <v>100</v>
      </c>
      <c r="R17" s="305"/>
      <c r="S17" s="305"/>
    </row>
    <row r="18" spans="1:19" s="130" customFormat="1" ht="60" customHeight="1" x14ac:dyDescent="0.2">
      <c r="A18" s="135" t="s">
        <v>58</v>
      </c>
      <c r="B18" s="260"/>
      <c r="C18" s="271" t="s">
        <v>59</v>
      </c>
      <c r="D18" s="271"/>
      <c r="E18" s="245">
        <v>65.629321430248297</v>
      </c>
      <c r="F18" s="246">
        <v>54.578646534714451</v>
      </c>
      <c r="G18" s="246">
        <v>11.050674895533847</v>
      </c>
      <c r="H18" s="245">
        <v>4.6093781715387454</v>
      </c>
      <c r="I18" s="246">
        <v>-2.717353595454183E-2</v>
      </c>
      <c r="J18" s="246">
        <v>4.5514259205444736</v>
      </c>
      <c r="K18" s="246">
        <v>8.5125786948813689E-2</v>
      </c>
      <c r="L18" s="245">
        <v>29.761300398212963</v>
      </c>
      <c r="M18" s="246">
        <v>16.260370840716064</v>
      </c>
      <c r="N18" s="246">
        <v>1.1873140279440701</v>
      </c>
      <c r="O18" s="246">
        <v>12.313615529552825</v>
      </c>
      <c r="P18" s="250">
        <v>100</v>
      </c>
      <c r="R18" s="305"/>
      <c r="S18" s="305"/>
    </row>
    <row r="19" spans="1:19" s="130" customFormat="1" ht="33.75" customHeight="1" x14ac:dyDescent="0.2">
      <c r="A19" s="318" t="s">
        <v>60</v>
      </c>
      <c r="B19" s="156"/>
      <c r="C19" s="157" t="s">
        <v>61</v>
      </c>
      <c r="D19" s="157"/>
      <c r="E19" s="251">
        <v>58.107873105612065</v>
      </c>
      <c r="F19" s="252">
        <v>47.88986495105059</v>
      </c>
      <c r="G19" s="252">
        <v>10.21800815456147</v>
      </c>
      <c r="H19" s="251">
        <v>4.5189225277514105</v>
      </c>
      <c r="I19" s="252">
        <v>0.21488259033937424</v>
      </c>
      <c r="J19" s="252">
        <v>4.2617267508283394</v>
      </c>
      <c r="K19" s="252">
        <v>4.2313186583697003E-2</v>
      </c>
      <c r="L19" s="251">
        <v>37.373204366636536</v>
      </c>
      <c r="M19" s="252">
        <v>24.639671341409301</v>
      </c>
      <c r="N19" s="252">
        <v>0.74377536501563823</v>
      </c>
      <c r="O19" s="252">
        <v>11.989757660211598</v>
      </c>
      <c r="P19" s="247">
        <v>100</v>
      </c>
      <c r="R19" s="305"/>
      <c r="S19" s="305"/>
    </row>
    <row r="20" spans="1:19" s="130" customFormat="1" ht="33.75" customHeight="1" x14ac:dyDescent="0.2">
      <c r="A20" s="319"/>
      <c r="B20" s="156"/>
      <c r="C20" s="157" t="s">
        <v>62</v>
      </c>
      <c r="D20" s="157"/>
      <c r="E20" s="245">
        <v>61.286310321339101</v>
      </c>
      <c r="F20" s="246">
        <v>51.311832010574442</v>
      </c>
      <c r="G20" s="246">
        <v>9.9744783107646597</v>
      </c>
      <c r="H20" s="245">
        <v>4.5306694936536624</v>
      </c>
      <c r="I20" s="246">
        <v>-0.30188389288461348</v>
      </c>
      <c r="J20" s="246">
        <v>4.776472571000169</v>
      </c>
      <c r="K20" s="246">
        <v>5.608081553810728E-2</v>
      </c>
      <c r="L20" s="245">
        <v>34.183020185007237</v>
      </c>
      <c r="M20" s="246">
        <v>21.050032763317407</v>
      </c>
      <c r="N20" s="246">
        <v>0.89760902023004996</v>
      </c>
      <c r="O20" s="246">
        <v>12.235378401459775</v>
      </c>
      <c r="P20" s="247">
        <v>100</v>
      </c>
      <c r="R20" s="305"/>
      <c r="S20" s="305"/>
    </row>
    <row r="21" spans="1:19" s="130" customFormat="1" ht="33.75" customHeight="1" x14ac:dyDescent="0.2">
      <c r="A21" s="322"/>
      <c r="B21" s="272"/>
      <c r="C21" s="268" t="s">
        <v>63</v>
      </c>
      <c r="D21" s="268"/>
      <c r="E21" s="248">
        <v>56.333357854610121</v>
      </c>
      <c r="F21" s="282">
        <v>46.754261129984002</v>
      </c>
      <c r="G21" s="282">
        <v>9.5790967246261296</v>
      </c>
      <c r="H21" s="248">
        <v>6.2807861754971954</v>
      </c>
      <c r="I21" s="282">
        <v>0.32626170529692217</v>
      </c>
      <c r="J21" s="282">
        <v>3.5827370340181282</v>
      </c>
      <c r="K21" s="282">
        <v>2.3717874361821458</v>
      </c>
      <c r="L21" s="248">
        <v>37.38585596989266</v>
      </c>
      <c r="M21" s="282">
        <v>28.376456055592559</v>
      </c>
      <c r="N21" s="282">
        <v>0.51333347129182683</v>
      </c>
      <c r="O21" s="282">
        <v>8.4960664430082815</v>
      </c>
      <c r="P21" s="249">
        <v>100</v>
      </c>
      <c r="R21" s="305"/>
      <c r="S21" s="305"/>
    </row>
    <row r="22" spans="1:19" s="130" customFormat="1" ht="33.75" customHeight="1" x14ac:dyDescent="0.2">
      <c r="A22" s="318" t="s">
        <v>64</v>
      </c>
      <c r="B22" s="156"/>
      <c r="C22" s="157" t="s">
        <v>65</v>
      </c>
      <c r="D22" s="157"/>
      <c r="E22" s="245">
        <v>60.722498226399239</v>
      </c>
      <c r="F22" s="246">
        <v>49.518797499933484</v>
      </c>
      <c r="G22" s="246">
        <v>11.203700726465758</v>
      </c>
      <c r="H22" s="245">
        <v>4.7480296788952447</v>
      </c>
      <c r="I22" s="246">
        <v>0.43936562123608419</v>
      </c>
      <c r="J22" s="246">
        <v>4.2128789578625305</v>
      </c>
      <c r="K22" s="246">
        <v>9.5785099796628415E-2</v>
      </c>
      <c r="L22" s="245">
        <v>34.529472094705518</v>
      </c>
      <c r="M22" s="246">
        <v>20.599878796443868</v>
      </c>
      <c r="N22" s="246">
        <v>0.60008785043181168</v>
      </c>
      <c r="O22" s="246">
        <v>13.329505447829831</v>
      </c>
      <c r="P22" s="247">
        <v>100</v>
      </c>
      <c r="R22" s="305"/>
      <c r="S22" s="305"/>
    </row>
    <row r="23" spans="1:19" s="130" customFormat="1" ht="33.75" customHeight="1" x14ac:dyDescent="0.2">
      <c r="A23" s="319"/>
      <c r="B23" s="156"/>
      <c r="C23" s="157" t="s">
        <v>66</v>
      </c>
      <c r="D23" s="157"/>
      <c r="E23" s="245">
        <v>57.603654788945711</v>
      </c>
      <c r="F23" s="246">
        <v>47.286295122189308</v>
      </c>
      <c r="G23" s="246">
        <v>10.317359666756399</v>
      </c>
      <c r="H23" s="245">
        <v>4.2799390340856318</v>
      </c>
      <c r="I23" s="246">
        <v>0.23760254929086391</v>
      </c>
      <c r="J23" s="246">
        <v>3.9493643629128536</v>
      </c>
      <c r="K23" s="246">
        <v>9.2972121881914199E-2</v>
      </c>
      <c r="L23" s="245">
        <v>38.116406176968667</v>
      </c>
      <c r="M23" s="246">
        <v>24.579122236718817</v>
      </c>
      <c r="N23" s="246">
        <v>1.6406881137658769</v>
      </c>
      <c r="O23" s="246">
        <v>11.896595826483978</v>
      </c>
      <c r="P23" s="247">
        <v>100</v>
      </c>
      <c r="R23" s="305"/>
      <c r="S23" s="305"/>
    </row>
    <row r="24" spans="1:19" s="130" customFormat="1" ht="33.75" customHeight="1" x14ac:dyDescent="0.2">
      <c r="A24" s="322"/>
      <c r="B24" s="272"/>
      <c r="C24" s="268" t="s">
        <v>67</v>
      </c>
      <c r="D24" s="268"/>
      <c r="E24" s="248">
        <v>58.956192280998806</v>
      </c>
      <c r="F24" s="282">
        <v>48.7601461665312</v>
      </c>
      <c r="G24" s="282">
        <v>10.196046114467613</v>
      </c>
      <c r="H24" s="248">
        <v>4.1582167411695448</v>
      </c>
      <c r="I24" s="282">
        <v>-9.35205984024578E-2</v>
      </c>
      <c r="J24" s="282">
        <v>4.2030792826719203</v>
      </c>
      <c r="K24" s="282">
        <v>4.8658056900082292E-2</v>
      </c>
      <c r="L24" s="248">
        <v>36.885590977831633</v>
      </c>
      <c r="M24" s="282">
        <v>22.862337849787721</v>
      </c>
      <c r="N24" s="282">
        <v>1.4790036827592701</v>
      </c>
      <c r="O24" s="282">
        <v>12.544249445284644</v>
      </c>
      <c r="P24" s="249">
        <v>100</v>
      </c>
      <c r="R24" s="305"/>
      <c r="S24" s="305"/>
    </row>
    <row r="25" spans="1:19" s="130" customFormat="1" ht="33.75" customHeight="1" x14ac:dyDescent="0.2">
      <c r="A25" s="318" t="s">
        <v>68</v>
      </c>
      <c r="B25" s="156"/>
      <c r="C25" s="157" t="s">
        <v>69</v>
      </c>
      <c r="D25" s="157"/>
      <c r="E25" s="245">
        <v>77.033772082952098</v>
      </c>
      <c r="F25" s="246">
        <v>62.756484419110322</v>
      </c>
      <c r="G25" s="246">
        <v>14.277287663841772</v>
      </c>
      <c r="H25" s="245">
        <v>5.2638359555867558</v>
      </c>
      <c r="I25" s="246">
        <v>-0.10763137518187064</v>
      </c>
      <c r="J25" s="246">
        <v>5.3513557511086063</v>
      </c>
      <c r="K25" s="246">
        <v>2.0111579660019929E-2</v>
      </c>
      <c r="L25" s="245">
        <v>17.702391961461142</v>
      </c>
      <c r="M25" s="246">
        <v>9.3686755692050028</v>
      </c>
      <c r="N25" s="246">
        <v>-1.7855859534396925</v>
      </c>
      <c r="O25" s="246">
        <v>10.11930234569583</v>
      </c>
      <c r="P25" s="247">
        <v>100</v>
      </c>
      <c r="R25" s="305"/>
      <c r="S25" s="305"/>
    </row>
    <row r="26" spans="1:19" s="130" customFormat="1" ht="33.75" customHeight="1" x14ac:dyDescent="0.2">
      <c r="A26" s="319"/>
      <c r="B26" s="156"/>
      <c r="C26" s="157" t="s">
        <v>70</v>
      </c>
      <c r="D26" s="157"/>
      <c r="E26" s="245">
        <v>71.230983616841868</v>
      </c>
      <c r="F26" s="246">
        <v>59.555705663782113</v>
      </c>
      <c r="G26" s="246">
        <v>11.67527795305975</v>
      </c>
      <c r="H26" s="245">
        <v>4.56403914303759</v>
      </c>
      <c r="I26" s="246">
        <v>-0.40484638085894087</v>
      </c>
      <c r="J26" s="246">
        <v>4.9665983859559502</v>
      </c>
      <c r="K26" s="246">
        <v>2.2871379405805183E-3</v>
      </c>
      <c r="L26" s="245">
        <v>24.204977240120542</v>
      </c>
      <c r="M26" s="246">
        <v>12.998980513855937</v>
      </c>
      <c r="N26" s="246">
        <v>0.44617750469253153</v>
      </c>
      <c r="O26" s="246">
        <v>10.759819221572071</v>
      </c>
      <c r="P26" s="247">
        <v>100</v>
      </c>
      <c r="R26" s="305"/>
      <c r="S26" s="305"/>
    </row>
    <row r="27" spans="1:19" s="130" customFormat="1" ht="33.75" customHeight="1" x14ac:dyDescent="0.2">
      <c r="A27" s="319"/>
      <c r="B27" s="156"/>
      <c r="C27" s="157" t="s">
        <v>71</v>
      </c>
      <c r="D27" s="157"/>
      <c r="E27" s="245">
        <v>57.570405874044852</v>
      </c>
      <c r="F27" s="246">
        <v>48.187528503570121</v>
      </c>
      <c r="G27" s="246">
        <v>9.3828773704747306</v>
      </c>
      <c r="H27" s="245">
        <v>3.8600457195259055</v>
      </c>
      <c r="I27" s="246">
        <v>-0.35832963761901254</v>
      </c>
      <c r="J27" s="246">
        <v>4.1558896814181168</v>
      </c>
      <c r="K27" s="246">
        <v>6.2485675726803094E-2</v>
      </c>
      <c r="L27" s="245">
        <v>38.569548406429242</v>
      </c>
      <c r="M27" s="246">
        <v>27.714101928870317</v>
      </c>
      <c r="N27" s="246">
        <v>0.60366555148944001</v>
      </c>
      <c r="O27" s="246">
        <v>10.251780926069486</v>
      </c>
      <c r="P27" s="247">
        <v>100</v>
      </c>
      <c r="R27" s="305"/>
      <c r="S27" s="305"/>
    </row>
    <row r="28" spans="1:19" s="130" customFormat="1" ht="33.75" customHeight="1" x14ac:dyDescent="0.2">
      <c r="A28" s="319"/>
      <c r="B28" s="156"/>
      <c r="C28" s="157" t="s">
        <v>72</v>
      </c>
      <c r="D28" s="157"/>
      <c r="E28" s="245">
        <v>56.020202846110415</v>
      </c>
      <c r="F28" s="246">
        <v>46.615807064113255</v>
      </c>
      <c r="G28" s="246">
        <v>9.404395781997156</v>
      </c>
      <c r="H28" s="245">
        <v>4.4144442274728553</v>
      </c>
      <c r="I28" s="246">
        <v>-7.5166311443669406E-2</v>
      </c>
      <c r="J28" s="246">
        <v>4.3581369184134431</v>
      </c>
      <c r="K28" s="246">
        <v>0.13147362050308148</v>
      </c>
      <c r="L28" s="245">
        <v>39.565352926416743</v>
      </c>
      <c r="M28" s="246">
        <v>26.15583000028197</v>
      </c>
      <c r="N28" s="246">
        <v>0.83097815846745016</v>
      </c>
      <c r="O28" s="246">
        <v>12.578544767667321</v>
      </c>
      <c r="P28" s="247">
        <v>100</v>
      </c>
      <c r="R28" s="305"/>
      <c r="S28" s="305"/>
    </row>
    <row r="29" spans="1:19" s="130" customFormat="1" ht="33.75" customHeight="1" x14ac:dyDescent="0.2">
      <c r="A29" s="319"/>
      <c r="B29" s="156"/>
      <c r="C29" s="157" t="s">
        <v>73</v>
      </c>
      <c r="D29" s="157"/>
      <c r="E29" s="245">
        <v>55.622649743148287</v>
      </c>
      <c r="F29" s="246">
        <v>45.982538605927878</v>
      </c>
      <c r="G29" s="246">
        <v>9.640111137220412</v>
      </c>
      <c r="H29" s="245">
        <v>4.4632332260062269</v>
      </c>
      <c r="I29" s="246">
        <v>-8.6453038372930752E-2</v>
      </c>
      <c r="J29" s="246">
        <v>4.4987557296681473</v>
      </c>
      <c r="K29" s="246">
        <v>5.0930534711010972E-2</v>
      </c>
      <c r="L29" s="245">
        <v>39.914117030845475</v>
      </c>
      <c r="M29" s="246">
        <v>23.541979673579966</v>
      </c>
      <c r="N29" s="246">
        <v>0.71564521305886963</v>
      </c>
      <c r="O29" s="246">
        <v>15.656492144206643</v>
      </c>
      <c r="P29" s="247">
        <v>100</v>
      </c>
      <c r="R29" s="305"/>
      <c r="S29" s="305"/>
    </row>
    <row r="30" spans="1:19" s="130" customFormat="1" ht="33.75" customHeight="1" x14ac:dyDescent="0.2">
      <c r="A30" s="322"/>
      <c r="B30" s="272"/>
      <c r="C30" s="268" t="s">
        <v>74</v>
      </c>
      <c r="D30" s="268"/>
      <c r="E30" s="245">
        <v>57.367778168264493</v>
      </c>
      <c r="F30" s="246">
        <v>47.705226007286186</v>
      </c>
      <c r="G30" s="246">
        <v>9.6625521609783096</v>
      </c>
      <c r="H30" s="245">
        <v>4.199077284643149</v>
      </c>
      <c r="I30" s="246">
        <v>-9.054541892539561E-2</v>
      </c>
      <c r="J30" s="246">
        <v>4.2027306432756832</v>
      </c>
      <c r="K30" s="246">
        <v>8.6892060292861617E-2</v>
      </c>
      <c r="L30" s="245">
        <v>38.433144547092361</v>
      </c>
      <c r="M30" s="246">
        <v>28.354454524177662</v>
      </c>
      <c r="N30" s="246">
        <v>0.16501510942029921</v>
      </c>
      <c r="O30" s="246">
        <v>9.9136749134944058</v>
      </c>
      <c r="P30" s="249">
        <v>100</v>
      </c>
      <c r="R30" s="305"/>
      <c r="S30" s="305"/>
    </row>
    <row r="31" spans="1:19" s="130" customFormat="1" ht="33.75" customHeight="1" x14ac:dyDescent="0.2">
      <c r="A31" s="318" t="s">
        <v>0</v>
      </c>
      <c r="B31" s="156"/>
      <c r="C31" s="157" t="s">
        <v>1</v>
      </c>
      <c r="D31" s="157"/>
      <c r="E31" s="251">
        <v>57.800034707394687</v>
      </c>
      <c r="F31" s="252">
        <v>48.226835475084201</v>
      </c>
      <c r="G31" s="252">
        <v>9.5731992323104897</v>
      </c>
      <c r="H31" s="251">
        <v>4.3899110987861087</v>
      </c>
      <c r="I31" s="252">
        <v>-0.1737304162246591</v>
      </c>
      <c r="J31" s="252">
        <v>4.5047680112819046</v>
      </c>
      <c r="K31" s="252">
        <v>5.8873503728863782E-2</v>
      </c>
      <c r="L31" s="251">
        <v>37.810054193819212</v>
      </c>
      <c r="M31" s="252">
        <v>26.598361092898564</v>
      </c>
      <c r="N31" s="252">
        <v>0.56964373775092214</v>
      </c>
      <c r="O31" s="252">
        <v>10.642049363169722</v>
      </c>
      <c r="P31" s="247">
        <v>100</v>
      </c>
      <c r="R31" s="305"/>
      <c r="S31" s="305"/>
    </row>
    <row r="32" spans="1:19" s="130" customFormat="1" ht="33.75" customHeight="1" x14ac:dyDescent="0.2">
      <c r="A32" s="319"/>
      <c r="B32" s="156"/>
      <c r="C32" s="157" t="s">
        <v>2</v>
      </c>
      <c r="D32" s="157"/>
      <c r="E32" s="245">
        <v>64.34085694350685</v>
      </c>
      <c r="F32" s="246">
        <v>53.082279146096212</v>
      </c>
      <c r="G32" s="246">
        <v>11.258577797410647</v>
      </c>
      <c r="H32" s="245">
        <v>4.9426161712016645</v>
      </c>
      <c r="I32" s="246">
        <v>0.29881619540081011</v>
      </c>
      <c r="J32" s="246">
        <v>4.6082751299156399</v>
      </c>
      <c r="K32" s="246">
        <v>3.5524845885214644E-2</v>
      </c>
      <c r="L32" s="245">
        <v>30.716526885291479</v>
      </c>
      <c r="M32" s="246">
        <v>19.880097690842248</v>
      </c>
      <c r="N32" s="246">
        <v>1.3996109181356911</v>
      </c>
      <c r="O32" s="246">
        <v>9.4368182763135415</v>
      </c>
      <c r="P32" s="247">
        <v>100</v>
      </c>
      <c r="R32" s="305"/>
      <c r="S32" s="305"/>
    </row>
    <row r="33" spans="1:19" s="130" customFormat="1" ht="33.75" customHeight="1" x14ac:dyDescent="0.2">
      <c r="A33" s="322"/>
      <c r="B33" s="272"/>
      <c r="C33" s="268" t="s">
        <v>3</v>
      </c>
      <c r="D33" s="268"/>
      <c r="E33" s="248">
        <v>54.49910733383205</v>
      </c>
      <c r="F33" s="282">
        <v>45.654445276065871</v>
      </c>
      <c r="G33" s="282">
        <v>8.8446620577661825</v>
      </c>
      <c r="H33" s="248">
        <v>4.0347925544438095</v>
      </c>
      <c r="I33" s="282">
        <v>1.0650646514844573E-2</v>
      </c>
      <c r="J33" s="282">
        <v>3.9676642940919424</v>
      </c>
      <c r="K33" s="282">
        <v>5.6477613837021837E-2</v>
      </c>
      <c r="L33" s="248">
        <v>41.466100111724131</v>
      </c>
      <c r="M33" s="282">
        <v>30.603917375738369</v>
      </c>
      <c r="N33" s="282">
        <v>0.494077968521348</v>
      </c>
      <c r="O33" s="282">
        <v>10.368104767464411</v>
      </c>
      <c r="P33" s="249">
        <v>100</v>
      </c>
      <c r="R33" s="305"/>
      <c r="S33" s="30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7"/>
      <c r="E34" s="245">
        <v>65.070654413524252</v>
      </c>
      <c r="F34" s="246">
        <v>54.577369064363758</v>
      </c>
      <c r="G34" s="246">
        <v>10.493285349160494</v>
      </c>
      <c r="H34" s="245">
        <v>4.9593692563517227</v>
      </c>
      <c r="I34" s="246">
        <v>-0.17426008819807673</v>
      </c>
      <c r="J34" s="246">
        <v>5.0315558713251294</v>
      </c>
      <c r="K34" s="246">
        <v>0.10207347322466875</v>
      </c>
      <c r="L34" s="245">
        <v>29.96997633012402</v>
      </c>
      <c r="M34" s="246">
        <v>17.012219796222695</v>
      </c>
      <c r="N34" s="246">
        <v>0.16556034547808973</v>
      </c>
      <c r="O34" s="246">
        <v>12.792196188423235</v>
      </c>
      <c r="P34" s="247">
        <v>100</v>
      </c>
      <c r="R34" s="305"/>
      <c r="S34" s="305"/>
    </row>
    <row r="35" spans="1:19" s="130" customFormat="1" ht="33.75" customHeight="1" x14ac:dyDescent="0.2">
      <c r="A35" s="319"/>
      <c r="B35" s="156"/>
      <c r="C35" s="157" t="s">
        <v>6</v>
      </c>
      <c r="D35" s="157"/>
      <c r="E35" s="245">
        <v>68.20336111881592</v>
      </c>
      <c r="F35" s="246">
        <v>57.34317101701695</v>
      </c>
      <c r="G35" s="246">
        <v>10.86019010179897</v>
      </c>
      <c r="H35" s="245">
        <v>4.5666562048796218</v>
      </c>
      <c r="I35" s="246">
        <v>-0.4018803152325896</v>
      </c>
      <c r="J35" s="246">
        <v>4.9261557584055513</v>
      </c>
      <c r="K35" s="246">
        <v>4.2380761706660254E-2</v>
      </c>
      <c r="L35" s="245">
        <v>27.22998267630447</v>
      </c>
      <c r="M35" s="246">
        <v>14.883648920955256</v>
      </c>
      <c r="N35" s="246">
        <v>0.58149469476236104</v>
      </c>
      <c r="O35" s="246">
        <v>11.764839060586855</v>
      </c>
      <c r="P35" s="247">
        <v>100</v>
      </c>
      <c r="R35" s="305"/>
      <c r="S35" s="305"/>
    </row>
    <row r="36" spans="1:19" s="130" customFormat="1" ht="33.75" customHeight="1" x14ac:dyDescent="0.2">
      <c r="A36" s="319"/>
      <c r="B36" s="156"/>
      <c r="C36" s="157" t="s">
        <v>7</v>
      </c>
      <c r="D36" s="157"/>
      <c r="E36" s="245">
        <v>64.130473365724697</v>
      </c>
      <c r="F36" s="246">
        <v>53.286540478836784</v>
      </c>
      <c r="G36" s="246">
        <v>10.843932886887913</v>
      </c>
      <c r="H36" s="245">
        <v>4.2427834637410378</v>
      </c>
      <c r="I36" s="246">
        <v>-0.66434697143021015</v>
      </c>
      <c r="J36" s="246">
        <v>4.8173773065069208</v>
      </c>
      <c r="K36" s="246">
        <v>8.9753128664327567E-2</v>
      </c>
      <c r="L36" s="245">
        <v>31.626743170534262</v>
      </c>
      <c r="M36" s="246">
        <v>16.100502238892243</v>
      </c>
      <c r="N36" s="246">
        <v>5.3157103654540745E-2</v>
      </c>
      <c r="O36" s="246">
        <v>15.473083827987475</v>
      </c>
      <c r="P36" s="247">
        <v>100</v>
      </c>
      <c r="R36" s="305"/>
      <c r="S36" s="305"/>
    </row>
    <row r="37" spans="1:19" s="130" customFormat="1" ht="33.75" customHeight="1" x14ac:dyDescent="0.2">
      <c r="A37" s="319"/>
      <c r="B37" s="156"/>
      <c r="C37" s="157" t="s">
        <v>8</v>
      </c>
      <c r="D37" s="157"/>
      <c r="E37" s="245">
        <v>44.380886763464815</v>
      </c>
      <c r="F37" s="246">
        <v>37.247418804573023</v>
      </c>
      <c r="G37" s="246">
        <v>7.1334679588917984</v>
      </c>
      <c r="H37" s="245">
        <v>3.0233010201741548</v>
      </c>
      <c r="I37" s="246">
        <v>5.6052321581952204E-2</v>
      </c>
      <c r="J37" s="246">
        <v>2.9131528059373606</v>
      </c>
      <c r="K37" s="246">
        <v>5.4095892654841646E-2</v>
      </c>
      <c r="L37" s="245">
        <v>52.595812216361026</v>
      </c>
      <c r="M37" s="246">
        <v>44.752353052267097</v>
      </c>
      <c r="N37" s="246">
        <v>2.4048855431890455</v>
      </c>
      <c r="O37" s="246">
        <v>5.4385736209048847</v>
      </c>
      <c r="P37" s="247">
        <v>100</v>
      </c>
      <c r="R37" s="305"/>
      <c r="S37" s="305"/>
    </row>
    <row r="38" spans="1:19" s="130" customFormat="1" ht="33.75" customHeight="1" thickBot="1" x14ac:dyDescent="0.25">
      <c r="A38" s="320"/>
      <c r="B38" s="171"/>
      <c r="C38" s="172" t="s">
        <v>9</v>
      </c>
      <c r="D38" s="172"/>
      <c r="E38" s="245">
        <v>60.12077881973147</v>
      </c>
      <c r="F38" s="246">
        <v>49.538472252369495</v>
      </c>
      <c r="G38" s="246">
        <v>10.582306567361961</v>
      </c>
      <c r="H38" s="245">
        <v>4.6629496437141826</v>
      </c>
      <c r="I38" s="246">
        <v>0.12093269069197708</v>
      </c>
      <c r="J38" s="246">
        <v>4.5039114437165226</v>
      </c>
      <c r="K38" s="246">
        <v>3.8105509305682773E-2</v>
      </c>
      <c r="L38" s="245">
        <v>35.216271536554359</v>
      </c>
      <c r="M38" s="246">
        <v>21.833385754578273</v>
      </c>
      <c r="N38" s="246">
        <v>-0.4006202562018687</v>
      </c>
      <c r="O38" s="246">
        <v>13.783506038177954</v>
      </c>
      <c r="P38" s="253">
        <v>100</v>
      </c>
      <c r="R38" s="305"/>
      <c r="S38" s="305"/>
    </row>
    <row r="39" spans="1:19" s="130" customFormat="1" ht="33.75" customHeight="1" thickTop="1" x14ac:dyDescent="0.2">
      <c r="A39" s="319" t="s">
        <v>20</v>
      </c>
      <c r="C39" s="157" t="s">
        <v>10</v>
      </c>
      <c r="E39" s="254">
        <v>51.598266597811659</v>
      </c>
      <c r="F39" s="292">
        <v>42.629899392833899</v>
      </c>
      <c r="G39" s="292">
        <v>8.9683672049777616</v>
      </c>
      <c r="H39" s="254">
        <v>3.7304368910769341</v>
      </c>
      <c r="I39" s="292">
        <v>8.8160083715497911E-2</v>
      </c>
      <c r="J39" s="292">
        <v>3.5338401577619116</v>
      </c>
      <c r="K39" s="292">
        <v>0.108436649599524</v>
      </c>
      <c r="L39" s="254">
        <v>44.671296511111407</v>
      </c>
      <c r="M39" s="292">
        <v>34.950280371517231</v>
      </c>
      <c r="N39" s="292">
        <v>0.72481771562948494</v>
      </c>
      <c r="O39" s="292">
        <v>8.9961984239646835</v>
      </c>
      <c r="P39" s="247">
        <v>100</v>
      </c>
      <c r="R39" s="305"/>
      <c r="S39" s="305"/>
    </row>
    <row r="40" spans="1:19" s="130" customFormat="1" ht="33.75" customHeight="1" x14ac:dyDescent="0.2">
      <c r="A40" s="319"/>
      <c r="C40" s="157" t="s">
        <v>11</v>
      </c>
      <c r="E40" s="245">
        <v>66.188422708478996</v>
      </c>
      <c r="F40" s="246">
        <v>54.995308751662449</v>
      </c>
      <c r="G40" s="246">
        <v>11.19311395681655</v>
      </c>
      <c r="H40" s="245">
        <v>4.7279954657657921</v>
      </c>
      <c r="I40" s="246">
        <v>3.1225138587559792E-2</v>
      </c>
      <c r="J40" s="246">
        <v>4.6241426916260133</v>
      </c>
      <c r="K40" s="246">
        <v>7.2627635552219183E-2</v>
      </c>
      <c r="L40" s="245">
        <v>29.083581825755207</v>
      </c>
      <c r="M40" s="246">
        <v>18.104994273227092</v>
      </c>
      <c r="N40" s="246">
        <v>0.81270181855985202</v>
      </c>
      <c r="O40" s="246">
        <v>10.165885733968263</v>
      </c>
      <c r="P40" s="247">
        <v>100</v>
      </c>
      <c r="R40" s="305"/>
      <c r="S40" s="305"/>
    </row>
    <row r="41" spans="1:19" s="130" customFormat="1" ht="33.75" customHeight="1" x14ac:dyDescent="0.2">
      <c r="A41" s="319"/>
      <c r="C41" s="157" t="s">
        <v>12</v>
      </c>
      <c r="E41" s="245">
        <v>66.384651865891769</v>
      </c>
      <c r="F41" s="246">
        <v>54.871323681290917</v>
      </c>
      <c r="G41" s="246">
        <v>11.513328184600834</v>
      </c>
      <c r="H41" s="245">
        <v>4.781523139440762</v>
      </c>
      <c r="I41" s="246">
        <v>8.7021796251863071E-2</v>
      </c>
      <c r="J41" s="246">
        <v>4.5226725331956468</v>
      </c>
      <c r="K41" s="246">
        <v>0.17182880999325184</v>
      </c>
      <c r="L41" s="245">
        <v>28.833824994667477</v>
      </c>
      <c r="M41" s="246">
        <v>17.74078246901513</v>
      </c>
      <c r="N41" s="246">
        <v>0.61466839746802227</v>
      </c>
      <c r="O41" s="246">
        <v>10.478374128184326</v>
      </c>
      <c r="P41" s="247">
        <v>100</v>
      </c>
      <c r="R41" s="305"/>
      <c r="S41" s="305"/>
    </row>
    <row r="42" spans="1:19" s="130" customFormat="1" ht="33.75" customHeight="1" x14ac:dyDescent="0.2">
      <c r="A42" s="319"/>
      <c r="C42" s="157" t="s">
        <v>13</v>
      </c>
      <c r="E42" s="245">
        <v>63.26120585695314</v>
      </c>
      <c r="F42" s="246">
        <v>52.232181309170777</v>
      </c>
      <c r="G42" s="246">
        <v>11.029024547782349</v>
      </c>
      <c r="H42" s="245">
        <v>4.5113818426289507</v>
      </c>
      <c r="I42" s="246">
        <v>7.5377755188171108E-3</v>
      </c>
      <c r="J42" s="246">
        <v>4.4407046986349101</v>
      </c>
      <c r="K42" s="246">
        <v>6.3139368475223057E-2</v>
      </c>
      <c r="L42" s="245">
        <v>32.22741230041791</v>
      </c>
      <c r="M42" s="246">
        <v>18.674112203986429</v>
      </c>
      <c r="N42" s="246">
        <v>0.50471955962113391</v>
      </c>
      <c r="O42" s="246">
        <v>13.04858053681035</v>
      </c>
      <c r="P42" s="247">
        <v>100</v>
      </c>
      <c r="R42" s="305"/>
      <c r="S42" s="305"/>
    </row>
    <row r="43" spans="1:19" s="130" customFormat="1" ht="33.75" customHeight="1" x14ac:dyDescent="0.2">
      <c r="A43" s="319"/>
      <c r="C43" s="157" t="s">
        <v>14</v>
      </c>
      <c r="E43" s="245">
        <v>60.135762764503511</v>
      </c>
      <c r="F43" s="246">
        <v>49.591592266027604</v>
      </c>
      <c r="G43" s="246">
        <v>10.544170498475911</v>
      </c>
      <c r="H43" s="245">
        <v>4.3934687590382406</v>
      </c>
      <c r="I43" s="246">
        <v>-4.5268086321345213E-2</v>
      </c>
      <c r="J43" s="246">
        <v>4.3604686054325965</v>
      </c>
      <c r="K43" s="246">
        <v>7.8268239926989155E-2</v>
      </c>
      <c r="L43" s="245">
        <v>35.47076847645824</v>
      </c>
      <c r="M43" s="246">
        <v>23.756913540148268</v>
      </c>
      <c r="N43" s="246">
        <v>0.41892397875870968</v>
      </c>
      <c r="O43" s="246">
        <v>11.294930957551268</v>
      </c>
      <c r="P43" s="247">
        <v>100</v>
      </c>
      <c r="R43" s="305"/>
      <c r="S43" s="305"/>
    </row>
    <row r="44" spans="1:19" s="130" customFormat="1" ht="33.75" customHeight="1" x14ac:dyDescent="0.2">
      <c r="A44" s="319"/>
      <c r="C44" s="157" t="s">
        <v>15</v>
      </c>
      <c r="E44" s="245">
        <v>61.31687643338477</v>
      </c>
      <c r="F44" s="246">
        <v>50.722722407062605</v>
      </c>
      <c r="G44" s="246">
        <v>10.594154026322176</v>
      </c>
      <c r="H44" s="245">
        <v>4.6881369518596996</v>
      </c>
      <c r="I44" s="246">
        <v>2.1843480472774766E-2</v>
      </c>
      <c r="J44" s="246">
        <v>4.6088590961780627</v>
      </c>
      <c r="K44" s="246">
        <v>5.7434375208862874E-2</v>
      </c>
      <c r="L44" s="245">
        <v>33.994986614755533</v>
      </c>
      <c r="M44" s="246">
        <v>22.369052926446649</v>
      </c>
      <c r="N44" s="246">
        <v>0.39033659086491618</v>
      </c>
      <c r="O44" s="246">
        <v>11.23559709744397</v>
      </c>
      <c r="P44" s="247">
        <v>100</v>
      </c>
      <c r="R44" s="305"/>
      <c r="S44" s="305"/>
    </row>
    <row r="45" spans="1:19" s="130" customFormat="1" ht="33.75" customHeight="1" x14ac:dyDescent="0.2">
      <c r="A45" s="322"/>
      <c r="B45" s="273"/>
      <c r="C45" s="268" t="s">
        <v>16</v>
      </c>
      <c r="D45" s="273"/>
      <c r="E45" s="248">
        <v>60.726489731340791</v>
      </c>
      <c r="F45" s="282">
        <v>50.232921427303054</v>
      </c>
      <c r="G45" s="282">
        <v>10.493568304037748</v>
      </c>
      <c r="H45" s="248">
        <v>4.6517893493657887</v>
      </c>
      <c r="I45" s="282">
        <v>3.4199135126055782E-2</v>
      </c>
      <c r="J45" s="282">
        <v>4.5288899142192616</v>
      </c>
      <c r="K45" s="282">
        <v>8.8700300020471606E-2</v>
      </c>
      <c r="L45" s="248">
        <v>34.621720919293423</v>
      </c>
      <c r="M45" s="282">
        <v>22.639066631832048</v>
      </c>
      <c r="N45" s="282">
        <v>0.19627460525694623</v>
      </c>
      <c r="O45" s="293">
        <v>11.786379682204426</v>
      </c>
      <c r="P45" s="249">
        <v>100</v>
      </c>
      <c r="R45" s="305"/>
      <c r="S45" s="305"/>
    </row>
    <row r="46" spans="1:19" ht="12" customHeight="1" x14ac:dyDescent="0.2"/>
  </sheetData>
  <mergeCells count="13">
    <mergeCell ref="O6:O7"/>
    <mergeCell ref="A39:A45"/>
    <mergeCell ref="A9:A17"/>
    <mergeCell ref="A19:A21"/>
    <mergeCell ref="A22:A24"/>
    <mergeCell ref="A25:A30"/>
    <mergeCell ref="A31:A33"/>
    <mergeCell ref="A34:A38"/>
    <mergeCell ref="A8:D8"/>
    <mergeCell ref="A4:D7"/>
    <mergeCell ref="F6:F7"/>
    <mergeCell ref="J6:J7"/>
    <mergeCell ref="N6:N7"/>
  </mergeCells>
  <phoneticPr fontId="2"/>
  <printOptions horizontalCentered="1" verticalCentered="1"/>
  <pageMargins left="0" right="0" top="0" bottom="0" header="0" footer="0"/>
  <pageSetup paperSize="9" scale="60" firstPageNumber="84" orientation="portrait" r:id="rId1"/>
  <ignoredErrors>
    <ignoredError sqref="E4:P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S49"/>
  <sheetViews>
    <sheetView view="pageBreakPreview" zoomScale="60" zoomScaleNormal="55" workbookViewId="0">
      <pane xSplit="4" ySplit="7" topLeftCell="E8" activePane="bottomRight" state="frozen"/>
      <selection activeCell="J10" sqref="J10"/>
      <selection pane="topRight" activeCell="J10" sqref="J10"/>
      <selection pane="bottomLeft" activeCell="J10" sqref="J10"/>
      <selection pane="bottomRight"/>
    </sheetView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17.90625" style="134" customWidth="1"/>
    <col min="4" max="4" width="1.453125" style="134" customWidth="1"/>
    <col min="5" max="5" width="15.7265625" style="134" customWidth="1"/>
    <col min="6" max="7" width="14.08984375" style="134" customWidth="1"/>
    <col min="8" max="8" width="15.7265625" style="134" customWidth="1"/>
    <col min="9" max="11" width="14.08984375" style="134" customWidth="1"/>
    <col min="12" max="12" width="15.7265625" style="134" customWidth="1"/>
    <col min="13" max="15" width="14" style="134" customWidth="1"/>
    <col min="16" max="16" width="16.453125" style="134" customWidth="1"/>
    <col min="17" max="17" width="2.36328125" style="134" customWidth="1"/>
    <col min="18" max="16384" width="12" style="134"/>
  </cols>
  <sheetData>
    <row r="1" spans="1:18" s="133" customFormat="1" ht="23.25" customHeight="1" x14ac:dyDescent="0.2">
      <c r="B1" s="131"/>
      <c r="C1" s="131"/>
      <c r="D1" s="131"/>
      <c r="E1" s="132" t="s">
        <v>116</v>
      </c>
    </row>
    <row r="2" spans="1:18" ht="6" customHeight="1" x14ac:dyDescent="0.2"/>
    <row r="3" spans="1:18" s="130" customFormat="1" ht="23.25" customHeight="1" x14ac:dyDescent="0.2">
      <c r="E3" s="130" t="s">
        <v>122</v>
      </c>
      <c r="P3" s="136" t="s">
        <v>17</v>
      </c>
    </row>
    <row r="4" spans="1:18" s="130" customFormat="1" ht="23.25" customHeight="1" x14ac:dyDescent="0.2">
      <c r="A4" s="328" t="s">
        <v>22</v>
      </c>
      <c r="B4" s="329"/>
      <c r="C4" s="329"/>
      <c r="D4" s="330"/>
      <c r="E4" s="137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142"/>
      <c r="N4" s="142"/>
      <c r="O4" s="142"/>
      <c r="P4" s="143" t="s">
        <v>27</v>
      </c>
    </row>
    <row r="5" spans="1:18" s="130" customFormat="1" ht="23.25" customHeight="1" x14ac:dyDescent="0.2">
      <c r="A5" s="331"/>
      <c r="B5" s="332"/>
      <c r="C5" s="332"/>
      <c r="D5" s="333"/>
      <c r="E5" s="144" t="s">
        <v>32</v>
      </c>
      <c r="F5" s="144"/>
      <c r="G5" s="144"/>
      <c r="H5" s="145" t="s">
        <v>28</v>
      </c>
      <c r="I5" s="262"/>
      <c r="J5" s="144"/>
      <c r="K5" s="146"/>
      <c r="L5" s="145" t="s">
        <v>33</v>
      </c>
      <c r="M5" s="255"/>
      <c r="N5" s="263"/>
      <c r="O5" s="147"/>
      <c r="P5" s="148" t="s">
        <v>34</v>
      </c>
    </row>
    <row r="6" spans="1:18" s="130" customFormat="1" ht="23.25" customHeight="1" x14ac:dyDescent="0.2">
      <c r="A6" s="331"/>
      <c r="B6" s="332"/>
      <c r="C6" s="332"/>
      <c r="D6" s="333"/>
      <c r="E6" s="144"/>
      <c r="F6" s="337" t="s">
        <v>39</v>
      </c>
      <c r="G6" s="312" t="s">
        <v>109</v>
      </c>
      <c r="H6" s="145" t="s">
        <v>24</v>
      </c>
      <c r="I6" s="317" t="s">
        <v>41</v>
      </c>
      <c r="J6" s="339" t="s">
        <v>42</v>
      </c>
      <c r="K6" s="317" t="s">
        <v>115</v>
      </c>
      <c r="L6" s="314" t="s">
        <v>38</v>
      </c>
      <c r="M6" s="341" t="s">
        <v>45</v>
      </c>
      <c r="N6" s="341" t="s">
        <v>46</v>
      </c>
      <c r="O6" s="326" t="s">
        <v>47</v>
      </c>
      <c r="P6" s="148"/>
    </row>
    <row r="7" spans="1:18" s="130" customFormat="1" ht="23.25" customHeight="1" x14ac:dyDescent="0.2">
      <c r="A7" s="334"/>
      <c r="B7" s="335"/>
      <c r="C7" s="335"/>
      <c r="D7" s="336"/>
      <c r="E7" s="264"/>
      <c r="F7" s="338"/>
      <c r="G7" s="313" t="s">
        <v>40</v>
      </c>
      <c r="H7" s="150"/>
      <c r="I7" s="316" t="s">
        <v>112</v>
      </c>
      <c r="J7" s="340"/>
      <c r="K7" s="316" t="s">
        <v>114</v>
      </c>
      <c r="L7" s="315" t="s">
        <v>44</v>
      </c>
      <c r="M7" s="342"/>
      <c r="N7" s="342"/>
      <c r="O7" s="327"/>
      <c r="P7" s="256" t="s">
        <v>18</v>
      </c>
    </row>
    <row r="8" spans="1:18" s="130" customFormat="1" ht="39" customHeight="1" x14ac:dyDescent="0.2">
      <c r="A8" s="323" t="s">
        <v>19</v>
      </c>
      <c r="B8" s="324"/>
      <c r="C8" s="324"/>
      <c r="D8" s="325"/>
      <c r="E8" s="265">
        <v>1543801</v>
      </c>
      <c r="F8" s="266">
        <v>1286717</v>
      </c>
      <c r="G8" s="265">
        <v>257084</v>
      </c>
      <c r="H8" s="309">
        <v>110508</v>
      </c>
      <c r="I8" s="265">
        <v>5085</v>
      </c>
      <c r="J8" s="265">
        <v>102908</v>
      </c>
      <c r="K8" s="267">
        <v>2515</v>
      </c>
      <c r="L8" s="310">
        <v>1093768</v>
      </c>
      <c r="M8" s="265">
        <v>831402</v>
      </c>
      <c r="N8" s="265">
        <v>10232</v>
      </c>
      <c r="O8" s="265">
        <v>252135</v>
      </c>
      <c r="P8" s="154">
        <v>2748078</v>
      </c>
      <c r="Q8" s="155"/>
      <c r="R8" s="155"/>
    </row>
    <row r="9" spans="1:18" s="130" customFormat="1" ht="33.75" customHeight="1" x14ac:dyDescent="0.2">
      <c r="A9" s="318" t="s">
        <v>48</v>
      </c>
      <c r="B9" s="156"/>
      <c r="C9" s="157" t="s">
        <v>49</v>
      </c>
      <c r="D9" s="158"/>
      <c r="E9" s="155">
        <v>611769.13551586494</v>
      </c>
      <c r="F9" s="159">
        <v>508856.51384308544</v>
      </c>
      <c r="G9" s="159">
        <v>102912.6216727795</v>
      </c>
      <c r="H9" s="160">
        <v>43858.228231223882</v>
      </c>
      <c r="I9" s="159">
        <v>2936.6110399769882</v>
      </c>
      <c r="J9" s="159">
        <v>39596.104585604728</v>
      </c>
      <c r="K9" s="161">
        <v>1325.5126056421655</v>
      </c>
      <c r="L9" s="162">
        <v>584028.73125087726</v>
      </c>
      <c r="M9" s="159">
        <v>485805.95651305048</v>
      </c>
      <c r="N9" s="159">
        <v>311.35274319181599</v>
      </c>
      <c r="O9" s="161">
        <v>97911.421994634962</v>
      </c>
      <c r="P9" s="163">
        <v>1239656.0949979662</v>
      </c>
      <c r="R9" s="155"/>
    </row>
    <row r="10" spans="1:18" s="130" customFormat="1" ht="33.75" customHeight="1" x14ac:dyDescent="0.2">
      <c r="A10" s="319"/>
      <c r="B10" s="156"/>
      <c r="C10" s="157" t="s">
        <v>50</v>
      </c>
      <c r="D10" s="158"/>
      <c r="E10" s="155">
        <v>81795.418105835881</v>
      </c>
      <c r="F10" s="155">
        <v>68709.841664439635</v>
      </c>
      <c r="G10" s="155">
        <v>13085.57644139625</v>
      </c>
      <c r="H10" s="164">
        <v>5586.535181941159</v>
      </c>
      <c r="I10" s="155">
        <v>134.34042881091409</v>
      </c>
      <c r="J10" s="155">
        <v>5374.9773257322367</v>
      </c>
      <c r="K10" s="165">
        <v>77.217427398008439</v>
      </c>
      <c r="L10" s="166">
        <v>64347.567483474937</v>
      </c>
      <c r="M10" s="155">
        <v>48250.754205790436</v>
      </c>
      <c r="N10" s="155">
        <v>2376.728837426987</v>
      </c>
      <c r="O10" s="165">
        <v>13720.08444025752</v>
      </c>
      <c r="P10" s="163">
        <v>151729.52077125199</v>
      </c>
      <c r="R10" s="155"/>
    </row>
    <row r="11" spans="1:18" s="130" customFormat="1" ht="33.75" customHeight="1" x14ac:dyDescent="0.2">
      <c r="A11" s="319"/>
      <c r="B11" s="156"/>
      <c r="C11" s="157" t="s">
        <v>51</v>
      </c>
      <c r="D11" s="158"/>
      <c r="E11" s="155">
        <v>107670.77457324986</v>
      </c>
      <c r="F11" s="155">
        <v>89923.629308736519</v>
      </c>
      <c r="G11" s="155">
        <v>17747.145264513343</v>
      </c>
      <c r="H11" s="164">
        <v>7119.6229520111538</v>
      </c>
      <c r="I11" s="155">
        <v>217.41959991736769</v>
      </c>
      <c r="J11" s="155">
        <v>6791.4803792458742</v>
      </c>
      <c r="K11" s="165">
        <v>110.72297284791259</v>
      </c>
      <c r="L11" s="166">
        <v>42570.312028733555</v>
      </c>
      <c r="M11" s="155">
        <v>27221.700050469848</v>
      </c>
      <c r="N11" s="155">
        <v>812.57790941067401</v>
      </c>
      <c r="O11" s="165">
        <v>14536.034068853032</v>
      </c>
      <c r="P11" s="163">
        <v>157360.70955399456</v>
      </c>
      <c r="R11" s="155"/>
    </row>
    <row r="12" spans="1:18" s="130" customFormat="1" ht="33.75" customHeight="1" x14ac:dyDescent="0.2">
      <c r="A12" s="319"/>
      <c r="B12" s="156"/>
      <c r="C12" s="157" t="s">
        <v>52</v>
      </c>
      <c r="D12" s="158"/>
      <c r="E12" s="155">
        <v>42820.43560380696</v>
      </c>
      <c r="F12" s="155">
        <v>35688.875262683963</v>
      </c>
      <c r="G12" s="155">
        <v>7131.5603411229995</v>
      </c>
      <c r="H12" s="164">
        <v>2856.7438628414629</v>
      </c>
      <c r="I12" s="155">
        <v>-32.139236003984479</v>
      </c>
      <c r="J12" s="155">
        <v>2857.3617252953281</v>
      </c>
      <c r="K12" s="165">
        <v>31.521373550119481</v>
      </c>
      <c r="L12" s="166">
        <v>24801.82873901273</v>
      </c>
      <c r="M12" s="155">
        <v>15693.414321287939</v>
      </c>
      <c r="N12" s="155">
        <v>1221.4071097759124</v>
      </c>
      <c r="O12" s="165">
        <v>7887.0073079488811</v>
      </c>
      <c r="P12" s="163">
        <v>70479.008205661143</v>
      </c>
      <c r="R12" s="155"/>
    </row>
    <row r="13" spans="1:18" s="130" customFormat="1" ht="33.75" customHeight="1" x14ac:dyDescent="0.2">
      <c r="A13" s="319"/>
      <c r="B13" s="156"/>
      <c r="C13" s="157" t="s">
        <v>53</v>
      </c>
      <c r="D13" s="158"/>
      <c r="E13" s="155">
        <v>38691.561128453424</v>
      </c>
      <c r="F13" s="155">
        <v>31802.29368271603</v>
      </c>
      <c r="G13" s="155">
        <v>6889.2674457373905</v>
      </c>
      <c r="H13" s="164">
        <v>2881.2551600520947</v>
      </c>
      <c r="I13" s="155">
        <v>269.57987023568603</v>
      </c>
      <c r="J13" s="155">
        <v>2538.8879515631811</v>
      </c>
      <c r="K13" s="165">
        <v>72.787338253227318</v>
      </c>
      <c r="L13" s="166">
        <v>25241.550295702171</v>
      </c>
      <c r="M13" s="155">
        <v>18571.681452421344</v>
      </c>
      <c r="N13" s="155">
        <v>458.49764999407154</v>
      </c>
      <c r="O13" s="165">
        <v>6211.3711932867554</v>
      </c>
      <c r="P13" s="163">
        <v>66814.366584207688</v>
      </c>
      <c r="R13" s="155"/>
    </row>
    <row r="14" spans="1:18" s="130" customFormat="1" ht="33.75" customHeight="1" x14ac:dyDescent="0.2">
      <c r="A14" s="319"/>
      <c r="B14" s="156"/>
      <c r="C14" s="157" t="s">
        <v>54</v>
      </c>
      <c r="D14" s="158"/>
      <c r="E14" s="155">
        <v>114022.83762142382</v>
      </c>
      <c r="F14" s="155">
        <v>94883.609426231196</v>
      </c>
      <c r="G14" s="155">
        <v>19139.228195192631</v>
      </c>
      <c r="H14" s="164">
        <v>8622.8010067453688</v>
      </c>
      <c r="I14" s="155">
        <v>311.47931636579358</v>
      </c>
      <c r="J14" s="155">
        <v>8199.0880067107337</v>
      </c>
      <c r="K14" s="165">
        <v>112.23368366884075</v>
      </c>
      <c r="L14" s="166">
        <v>59722.296675520935</v>
      </c>
      <c r="M14" s="155">
        <v>40770.31375637481</v>
      </c>
      <c r="N14" s="155">
        <v>-1400.6768058427817</v>
      </c>
      <c r="O14" s="165">
        <v>20352.659724988909</v>
      </c>
      <c r="P14" s="163">
        <v>182367.93530369014</v>
      </c>
      <c r="R14" s="155"/>
    </row>
    <row r="15" spans="1:18" s="130" customFormat="1" ht="33.75" customHeight="1" x14ac:dyDescent="0.2">
      <c r="A15" s="319"/>
      <c r="B15" s="156"/>
      <c r="C15" s="157" t="s">
        <v>55</v>
      </c>
      <c r="D15" s="158"/>
      <c r="E15" s="155">
        <v>42595.004930859344</v>
      </c>
      <c r="F15" s="155">
        <v>35109.410283001678</v>
      </c>
      <c r="G15" s="155">
        <v>7485.5946478576698</v>
      </c>
      <c r="H15" s="164">
        <v>3347.2447923475047</v>
      </c>
      <c r="I15" s="155">
        <v>245.22255508547858</v>
      </c>
      <c r="J15" s="155">
        <v>3023.8061224427661</v>
      </c>
      <c r="K15" s="165">
        <v>78.216114819259886</v>
      </c>
      <c r="L15" s="166">
        <v>24961.175587469857</v>
      </c>
      <c r="M15" s="155">
        <v>17871.581527689428</v>
      </c>
      <c r="N15" s="155">
        <v>267.05400119497517</v>
      </c>
      <c r="O15" s="165">
        <v>6822.5400585854532</v>
      </c>
      <c r="P15" s="163">
        <v>70903.425310676714</v>
      </c>
      <c r="R15" s="155"/>
    </row>
    <row r="16" spans="1:18" s="130" customFormat="1" ht="33.75" customHeight="1" x14ac:dyDescent="0.2">
      <c r="A16" s="319"/>
      <c r="B16" s="156"/>
      <c r="C16" s="157" t="s">
        <v>56</v>
      </c>
      <c r="D16" s="158"/>
      <c r="E16" s="155">
        <v>98494.176604965629</v>
      </c>
      <c r="F16" s="155">
        <v>82506.743135773868</v>
      </c>
      <c r="G16" s="155">
        <v>15987.433469191759</v>
      </c>
      <c r="H16" s="164">
        <v>6814.5544476072282</v>
      </c>
      <c r="I16" s="155">
        <v>77.307923819178285</v>
      </c>
      <c r="J16" s="155">
        <v>6591.2479925667749</v>
      </c>
      <c r="K16" s="165">
        <v>145.99853122127485</v>
      </c>
      <c r="L16" s="166">
        <v>54427.082242964898</v>
      </c>
      <c r="M16" s="155">
        <v>37392.107064899676</v>
      </c>
      <c r="N16" s="155">
        <v>1245.6290567125529</v>
      </c>
      <c r="O16" s="165">
        <v>15789.346121352668</v>
      </c>
      <c r="P16" s="163">
        <v>159735.81329553775</v>
      </c>
      <c r="R16" s="155"/>
    </row>
    <row r="17" spans="1:18" s="130" customFormat="1" ht="33.75" customHeight="1" x14ac:dyDescent="0.2">
      <c r="A17" s="322"/>
      <c r="B17" s="167"/>
      <c r="C17" s="268" t="s">
        <v>57</v>
      </c>
      <c r="D17" s="269"/>
      <c r="E17" s="168">
        <v>90531.767481950767</v>
      </c>
      <c r="F17" s="265">
        <v>75883.378327284008</v>
      </c>
      <c r="G17" s="265">
        <v>14648.389154666756</v>
      </c>
      <c r="H17" s="169">
        <v>5992.3250978115111</v>
      </c>
      <c r="I17" s="265">
        <v>157.28702251723718</v>
      </c>
      <c r="J17" s="265">
        <v>5789.9837393020834</v>
      </c>
      <c r="K17" s="270">
        <v>45.054335992190843</v>
      </c>
      <c r="L17" s="168">
        <v>32473.237012837842</v>
      </c>
      <c r="M17" s="265">
        <v>20367.17235976809</v>
      </c>
      <c r="N17" s="265">
        <v>1169.3289580617402</v>
      </c>
      <c r="O17" s="270">
        <v>10936.73569500801</v>
      </c>
      <c r="P17" s="163">
        <v>128997.32959260012</v>
      </c>
      <c r="R17" s="155"/>
    </row>
    <row r="18" spans="1:18" s="130" customFormat="1" ht="60" customHeight="1" x14ac:dyDescent="0.2">
      <c r="A18" s="259" t="s">
        <v>58</v>
      </c>
      <c r="B18" s="260"/>
      <c r="C18" s="271" t="s">
        <v>59</v>
      </c>
      <c r="D18" s="261"/>
      <c r="E18" s="153">
        <v>13593.02270539078</v>
      </c>
      <c r="F18" s="266">
        <v>11377.738840698381</v>
      </c>
      <c r="G18" s="266">
        <v>2215.2838646923983</v>
      </c>
      <c r="H18" s="152">
        <v>954.5987528901245</v>
      </c>
      <c r="I18" s="266">
        <v>23.130946732021016</v>
      </c>
      <c r="J18" s="266">
        <v>914.05418598365111</v>
      </c>
      <c r="K18" s="267">
        <v>17.413620174452078</v>
      </c>
      <c r="L18" s="153">
        <v>6259.7945699058073</v>
      </c>
      <c r="M18" s="266">
        <v>3644.430537616744</v>
      </c>
      <c r="N18" s="266">
        <v>318.41275147207273</v>
      </c>
      <c r="O18" s="267">
        <v>2296.9512808169911</v>
      </c>
      <c r="P18" s="170">
        <v>20807.416028186712</v>
      </c>
      <c r="R18" s="155"/>
    </row>
    <row r="19" spans="1:18" s="130" customFormat="1" ht="33.75" customHeight="1" x14ac:dyDescent="0.2">
      <c r="A19" s="318" t="s">
        <v>60</v>
      </c>
      <c r="B19" s="156"/>
      <c r="C19" s="157" t="s">
        <v>61</v>
      </c>
      <c r="D19" s="158"/>
      <c r="E19" s="155">
        <v>25296.62961684004</v>
      </c>
      <c r="F19" s="155">
        <v>20999.06146335712</v>
      </c>
      <c r="G19" s="155">
        <v>4297.56815348292</v>
      </c>
      <c r="H19" s="164">
        <v>1914.6324231685637</v>
      </c>
      <c r="I19" s="155">
        <v>141.53470559328252</v>
      </c>
      <c r="J19" s="155">
        <v>1755.7735446961626</v>
      </c>
      <c r="K19" s="165">
        <v>17.324172879118336</v>
      </c>
      <c r="L19" s="166">
        <v>16283.628620716734</v>
      </c>
      <c r="M19" s="155">
        <v>11111.273313562851</v>
      </c>
      <c r="N19" s="155">
        <v>368.15919504093614</v>
      </c>
      <c r="O19" s="165">
        <v>4804.1961121129461</v>
      </c>
      <c r="P19" s="163">
        <v>43494.890660725338</v>
      </c>
      <c r="R19" s="155"/>
    </row>
    <row r="20" spans="1:18" s="130" customFormat="1" ht="33.75" customHeight="1" x14ac:dyDescent="0.2">
      <c r="A20" s="319"/>
      <c r="B20" s="156"/>
      <c r="C20" s="157" t="s">
        <v>62</v>
      </c>
      <c r="D20" s="158"/>
      <c r="E20" s="155">
        <v>5992.635793057606</v>
      </c>
      <c r="F20" s="155">
        <v>5053.0336329153315</v>
      </c>
      <c r="G20" s="155">
        <v>939.60216014227444</v>
      </c>
      <c r="H20" s="164">
        <v>426.85948410635172</v>
      </c>
      <c r="I20" s="155">
        <v>-23.00584664932294</v>
      </c>
      <c r="J20" s="155">
        <v>444.5778067582072</v>
      </c>
      <c r="K20" s="165">
        <v>5.287523997467499</v>
      </c>
      <c r="L20" s="166">
        <v>3367.2203870651983</v>
      </c>
      <c r="M20" s="155">
        <v>2184.6417427424385</v>
      </c>
      <c r="N20" s="155">
        <v>104.72433855032341</v>
      </c>
      <c r="O20" s="165">
        <v>1077.8543057724362</v>
      </c>
      <c r="P20" s="163">
        <v>9786.7156642291557</v>
      </c>
      <c r="R20" s="155"/>
    </row>
    <row r="21" spans="1:18" s="130" customFormat="1" ht="33.75" customHeight="1" x14ac:dyDescent="0.2">
      <c r="A21" s="322"/>
      <c r="B21" s="272"/>
      <c r="C21" s="268" t="s">
        <v>63</v>
      </c>
      <c r="D21" s="269"/>
      <c r="E21" s="168">
        <v>5144.6932401791491</v>
      </c>
      <c r="F21" s="265">
        <v>4281.736607752493</v>
      </c>
      <c r="G21" s="265">
        <v>862.95663242665591</v>
      </c>
      <c r="H21" s="169">
        <v>586.55978041057745</v>
      </c>
      <c r="I21" s="265">
        <v>29.183945085355518</v>
      </c>
      <c r="J21" s="265">
        <v>332.97122134019463</v>
      </c>
      <c r="K21" s="270">
        <v>224.40461398502725</v>
      </c>
      <c r="L21" s="168">
        <v>3082.8369851999514</v>
      </c>
      <c r="M21" s="265">
        <v>2207.0930004948486</v>
      </c>
      <c r="N21" s="265">
        <v>82.330997096466973</v>
      </c>
      <c r="O21" s="270">
        <v>793.41298760863606</v>
      </c>
      <c r="P21" s="154">
        <v>8814.0900057896779</v>
      </c>
      <c r="R21" s="155"/>
    </row>
    <row r="22" spans="1:18" s="130" customFormat="1" ht="33.75" customHeight="1" x14ac:dyDescent="0.2">
      <c r="A22" s="318" t="s">
        <v>64</v>
      </c>
      <c r="B22" s="156"/>
      <c r="C22" s="157" t="s">
        <v>65</v>
      </c>
      <c r="D22" s="158"/>
      <c r="E22" s="155">
        <v>17891.026963810968</v>
      </c>
      <c r="F22" s="155">
        <v>14664.660347710766</v>
      </c>
      <c r="G22" s="155">
        <v>3226.3666161002002</v>
      </c>
      <c r="H22" s="164">
        <v>1419.3531803590815</v>
      </c>
      <c r="I22" s="155">
        <v>212.10757884661916</v>
      </c>
      <c r="J22" s="155">
        <v>1181.1895810510473</v>
      </c>
      <c r="K22" s="165">
        <v>26.056020461415216</v>
      </c>
      <c r="L22" s="166">
        <v>9153.982783170155</v>
      </c>
      <c r="M22" s="155">
        <v>5307.377863416069</v>
      </c>
      <c r="N22" s="155">
        <v>166.01994390043831</v>
      </c>
      <c r="O22" s="165">
        <v>3680.5849758536478</v>
      </c>
      <c r="P22" s="163">
        <v>28464.362927340204</v>
      </c>
      <c r="R22" s="155"/>
    </row>
    <row r="23" spans="1:18" s="130" customFormat="1" ht="33.75" customHeight="1" x14ac:dyDescent="0.2">
      <c r="A23" s="319"/>
      <c r="B23" s="156"/>
      <c r="C23" s="157" t="s">
        <v>66</v>
      </c>
      <c r="D23" s="158"/>
      <c r="E23" s="155">
        <v>10499.96640551686</v>
      </c>
      <c r="F23" s="155">
        <v>8670.3690525677684</v>
      </c>
      <c r="G23" s="155">
        <v>1829.5973529490916</v>
      </c>
      <c r="H23" s="164">
        <v>842.84024227812381</v>
      </c>
      <c r="I23" s="155">
        <v>144.30599856864649</v>
      </c>
      <c r="J23" s="155">
        <v>682.19032312686045</v>
      </c>
      <c r="K23" s="165">
        <v>16.343920582616892</v>
      </c>
      <c r="L23" s="166">
        <v>6654.1113421422469</v>
      </c>
      <c r="M23" s="155">
        <v>4147.9662223319992</v>
      </c>
      <c r="N23" s="155">
        <v>452.42354432678815</v>
      </c>
      <c r="O23" s="165">
        <v>2053.7215754834597</v>
      </c>
      <c r="P23" s="163">
        <v>17996.917989937232</v>
      </c>
      <c r="R23" s="155"/>
    </row>
    <row r="24" spans="1:18" s="130" customFormat="1" ht="33.75" customHeight="1" x14ac:dyDescent="0.2">
      <c r="A24" s="322"/>
      <c r="B24" s="272"/>
      <c r="C24" s="268" t="s">
        <v>67</v>
      </c>
      <c r="D24" s="269"/>
      <c r="E24" s="168">
        <v>41699.347147521825</v>
      </c>
      <c r="F24" s="265">
        <v>34754.447163110075</v>
      </c>
      <c r="G24" s="265">
        <v>6944.8999844117498</v>
      </c>
      <c r="H24" s="169">
        <v>2975.6351494903583</v>
      </c>
      <c r="I24" s="265">
        <v>142.71407022043192</v>
      </c>
      <c r="J24" s="265">
        <v>2801.0852104283631</v>
      </c>
      <c r="K24" s="270">
        <v>31.835868841562796</v>
      </c>
      <c r="L24" s="168">
        <v>24371.973657872841</v>
      </c>
      <c r="M24" s="265">
        <v>14490.535108618291</v>
      </c>
      <c r="N24" s="265">
        <v>1547.5152995937544</v>
      </c>
      <c r="O24" s="270">
        <v>8333.9232496607929</v>
      </c>
      <c r="P24" s="154">
        <v>69046.955954885023</v>
      </c>
      <c r="R24" s="155"/>
    </row>
    <row r="25" spans="1:18" s="130" customFormat="1" ht="33.75" customHeight="1" x14ac:dyDescent="0.2">
      <c r="A25" s="318" t="s">
        <v>68</v>
      </c>
      <c r="B25" s="156"/>
      <c r="C25" s="157" t="s">
        <v>69</v>
      </c>
      <c r="D25" s="158"/>
      <c r="E25" s="155">
        <v>12367.886584091197</v>
      </c>
      <c r="F25" s="155">
        <v>10204.244995810841</v>
      </c>
      <c r="G25" s="155">
        <v>2163.6415882803558</v>
      </c>
      <c r="H25" s="164">
        <v>824.45552554608946</v>
      </c>
      <c r="I25" s="155">
        <v>-1.3150304915675761</v>
      </c>
      <c r="J25" s="155">
        <v>822.89504779975755</v>
      </c>
      <c r="K25" s="165">
        <v>2.8755082378994885</v>
      </c>
      <c r="L25" s="166">
        <v>1515.3618313142995</v>
      </c>
      <c r="M25" s="155">
        <v>1461.7579867309739</v>
      </c>
      <c r="N25" s="155">
        <v>-1435.9836936230381</v>
      </c>
      <c r="O25" s="165">
        <v>1489.5875382063637</v>
      </c>
      <c r="P25" s="163">
        <v>14707.703940951586</v>
      </c>
      <c r="R25" s="155"/>
    </row>
    <row r="26" spans="1:18" s="130" customFormat="1" ht="33.75" customHeight="1" x14ac:dyDescent="0.2">
      <c r="A26" s="319"/>
      <c r="B26" s="156"/>
      <c r="C26" s="157" t="s">
        <v>70</v>
      </c>
      <c r="D26" s="158"/>
      <c r="E26" s="155">
        <v>13419.122916317501</v>
      </c>
      <c r="F26" s="155">
        <v>11335.366501296245</v>
      </c>
      <c r="G26" s="155">
        <v>2083.7564150212575</v>
      </c>
      <c r="H26" s="164">
        <v>817.69807952721112</v>
      </c>
      <c r="I26" s="155">
        <v>-68.473617447163576</v>
      </c>
      <c r="J26" s="155">
        <v>885.80019699982915</v>
      </c>
      <c r="K26" s="165">
        <v>0.37149997454568395</v>
      </c>
      <c r="L26" s="166">
        <v>3987.7189605825001</v>
      </c>
      <c r="M26" s="155">
        <v>1959.2907663887136</v>
      </c>
      <c r="N26" s="155">
        <v>125.36503233940375</v>
      </c>
      <c r="O26" s="165">
        <v>1903.063161854383</v>
      </c>
      <c r="P26" s="163">
        <v>18224.539956427212</v>
      </c>
      <c r="R26" s="155"/>
    </row>
    <row r="27" spans="1:18" s="130" customFormat="1" ht="33.75" customHeight="1" x14ac:dyDescent="0.2">
      <c r="A27" s="319"/>
      <c r="B27" s="156"/>
      <c r="C27" s="157" t="s">
        <v>71</v>
      </c>
      <c r="D27" s="158"/>
      <c r="E27" s="155">
        <v>8649.5065404567285</v>
      </c>
      <c r="F27" s="155">
        <v>7308.5331891592887</v>
      </c>
      <c r="G27" s="155">
        <v>1340.9733512974394</v>
      </c>
      <c r="H27" s="164">
        <v>561.47462681078252</v>
      </c>
      <c r="I27" s="155">
        <v>-48.985606145283413</v>
      </c>
      <c r="J27" s="155">
        <v>601.34286899877509</v>
      </c>
      <c r="K27" s="165">
        <v>9.1173639572909586</v>
      </c>
      <c r="L27" s="166">
        <v>5511.4569081411446</v>
      </c>
      <c r="M27" s="155">
        <v>4003.5724437343169</v>
      </c>
      <c r="N27" s="155">
        <v>63.271644771309582</v>
      </c>
      <c r="O27" s="165">
        <v>1444.6128196355185</v>
      </c>
      <c r="P27" s="163">
        <v>14722.438075408656</v>
      </c>
      <c r="R27" s="155"/>
    </row>
    <row r="28" spans="1:18" s="130" customFormat="1" ht="33.75" customHeight="1" x14ac:dyDescent="0.2">
      <c r="A28" s="319"/>
      <c r="B28" s="156"/>
      <c r="C28" s="157" t="s">
        <v>72</v>
      </c>
      <c r="D28" s="158"/>
      <c r="E28" s="155">
        <v>11888.234782304999</v>
      </c>
      <c r="F28" s="155">
        <v>9978.3422703807591</v>
      </c>
      <c r="G28" s="155">
        <v>1909.892511924239</v>
      </c>
      <c r="H28" s="164">
        <v>888.33050726985175</v>
      </c>
      <c r="I28" s="155">
        <v>-11.25195885177942</v>
      </c>
      <c r="J28" s="155">
        <v>874.14628632457436</v>
      </c>
      <c r="K28" s="165">
        <v>25.436179797056894</v>
      </c>
      <c r="L28" s="166">
        <v>8670.8424683781159</v>
      </c>
      <c r="M28" s="155">
        <v>5954.7892936691469</v>
      </c>
      <c r="N28" s="155">
        <v>297.22804560553146</v>
      </c>
      <c r="O28" s="165">
        <v>2418.8251291034376</v>
      </c>
      <c r="P28" s="163">
        <v>21447.407757952966</v>
      </c>
      <c r="R28" s="155"/>
    </row>
    <row r="29" spans="1:18" s="130" customFormat="1" ht="33.75" customHeight="1" x14ac:dyDescent="0.2">
      <c r="A29" s="319"/>
      <c r="B29" s="156"/>
      <c r="C29" s="157" t="s">
        <v>73</v>
      </c>
      <c r="D29" s="158"/>
      <c r="E29" s="155">
        <v>19271.685891535813</v>
      </c>
      <c r="F29" s="155">
        <v>16026.674161724999</v>
      </c>
      <c r="G29" s="155">
        <v>3245.0117298108148</v>
      </c>
      <c r="H29" s="164">
        <v>1475.13768195225</v>
      </c>
      <c r="I29" s="155">
        <v>10.930928010337084</v>
      </c>
      <c r="J29" s="155">
        <v>1446.5811796901712</v>
      </c>
      <c r="K29" s="165">
        <v>17.625574251741707</v>
      </c>
      <c r="L29" s="166">
        <v>14356.827735692281</v>
      </c>
      <c r="M29" s="155">
        <v>8735.1855428580056</v>
      </c>
      <c r="N29" s="155">
        <v>531.56013064571641</v>
      </c>
      <c r="O29" s="165">
        <v>5090.0820621885596</v>
      </c>
      <c r="P29" s="163">
        <v>35103.651309180343</v>
      </c>
      <c r="R29" s="155"/>
    </row>
    <row r="30" spans="1:18" s="130" customFormat="1" ht="33.75" customHeight="1" x14ac:dyDescent="0.2">
      <c r="A30" s="322"/>
      <c r="B30" s="272"/>
      <c r="C30" s="268" t="s">
        <v>74</v>
      </c>
      <c r="D30" s="269"/>
      <c r="E30" s="168">
        <v>15413.710216466243</v>
      </c>
      <c r="F30" s="265">
        <v>12925.659332658537</v>
      </c>
      <c r="G30" s="265">
        <v>2488.0508838077058</v>
      </c>
      <c r="H30" s="169">
        <v>1097.8552994005267</v>
      </c>
      <c r="I30" s="265">
        <v>9.0104488761014068E-2</v>
      </c>
      <c r="J30" s="265">
        <v>1075.2507703994402</v>
      </c>
      <c r="K30" s="270">
        <v>22.514424512325153</v>
      </c>
      <c r="L30" s="168">
        <v>9889.9089867529819</v>
      </c>
      <c r="M30" s="265">
        <v>7313.3884129814005</v>
      </c>
      <c r="N30" s="265">
        <v>129.44569745854349</v>
      </c>
      <c r="O30" s="270">
        <v>2447.0748763130382</v>
      </c>
      <c r="P30" s="154">
        <v>26401.474502619749</v>
      </c>
      <c r="R30" s="155"/>
    </row>
    <row r="31" spans="1:18" s="130" customFormat="1" ht="33.75" customHeight="1" x14ac:dyDescent="0.2">
      <c r="A31" s="318" t="s">
        <v>0</v>
      </c>
      <c r="B31" s="156"/>
      <c r="C31" s="157" t="s">
        <v>1</v>
      </c>
      <c r="D31" s="158"/>
      <c r="E31" s="155">
        <v>30513.097879818619</v>
      </c>
      <c r="F31" s="155">
        <v>25673.547746165041</v>
      </c>
      <c r="G31" s="155">
        <v>4839.5501336535772</v>
      </c>
      <c r="H31" s="164">
        <v>2262.0272105802287</v>
      </c>
      <c r="I31" s="155">
        <v>-54.174551880591366</v>
      </c>
      <c r="J31" s="155">
        <v>2288.6923419755208</v>
      </c>
      <c r="K31" s="165">
        <v>27.509420485299934</v>
      </c>
      <c r="L31" s="166">
        <v>25358.20291375013</v>
      </c>
      <c r="M31" s="155">
        <v>19610.315349325203</v>
      </c>
      <c r="N31" s="155">
        <v>517.96494088598331</v>
      </c>
      <c r="O31" s="165">
        <v>5229.9226235389451</v>
      </c>
      <c r="P31" s="163">
        <v>58133.328004148978</v>
      </c>
      <c r="R31" s="155"/>
    </row>
    <row r="32" spans="1:18" s="130" customFormat="1" ht="33.75" customHeight="1" x14ac:dyDescent="0.2">
      <c r="A32" s="319"/>
      <c r="B32" s="156"/>
      <c r="C32" s="157" t="s">
        <v>2</v>
      </c>
      <c r="D32" s="158"/>
      <c r="E32" s="155">
        <v>26486.150581025489</v>
      </c>
      <c r="F32" s="155">
        <v>22015.467619282852</v>
      </c>
      <c r="G32" s="155">
        <v>4470.6829617426383</v>
      </c>
      <c r="H32" s="164">
        <v>2034.9184919258907</v>
      </c>
      <c r="I32" s="155">
        <v>211.4463078193472</v>
      </c>
      <c r="J32" s="155">
        <v>1808.8483871725116</v>
      </c>
      <c r="K32" s="165">
        <v>14.623796934031981</v>
      </c>
      <c r="L32" s="166">
        <v>13322.918150222897</v>
      </c>
      <c r="M32" s="155">
        <v>9068.9515040589467</v>
      </c>
      <c r="N32" s="155">
        <v>593.96696357508642</v>
      </c>
      <c r="O32" s="165">
        <v>3659.9996825888634</v>
      </c>
      <c r="P32" s="163">
        <v>41843.987223174277</v>
      </c>
      <c r="R32" s="155"/>
    </row>
    <row r="33" spans="1:19" s="130" customFormat="1" ht="33.75" customHeight="1" x14ac:dyDescent="0.2">
      <c r="A33" s="322"/>
      <c r="B33" s="272"/>
      <c r="C33" s="268" t="s">
        <v>3</v>
      </c>
      <c r="D33" s="269"/>
      <c r="E33" s="168">
        <v>5571.8664010162956</v>
      </c>
      <c r="F33" s="265">
        <v>4698.7516108040572</v>
      </c>
      <c r="G33" s="265">
        <v>873.11479021223829</v>
      </c>
      <c r="H33" s="169">
        <v>424.8046978041678</v>
      </c>
      <c r="I33" s="265">
        <v>14.68473870410736</v>
      </c>
      <c r="J33" s="265">
        <v>404.19934395528514</v>
      </c>
      <c r="K33" s="270">
        <v>5.9206151447753372</v>
      </c>
      <c r="L33" s="168">
        <v>4110.6311122671978</v>
      </c>
      <c r="M33" s="265">
        <v>3043.2762223224181</v>
      </c>
      <c r="N33" s="265">
        <v>66.479061845301402</v>
      </c>
      <c r="O33" s="270">
        <v>1000.8758280994782</v>
      </c>
      <c r="P33" s="154">
        <v>10107.302211087661</v>
      </c>
      <c r="R33" s="15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8"/>
      <c r="E34" s="155">
        <v>20503.755377984879</v>
      </c>
      <c r="F34" s="155">
        <v>17324.701316521459</v>
      </c>
      <c r="G34" s="155">
        <v>3179.0540614634197</v>
      </c>
      <c r="H34" s="164">
        <v>1546.3678277878373</v>
      </c>
      <c r="I34" s="155">
        <v>-40.332599952974988</v>
      </c>
      <c r="J34" s="155">
        <v>1555.6371450644324</v>
      </c>
      <c r="K34" s="165">
        <v>31.063282676380062</v>
      </c>
      <c r="L34" s="166">
        <v>8709.17417731561</v>
      </c>
      <c r="M34" s="155">
        <v>4878.4908272473604</v>
      </c>
      <c r="N34" s="155">
        <v>61.173537259350752</v>
      </c>
      <c r="O34" s="165">
        <v>3769.5098128088989</v>
      </c>
      <c r="P34" s="163">
        <v>30759.297383088327</v>
      </c>
      <c r="R34" s="155"/>
    </row>
    <row r="35" spans="1:19" s="130" customFormat="1" ht="33.75" customHeight="1" x14ac:dyDescent="0.2">
      <c r="A35" s="319"/>
      <c r="B35" s="156"/>
      <c r="C35" s="157" t="s">
        <v>6</v>
      </c>
      <c r="D35" s="158"/>
      <c r="E35" s="155">
        <v>4592.2990831700317</v>
      </c>
      <c r="F35" s="155">
        <v>3887.8835823389691</v>
      </c>
      <c r="G35" s="155">
        <v>704.41550083106256</v>
      </c>
      <c r="H35" s="164">
        <v>300.2791494329025</v>
      </c>
      <c r="I35" s="155">
        <v>-26.353671217131378</v>
      </c>
      <c r="J35" s="155">
        <v>323.79278618692933</v>
      </c>
      <c r="K35" s="165">
        <v>2.8400344631045344</v>
      </c>
      <c r="L35" s="166">
        <v>1852.410361710452</v>
      </c>
      <c r="M35" s="155">
        <v>1099.2069976273306</v>
      </c>
      <c r="N35" s="155">
        <v>-9.57222111701833</v>
      </c>
      <c r="O35" s="165">
        <v>762.77558520013963</v>
      </c>
      <c r="P35" s="163">
        <v>6744.9885943133859</v>
      </c>
      <c r="R35" s="155"/>
    </row>
    <row r="36" spans="1:19" s="130" customFormat="1" ht="33.75" customHeight="1" x14ac:dyDescent="0.2">
      <c r="A36" s="319"/>
      <c r="B36" s="156"/>
      <c r="C36" s="157" t="s">
        <v>7</v>
      </c>
      <c r="D36" s="158"/>
      <c r="E36" s="155">
        <v>3416.1312085796822</v>
      </c>
      <c r="F36" s="155">
        <v>2864.8565369146281</v>
      </c>
      <c r="G36" s="155">
        <v>551.27467166505392</v>
      </c>
      <c r="H36" s="164">
        <v>238.23963734508271</v>
      </c>
      <c r="I36" s="155">
        <v>-19.403636760557102</v>
      </c>
      <c r="J36" s="155">
        <v>253.79133217013927</v>
      </c>
      <c r="K36" s="165">
        <v>3.8519419355005962</v>
      </c>
      <c r="L36" s="166">
        <v>1855.9845306768821</v>
      </c>
      <c r="M36" s="155">
        <v>1088.9927035864873</v>
      </c>
      <c r="N36" s="155">
        <v>6.4329943380882781</v>
      </c>
      <c r="O36" s="165">
        <v>760.55883275230644</v>
      </c>
      <c r="P36" s="163">
        <v>5510.3553766016466</v>
      </c>
      <c r="R36" s="155"/>
    </row>
    <row r="37" spans="1:19" s="130" customFormat="1" ht="33.75" customHeight="1" x14ac:dyDescent="0.2">
      <c r="A37" s="319"/>
      <c r="B37" s="156"/>
      <c r="C37" s="157" t="s">
        <v>8</v>
      </c>
      <c r="D37" s="158"/>
      <c r="E37" s="155">
        <v>751.14648806024775</v>
      </c>
      <c r="F37" s="155">
        <v>643.5276339515965</v>
      </c>
      <c r="G37" s="155">
        <v>107.61885410865121</v>
      </c>
      <c r="H37" s="164">
        <v>48.580836282872035</v>
      </c>
      <c r="I37" s="155">
        <v>1.4565774307624348</v>
      </c>
      <c r="J37" s="155">
        <v>46.480500623138077</v>
      </c>
      <c r="K37" s="165">
        <v>0.64375822897152246</v>
      </c>
      <c r="L37" s="166">
        <v>1109.1400800854785</v>
      </c>
      <c r="M37" s="155">
        <v>862.13248919892453</v>
      </c>
      <c r="N37" s="155">
        <v>176.06415049113949</v>
      </c>
      <c r="O37" s="165">
        <v>70.943440395414385</v>
      </c>
      <c r="P37" s="163">
        <v>1908.8674044285983</v>
      </c>
      <c r="R37" s="155"/>
    </row>
    <row r="38" spans="1:19" s="130" customFormat="1" ht="33.75" customHeight="1" thickBot="1" x14ac:dyDescent="0.25">
      <c r="A38" s="320"/>
      <c r="B38" s="171"/>
      <c r="C38" s="172" t="s">
        <v>9</v>
      </c>
      <c r="D38" s="173"/>
      <c r="E38" s="174">
        <v>22448.509396473863</v>
      </c>
      <c r="F38" s="175">
        <v>18664.061402497511</v>
      </c>
      <c r="G38" s="175">
        <v>3784.4479939763519</v>
      </c>
      <c r="H38" s="176">
        <v>1788.6992759987586</v>
      </c>
      <c r="I38" s="175">
        <v>130.15823314505303</v>
      </c>
      <c r="J38" s="175">
        <v>1645.776124353551</v>
      </c>
      <c r="K38" s="177">
        <v>12.764918500154657</v>
      </c>
      <c r="L38" s="178">
        <v>11769.381659391318</v>
      </c>
      <c r="M38" s="175">
        <v>7284.2829651966731</v>
      </c>
      <c r="N38" s="175">
        <v>-393.81844298849433</v>
      </c>
      <c r="O38" s="177">
        <v>4878.917137183138</v>
      </c>
      <c r="P38" s="179">
        <v>36006.590331863939</v>
      </c>
      <c r="R38" s="155"/>
    </row>
    <row r="39" spans="1:19" s="130" customFormat="1" ht="33.75" customHeight="1" thickTop="1" x14ac:dyDescent="0.2">
      <c r="A39" s="321" t="s">
        <v>20</v>
      </c>
      <c r="C39" s="157" t="s">
        <v>10</v>
      </c>
      <c r="D39" s="149"/>
      <c r="E39" s="180">
        <v>707157.57632709167</v>
      </c>
      <c r="F39" s="180">
        <v>588944.09434822341</v>
      </c>
      <c r="G39" s="181">
        <v>118213.48197886813</v>
      </c>
      <c r="H39" s="180">
        <v>50399.362166055165</v>
      </c>
      <c r="I39" s="180">
        <v>3094.0824155199234</v>
      </c>
      <c r="J39" s="180">
        <v>45885.136097320617</v>
      </c>
      <c r="K39" s="182">
        <v>1420.1436532146258</v>
      </c>
      <c r="L39" s="183">
        <v>654636.09330425807</v>
      </c>
      <c r="M39" s="180">
        <v>537701.14125645766</v>
      </c>
      <c r="N39" s="180">
        <v>3006.4943320908756</v>
      </c>
      <c r="O39" s="180">
        <v>113928.45771570948</v>
      </c>
      <c r="P39" s="184">
        <v>1412193.0317974049</v>
      </c>
      <c r="R39" s="155"/>
      <c r="S39" s="185"/>
    </row>
    <row r="40" spans="1:19" s="130" customFormat="1" ht="33.75" customHeight="1" x14ac:dyDescent="0.2">
      <c r="A40" s="319"/>
      <c r="C40" s="157" t="s">
        <v>11</v>
      </c>
      <c r="D40" s="149"/>
      <c r="E40" s="180">
        <v>189025.9440869164</v>
      </c>
      <c r="F40" s="180">
        <v>158390.12146305788</v>
      </c>
      <c r="G40" s="181">
        <v>30635.822623858516</v>
      </c>
      <c r="H40" s="180">
        <v>12806.879545418738</v>
      </c>
      <c r="I40" s="180">
        <v>234.59494633641546</v>
      </c>
      <c r="J40" s="180">
        <v>12381.231731868858</v>
      </c>
      <c r="K40" s="182">
        <v>191.05286721346567</v>
      </c>
      <c r="L40" s="183">
        <v>86900.319255802737</v>
      </c>
      <c r="M40" s="180">
        <v>57759.279424667766</v>
      </c>
      <c r="N40" s="180">
        <v>2414.9580147742931</v>
      </c>
      <c r="O40" s="180">
        <v>26726.081816360678</v>
      </c>
      <c r="P40" s="184">
        <v>288733.14288813784</v>
      </c>
      <c r="R40" s="155"/>
      <c r="S40" s="185"/>
    </row>
    <row r="41" spans="1:19" s="130" customFormat="1" ht="33.75" customHeight="1" x14ac:dyDescent="0.2">
      <c r="A41" s="319"/>
      <c r="C41" s="157" t="s">
        <v>12</v>
      </c>
      <c r="D41" s="149"/>
      <c r="E41" s="180">
        <v>144104.73322332668</v>
      </c>
      <c r="F41" s="180">
        <v>120257.46101276147</v>
      </c>
      <c r="G41" s="181">
        <v>23847.272210565192</v>
      </c>
      <c r="H41" s="180">
        <v>10047.674639696646</v>
      </c>
      <c r="I41" s="180">
        <v>365.13240394668276</v>
      </c>
      <c r="J41" s="180">
        <v>9324.802952040438</v>
      </c>
      <c r="K41" s="182">
        <v>357.73928370952569</v>
      </c>
      <c r="L41" s="183">
        <v>65303.998021715444</v>
      </c>
      <c r="M41" s="180">
        <v>42724.708107269988</v>
      </c>
      <c r="N41" s="180">
        <v>1367.7924400984004</v>
      </c>
      <c r="O41" s="180">
        <v>21211.497474347048</v>
      </c>
      <c r="P41" s="184">
        <v>219456.40588473872</v>
      </c>
      <c r="R41" s="155"/>
      <c r="S41" s="185"/>
    </row>
    <row r="42" spans="1:19" s="130" customFormat="1" ht="33.75" customHeight="1" x14ac:dyDescent="0.2">
      <c r="A42" s="319"/>
      <c r="C42" s="157" t="s">
        <v>13</v>
      </c>
      <c r="D42" s="149"/>
      <c r="E42" s="180">
        <v>112910.77612065661</v>
      </c>
      <c r="F42" s="180">
        <v>93778.351826072569</v>
      </c>
      <c r="G42" s="181">
        <v>19132.424294584041</v>
      </c>
      <c r="H42" s="180">
        <v>8094.5724349690263</v>
      </c>
      <c r="I42" s="180">
        <v>466.98841163171312</v>
      </c>
      <c r="J42" s="180">
        <v>7521.8268399015988</v>
      </c>
      <c r="K42" s="182">
        <v>105.75718343571438</v>
      </c>
      <c r="L42" s="183">
        <v>64981.896522197974</v>
      </c>
      <c r="M42" s="180">
        <v>39639.293515654303</v>
      </c>
      <c r="N42" s="180">
        <v>3387.3658975968929</v>
      </c>
      <c r="O42" s="180">
        <v>21955.237108946782</v>
      </c>
      <c r="P42" s="184">
        <v>185987.24507782361</v>
      </c>
      <c r="R42" s="155"/>
      <c r="S42" s="185"/>
    </row>
    <row r="43" spans="1:19" s="130" customFormat="1" ht="33.75" customHeight="1" x14ac:dyDescent="0.2">
      <c r="A43" s="319"/>
      <c r="C43" s="157" t="s">
        <v>14</v>
      </c>
      <c r="D43" s="149"/>
      <c r="E43" s="180">
        <v>119701.7080596259</v>
      </c>
      <c r="F43" s="180">
        <v>99581.114133746698</v>
      </c>
      <c r="G43" s="181">
        <v>20120.593925879206</v>
      </c>
      <c r="H43" s="180">
        <v>8546.206880558806</v>
      </c>
      <c r="I43" s="180">
        <v>150.57468979899011</v>
      </c>
      <c r="J43" s="180">
        <v>8244.9043017757285</v>
      </c>
      <c r="K43" s="182">
        <v>150.7278889840872</v>
      </c>
      <c r="L43" s="183">
        <v>69173.667186563485</v>
      </c>
      <c r="M43" s="180">
        <v>47999.665898783896</v>
      </c>
      <c r="N43" s="180">
        <v>169.38450719153818</v>
      </c>
      <c r="O43" s="180">
        <v>21004.616780588058</v>
      </c>
      <c r="P43" s="184">
        <v>197421.58212674817</v>
      </c>
      <c r="R43" s="155"/>
      <c r="S43" s="185"/>
    </row>
    <row r="44" spans="1:19" s="130" customFormat="1" ht="33.75" customHeight="1" x14ac:dyDescent="0.2">
      <c r="A44" s="319"/>
      <c r="C44" s="157" t="s">
        <v>15</v>
      </c>
      <c r="D44" s="149"/>
      <c r="E44" s="180">
        <v>176593.95248328423</v>
      </c>
      <c r="F44" s="180">
        <v>147271.37640248315</v>
      </c>
      <c r="G44" s="181">
        <v>29322.576080801085</v>
      </c>
      <c r="H44" s="180">
        <v>13344.551407055656</v>
      </c>
      <c r="I44" s="180">
        <v>483.4358110086568</v>
      </c>
      <c r="J44" s="180">
        <v>12700.828079814049</v>
      </c>
      <c r="K44" s="182">
        <v>160.28751623294801</v>
      </c>
      <c r="L44" s="183">
        <v>102514.04885176115</v>
      </c>
      <c r="M44" s="180">
        <v>72492.856832081379</v>
      </c>
      <c r="N44" s="180">
        <v>-222.2658395364106</v>
      </c>
      <c r="O44" s="180">
        <v>30243.457859216192</v>
      </c>
      <c r="P44" s="184">
        <v>292452.55274210102</v>
      </c>
      <c r="R44" s="155"/>
      <c r="S44" s="185"/>
    </row>
    <row r="45" spans="1:19" s="130" customFormat="1" ht="33.75" customHeight="1" x14ac:dyDescent="0.2">
      <c r="A45" s="322"/>
      <c r="B45" s="273"/>
      <c r="C45" s="268" t="s">
        <v>16</v>
      </c>
      <c r="D45" s="274"/>
      <c r="E45" s="275">
        <v>94306.846485128044</v>
      </c>
      <c r="F45" s="275">
        <v>78494.440755225849</v>
      </c>
      <c r="G45" s="276">
        <v>15812.405729902208</v>
      </c>
      <c r="H45" s="275">
        <v>7269.4115191949577</v>
      </c>
      <c r="I45" s="275">
        <v>290.74745773063057</v>
      </c>
      <c r="J45" s="275">
        <v>6849.2840108409564</v>
      </c>
      <c r="K45" s="277">
        <v>129.38005062337126</v>
      </c>
      <c r="L45" s="186">
        <v>50257.266396649604</v>
      </c>
      <c r="M45" s="275">
        <v>33084.687510546202</v>
      </c>
      <c r="N45" s="275">
        <v>107.33401917804099</v>
      </c>
      <c r="O45" s="275">
        <v>17065.24486692535</v>
      </c>
      <c r="P45" s="187">
        <v>151833.52440097262</v>
      </c>
      <c r="R45" s="155"/>
      <c r="S45" s="185"/>
    </row>
    <row r="46" spans="1:19" ht="12" customHeight="1" x14ac:dyDescent="0.2"/>
    <row r="47" spans="1:19" ht="23.25" customHeight="1" x14ac:dyDescent="0.2"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</row>
    <row r="48" spans="1:19" ht="26.25" customHeight="1" x14ac:dyDescent="0.2"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</row>
    <row r="49" spans="5:16" ht="26.25" customHeight="1" x14ac:dyDescent="0.2"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</sheetData>
  <mergeCells count="14">
    <mergeCell ref="O6:O7"/>
    <mergeCell ref="A8:D8"/>
    <mergeCell ref="A25:A30"/>
    <mergeCell ref="A31:A33"/>
    <mergeCell ref="A34:A38"/>
    <mergeCell ref="A22:A24"/>
    <mergeCell ref="A4:D7"/>
    <mergeCell ref="A39:A45"/>
    <mergeCell ref="A9:A17"/>
    <mergeCell ref="A19:A21"/>
    <mergeCell ref="M6:M7"/>
    <mergeCell ref="N6:N7"/>
    <mergeCell ref="F6:F7"/>
    <mergeCell ref="J6:J7"/>
  </mergeCells>
  <phoneticPr fontId="2"/>
  <printOptions horizontalCentered="1" verticalCentered="1"/>
  <pageMargins left="0" right="0" top="0" bottom="0" header="0" footer="0"/>
  <pageSetup paperSize="9" scale="52" firstPageNumber="85" fitToHeight="0" pageOrder="overThenDown" orientation="portrait" r:id="rId1"/>
  <ignoredErrors>
    <ignoredError sqref="E4:P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D46"/>
  <sheetViews>
    <sheetView view="pageBreakPreview" zoomScale="60" zoomScaleNormal="70" workbookViewId="0"/>
  </sheetViews>
  <sheetFormatPr defaultColWidth="12" defaultRowHeight="14" x14ac:dyDescent="0.2"/>
  <cols>
    <col min="1" max="1" width="4" style="192" bestFit="1" customWidth="1"/>
    <col min="2" max="2" width="1.453125" style="192" customWidth="1"/>
    <col min="3" max="3" width="20" style="192" customWidth="1"/>
    <col min="4" max="4" width="1.453125" style="192" customWidth="1"/>
    <col min="5" max="10" width="11.08984375" style="192" customWidth="1"/>
    <col min="11" max="11" width="14.6328125" style="192" customWidth="1"/>
    <col min="12" max="15" width="11.08984375" style="192" customWidth="1"/>
    <col min="16" max="16" width="10.7265625" style="192" customWidth="1"/>
    <col min="17" max="17" width="4.08984375" style="134" customWidth="1"/>
    <col min="18" max="18" width="7.90625" style="192" customWidth="1"/>
    <col min="19" max="30" width="5.6328125" style="192" customWidth="1"/>
    <col min="31" max="16384" width="12" style="192"/>
  </cols>
  <sheetData>
    <row r="1" spans="1:30" s="189" customFormat="1" ht="23.25" customHeight="1" x14ac:dyDescent="0.2">
      <c r="B1" s="190"/>
      <c r="C1" s="190"/>
      <c r="D1" s="190"/>
      <c r="E1" s="191" t="s">
        <v>131</v>
      </c>
      <c r="Q1" s="133"/>
    </row>
    <row r="2" spans="1:30" ht="6" customHeight="1" x14ac:dyDescent="0.2"/>
    <row r="3" spans="1:30" s="193" customFormat="1" ht="23.25" customHeight="1" x14ac:dyDescent="0.2">
      <c r="E3" s="130" t="s">
        <v>122</v>
      </c>
      <c r="P3" s="194" t="s">
        <v>21</v>
      </c>
      <c r="Q3" s="130"/>
    </row>
    <row r="4" spans="1:30" s="193" customFormat="1" ht="23.25" customHeight="1" x14ac:dyDescent="0.2">
      <c r="A4" s="352" t="s">
        <v>22</v>
      </c>
      <c r="B4" s="353"/>
      <c r="C4" s="353"/>
      <c r="D4" s="354"/>
      <c r="E4" s="195" t="s">
        <v>23</v>
      </c>
      <c r="F4" s="196"/>
      <c r="G4" s="196"/>
      <c r="H4" s="195" t="s">
        <v>25</v>
      </c>
      <c r="I4" s="196"/>
      <c r="J4" s="196"/>
      <c r="K4" s="197"/>
      <c r="L4" s="198" t="s">
        <v>26</v>
      </c>
      <c r="M4" s="199"/>
      <c r="N4" s="199"/>
      <c r="O4" s="199"/>
      <c r="P4" s="200" t="s">
        <v>27</v>
      </c>
      <c r="Q4" s="130"/>
    </row>
    <row r="5" spans="1:30" s="193" customFormat="1" ht="23.25" customHeight="1" x14ac:dyDescent="0.2">
      <c r="A5" s="355"/>
      <c r="B5" s="356"/>
      <c r="C5" s="356"/>
      <c r="D5" s="357"/>
      <c r="E5" s="201" t="s">
        <v>75</v>
      </c>
      <c r="F5" s="202"/>
      <c r="G5" s="202"/>
      <c r="H5" s="203" t="s">
        <v>29</v>
      </c>
      <c r="I5" s="294"/>
      <c r="J5" s="294"/>
      <c r="K5" s="295"/>
      <c r="L5" s="201" t="s">
        <v>86</v>
      </c>
      <c r="M5" s="296"/>
      <c r="N5" s="296"/>
      <c r="O5" s="204"/>
      <c r="P5" s="205" t="s">
        <v>30</v>
      </c>
      <c r="Q5" s="130"/>
    </row>
    <row r="6" spans="1:30" s="193" customFormat="1" ht="23.25" customHeight="1" x14ac:dyDescent="0.2">
      <c r="A6" s="355"/>
      <c r="B6" s="356"/>
      <c r="C6" s="356"/>
      <c r="D6" s="357"/>
      <c r="E6" s="201" t="s">
        <v>87</v>
      </c>
      <c r="F6" s="361" t="s">
        <v>89</v>
      </c>
      <c r="G6" s="257" t="s">
        <v>109</v>
      </c>
      <c r="H6" s="201"/>
      <c r="I6" s="206" t="s">
        <v>41</v>
      </c>
      <c r="J6" s="363" t="s">
        <v>90</v>
      </c>
      <c r="K6" s="207" t="s">
        <v>115</v>
      </c>
      <c r="L6" s="201"/>
      <c r="M6" s="208" t="s">
        <v>111</v>
      </c>
      <c r="N6" s="343" t="s">
        <v>46</v>
      </c>
      <c r="O6" s="343" t="s">
        <v>47</v>
      </c>
      <c r="P6" s="209" t="s">
        <v>88</v>
      </c>
      <c r="Q6" s="130"/>
    </row>
    <row r="7" spans="1:30" s="193" customFormat="1" ht="23.25" customHeight="1" x14ac:dyDescent="0.2">
      <c r="A7" s="358"/>
      <c r="B7" s="359"/>
      <c r="C7" s="359"/>
      <c r="D7" s="360"/>
      <c r="E7" s="210"/>
      <c r="F7" s="362"/>
      <c r="G7" s="211" t="s">
        <v>40</v>
      </c>
      <c r="H7" s="210"/>
      <c r="I7" s="212" t="s">
        <v>113</v>
      </c>
      <c r="J7" s="364"/>
      <c r="K7" s="211" t="s">
        <v>114</v>
      </c>
      <c r="L7" s="210"/>
      <c r="M7" s="213" t="s">
        <v>91</v>
      </c>
      <c r="N7" s="344"/>
      <c r="O7" s="344"/>
      <c r="P7" s="258" t="s">
        <v>18</v>
      </c>
      <c r="Q7" s="130"/>
    </row>
    <row r="8" spans="1:30" s="193" customFormat="1" ht="39" customHeight="1" x14ac:dyDescent="0.2">
      <c r="A8" s="349" t="s">
        <v>19</v>
      </c>
      <c r="B8" s="350"/>
      <c r="C8" s="350"/>
      <c r="D8" s="351"/>
      <c r="E8" s="214">
        <v>-1.3449281877815014</v>
      </c>
      <c r="F8" s="215">
        <v>-1.7812270047295833</v>
      </c>
      <c r="G8" s="215">
        <v>0.8983377537679782</v>
      </c>
      <c r="H8" s="214">
        <v>-4.8393437898529097</v>
      </c>
      <c r="I8" s="215">
        <v>174.94459415586502</v>
      </c>
      <c r="J8" s="215">
        <v>-7.4009645922392844</v>
      </c>
      <c r="K8" s="215">
        <v>-20.043413196072912</v>
      </c>
      <c r="L8" s="214">
        <v>-1.0165692031656659</v>
      </c>
      <c r="M8" s="215">
        <v>0.38416308942809491</v>
      </c>
      <c r="N8" s="215">
        <v>-25.704463740132542</v>
      </c>
      <c r="O8" s="215">
        <v>-4.1347759921004741</v>
      </c>
      <c r="P8" s="216">
        <v>-1.3603494054550189</v>
      </c>
      <c r="Q8" s="155"/>
      <c r="R8" s="21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</row>
    <row r="9" spans="1:30" s="193" customFormat="1" ht="33.75" customHeight="1" x14ac:dyDescent="0.2">
      <c r="A9" s="347" t="s">
        <v>48</v>
      </c>
      <c r="B9" s="218"/>
      <c r="C9" s="219" t="s">
        <v>49</v>
      </c>
      <c r="D9" s="219"/>
      <c r="E9" s="214">
        <v>-0.66162417314320388</v>
      </c>
      <c r="F9" s="215">
        <v>-1.1790205710057198</v>
      </c>
      <c r="G9" s="215">
        <v>1.9784076980916923</v>
      </c>
      <c r="H9" s="214">
        <v>-4.4776386400827661</v>
      </c>
      <c r="I9" s="215">
        <v>91.147170360723578</v>
      </c>
      <c r="J9" s="215">
        <v>-7.2908166616327925</v>
      </c>
      <c r="K9" s="215">
        <v>-20.569638793848341</v>
      </c>
      <c r="L9" s="214">
        <v>-0.35104419851421387</v>
      </c>
      <c r="M9" s="215">
        <v>0.78257721561769233</v>
      </c>
      <c r="N9" s="215">
        <v>-93.200164279411283</v>
      </c>
      <c r="O9" s="215">
        <v>-1.5704986800335905</v>
      </c>
      <c r="P9" s="216">
        <v>-0.65624014581088053</v>
      </c>
      <c r="Q9" s="130"/>
      <c r="R9" s="21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</row>
    <row r="10" spans="1:30" s="193" customFormat="1" ht="33.75" customHeight="1" x14ac:dyDescent="0.2">
      <c r="A10" s="345"/>
      <c r="B10" s="218"/>
      <c r="C10" s="219" t="s">
        <v>50</v>
      </c>
      <c r="D10" s="219"/>
      <c r="E10" s="220">
        <v>-2.5331424772868956</v>
      </c>
      <c r="F10" s="221">
        <v>-2.9208777885274664</v>
      </c>
      <c r="G10" s="221">
        <v>-0.44530176144723194</v>
      </c>
      <c r="H10" s="220">
        <v>-6.4115774497913058</v>
      </c>
      <c r="I10" s="221">
        <v>1211.2630783513375</v>
      </c>
      <c r="J10" s="221">
        <v>-8.3689767168411233</v>
      </c>
      <c r="K10" s="221">
        <v>-17.07858718196043</v>
      </c>
      <c r="L10" s="220">
        <v>1.0301532635847719</v>
      </c>
      <c r="M10" s="221">
        <v>2.3472988972751847</v>
      </c>
      <c r="N10" s="221">
        <v>12.919901708093667</v>
      </c>
      <c r="O10" s="221">
        <v>-5.0021159545725791</v>
      </c>
      <c r="P10" s="222">
        <v>-1.2061632562635525</v>
      </c>
      <c r="Q10" s="130"/>
      <c r="R10" s="21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</row>
    <row r="11" spans="1:30" s="193" customFormat="1" ht="33.75" customHeight="1" x14ac:dyDescent="0.2">
      <c r="A11" s="345"/>
      <c r="B11" s="218"/>
      <c r="C11" s="219" t="s">
        <v>51</v>
      </c>
      <c r="D11" s="219"/>
      <c r="E11" s="220">
        <v>-2.1282234008410206</v>
      </c>
      <c r="F11" s="221">
        <v>-2.3084328865090744</v>
      </c>
      <c r="G11" s="221">
        <v>-1.2047981496634008</v>
      </c>
      <c r="H11" s="220">
        <v>-4.6959659343270763</v>
      </c>
      <c r="I11" s="221">
        <v>782.0568433826603</v>
      </c>
      <c r="J11" s="221">
        <v>-7.848570939731256</v>
      </c>
      <c r="K11" s="221">
        <v>-16.369654417829604</v>
      </c>
      <c r="L11" s="220">
        <v>0.26757951367662197</v>
      </c>
      <c r="M11" s="221">
        <v>-0.15986406912255569</v>
      </c>
      <c r="N11" s="221">
        <v>196.55745189550433</v>
      </c>
      <c r="O11" s="221">
        <v>-2.5566192909686531</v>
      </c>
      <c r="P11" s="222">
        <v>-1.6121788820546645</v>
      </c>
      <c r="Q11" s="130"/>
      <c r="R11" s="21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</row>
    <row r="12" spans="1:30" s="193" customFormat="1" ht="33.75" customHeight="1" x14ac:dyDescent="0.2">
      <c r="A12" s="345"/>
      <c r="B12" s="218"/>
      <c r="C12" s="219" t="s">
        <v>52</v>
      </c>
      <c r="D12" s="219"/>
      <c r="E12" s="220">
        <v>-1.42521807750959</v>
      </c>
      <c r="F12" s="221">
        <v>-1.9395626051950923</v>
      </c>
      <c r="G12" s="221">
        <v>1.2319950764506669</v>
      </c>
      <c r="H12" s="220">
        <v>-8.9413094213549282</v>
      </c>
      <c r="I12" s="221">
        <v>-2102.0695337279831</v>
      </c>
      <c r="J12" s="221">
        <v>-7.8169115161325724</v>
      </c>
      <c r="K12" s="221">
        <v>-19.291316210467553</v>
      </c>
      <c r="L12" s="220">
        <v>-24.723944668390903</v>
      </c>
      <c r="M12" s="221">
        <v>-32.655220511766828</v>
      </c>
      <c r="N12" s="221">
        <v>8.2924731875156859</v>
      </c>
      <c r="O12" s="221">
        <v>-7.395416144158018</v>
      </c>
      <c r="P12" s="222">
        <v>-11.374618956874228</v>
      </c>
      <c r="Q12" s="130"/>
      <c r="R12" s="21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</row>
    <row r="13" spans="1:30" s="193" customFormat="1" ht="33.75" customHeight="1" x14ac:dyDescent="0.2">
      <c r="A13" s="345"/>
      <c r="B13" s="218"/>
      <c r="C13" s="219" t="s">
        <v>53</v>
      </c>
      <c r="D13" s="219"/>
      <c r="E13" s="220">
        <v>-1.1869729988169997</v>
      </c>
      <c r="F13" s="221">
        <v>-1.6064505609019797</v>
      </c>
      <c r="G13" s="221">
        <v>0.7967174208106097</v>
      </c>
      <c r="H13" s="220">
        <v>-4.3308210718230393</v>
      </c>
      <c r="I13" s="221">
        <v>68.059417293710084</v>
      </c>
      <c r="J13" s="221">
        <v>-7.9651736918691052</v>
      </c>
      <c r="K13" s="221">
        <v>-21.448437516884749</v>
      </c>
      <c r="L13" s="220">
        <v>-6.557051855647825</v>
      </c>
      <c r="M13" s="221">
        <v>-6.1163494096790538</v>
      </c>
      <c r="N13" s="221">
        <v>-19.709693326456954</v>
      </c>
      <c r="O13" s="221">
        <v>-6.7382764093071534</v>
      </c>
      <c r="P13" s="222">
        <v>-3.4206719159547356</v>
      </c>
      <c r="Q13" s="130"/>
      <c r="R13" s="21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</row>
    <row r="14" spans="1:30" s="193" customFormat="1" ht="33.75" customHeight="1" x14ac:dyDescent="0.2">
      <c r="A14" s="345"/>
      <c r="B14" s="218"/>
      <c r="C14" s="219" t="s">
        <v>54</v>
      </c>
      <c r="D14" s="219"/>
      <c r="E14" s="220">
        <v>-1.1858060279827225</v>
      </c>
      <c r="F14" s="221">
        <v>-1.7199267597459515</v>
      </c>
      <c r="G14" s="221">
        <v>1.5502289642044638</v>
      </c>
      <c r="H14" s="220">
        <v>-4.0649310697339924</v>
      </c>
      <c r="I14" s="221">
        <v>381.32422461844828</v>
      </c>
      <c r="J14" s="221">
        <v>-6.6131849563135532</v>
      </c>
      <c r="K14" s="221">
        <v>-21.921380911852022</v>
      </c>
      <c r="L14" s="220">
        <v>-0.19357550168467649</v>
      </c>
      <c r="M14" s="221">
        <v>2.7314488793598914</v>
      </c>
      <c r="N14" s="221">
        <v>-62.72932688211835</v>
      </c>
      <c r="O14" s="221">
        <v>-3.1405324803992087</v>
      </c>
      <c r="P14" s="222">
        <v>-1.0039819300985973</v>
      </c>
      <c r="Q14" s="130"/>
      <c r="R14" s="21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</row>
    <row r="15" spans="1:30" s="193" customFormat="1" ht="33.75" customHeight="1" x14ac:dyDescent="0.2">
      <c r="A15" s="345"/>
      <c r="B15" s="218"/>
      <c r="C15" s="219" t="s">
        <v>55</v>
      </c>
      <c r="D15" s="219"/>
      <c r="E15" s="220">
        <v>-2.0151024636176893</v>
      </c>
      <c r="F15" s="221">
        <v>-2.4249831397290293</v>
      </c>
      <c r="G15" s="221">
        <v>-4.5778438929400235E-2</v>
      </c>
      <c r="H15" s="220">
        <v>-2.2260209838961909</v>
      </c>
      <c r="I15" s="221">
        <v>186.93859403927459</v>
      </c>
      <c r="J15" s="221">
        <v>-6.7219381212435589</v>
      </c>
      <c r="K15" s="221">
        <v>-18.760020125532037</v>
      </c>
      <c r="L15" s="220">
        <v>4.0300950280173149</v>
      </c>
      <c r="M15" s="221">
        <v>6.8653602485781482</v>
      </c>
      <c r="N15" s="221">
        <v>44.07696166361653</v>
      </c>
      <c r="O15" s="221">
        <v>-3.7095542107837618</v>
      </c>
      <c r="P15" s="222">
        <v>2.0873306515584611E-2</v>
      </c>
      <c r="Q15" s="130"/>
      <c r="R15" s="21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</row>
    <row r="16" spans="1:30" s="193" customFormat="1" ht="33.75" customHeight="1" x14ac:dyDescent="0.2">
      <c r="A16" s="345"/>
      <c r="B16" s="218"/>
      <c r="C16" s="219" t="s">
        <v>56</v>
      </c>
      <c r="D16" s="219"/>
      <c r="E16" s="220">
        <v>-2.141866595732111</v>
      </c>
      <c r="F16" s="221">
        <v>-2.4795486129433875</v>
      </c>
      <c r="G16" s="221">
        <v>-0.36133024112437778</v>
      </c>
      <c r="H16" s="220">
        <v>-5.5453813975411883</v>
      </c>
      <c r="I16" s="221">
        <v>169.28374187515391</v>
      </c>
      <c r="J16" s="221">
        <v>-7.7963174516256784</v>
      </c>
      <c r="K16" s="221">
        <v>-17.812840604855282</v>
      </c>
      <c r="L16" s="220">
        <v>-4.6194022475278922E-2</v>
      </c>
      <c r="M16" s="221">
        <v>1.7992637809603407</v>
      </c>
      <c r="N16" s="221">
        <v>20.713379410531225</v>
      </c>
      <c r="O16" s="221">
        <v>-5.3914395777916555</v>
      </c>
      <c r="P16" s="222">
        <v>-1.5901126974178095</v>
      </c>
      <c r="Q16" s="130"/>
      <c r="R16" s="21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</row>
    <row r="17" spans="1:30" s="193" customFormat="1" ht="33.75" customHeight="1" x14ac:dyDescent="0.2">
      <c r="A17" s="346"/>
      <c r="B17" s="223"/>
      <c r="C17" s="297" t="s">
        <v>57</v>
      </c>
      <c r="D17" s="298"/>
      <c r="E17" s="220">
        <v>-1.8907786277076548</v>
      </c>
      <c r="F17" s="221">
        <v>-2.2822591559619507</v>
      </c>
      <c r="G17" s="221">
        <v>0.18849374693928125</v>
      </c>
      <c r="H17" s="220">
        <v>-4.4185557468282681</v>
      </c>
      <c r="I17" s="221">
        <v>1371.5281050829885</v>
      </c>
      <c r="J17" s="221">
        <v>-7.0133551288924618</v>
      </c>
      <c r="K17" s="221">
        <v>-18.121928511948077</v>
      </c>
      <c r="L17" s="220">
        <v>0.79997508238049131</v>
      </c>
      <c r="M17" s="221">
        <v>1.3316259845949026</v>
      </c>
      <c r="N17" s="221">
        <v>19.233358423805075</v>
      </c>
      <c r="O17" s="221">
        <v>-1.7831328091325858</v>
      </c>
      <c r="P17" s="222">
        <v>-1.3490548868717449</v>
      </c>
      <c r="Q17" s="130"/>
      <c r="R17" s="21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</row>
    <row r="18" spans="1:30" s="193" customFormat="1" ht="60" customHeight="1" x14ac:dyDescent="0.2">
      <c r="A18" s="224" t="s">
        <v>58</v>
      </c>
      <c r="B18" s="299"/>
      <c r="C18" s="300" t="s">
        <v>59</v>
      </c>
      <c r="D18" s="300"/>
      <c r="E18" s="214">
        <v>-3.6083029776050775</v>
      </c>
      <c r="F18" s="215">
        <v>-4.0766394421169831</v>
      </c>
      <c r="G18" s="215">
        <v>-1.1290029911030186</v>
      </c>
      <c r="H18" s="214">
        <v>-7.7884274387344803</v>
      </c>
      <c r="I18" s="215">
        <v>119.3229012159442</v>
      </c>
      <c r="J18" s="215">
        <v>-8.7934405275457639</v>
      </c>
      <c r="K18" s="215">
        <v>-22.605395019870464</v>
      </c>
      <c r="L18" s="214">
        <v>-0.25302675218322984</v>
      </c>
      <c r="M18" s="215">
        <v>2.681384350718985</v>
      </c>
      <c r="N18" s="215">
        <v>29.706328671327448</v>
      </c>
      <c r="O18" s="215">
        <v>-7.4155313346210354</v>
      </c>
      <c r="P18" s="225">
        <v>-2.8270285444982273</v>
      </c>
      <c r="Q18" s="130"/>
      <c r="R18" s="21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</row>
    <row r="19" spans="1:30" s="193" customFormat="1" ht="33.75" customHeight="1" x14ac:dyDescent="0.2">
      <c r="A19" s="347" t="s">
        <v>60</v>
      </c>
      <c r="B19" s="218"/>
      <c r="C19" s="219" t="s">
        <v>61</v>
      </c>
      <c r="D19" s="219"/>
      <c r="E19" s="214">
        <v>-2.2849359197607626</v>
      </c>
      <c r="F19" s="215">
        <v>-2.5555003563715513</v>
      </c>
      <c r="G19" s="215">
        <v>-0.94098158009073751</v>
      </c>
      <c r="H19" s="214">
        <v>-2.4400408735963266</v>
      </c>
      <c r="I19" s="215">
        <v>270.51026110987391</v>
      </c>
      <c r="J19" s="215">
        <v>-7.7304672133661159</v>
      </c>
      <c r="K19" s="215">
        <v>-19.212380164942473</v>
      </c>
      <c r="L19" s="214">
        <v>-0.67180178458363915</v>
      </c>
      <c r="M19" s="215">
        <v>1.8627723807509002</v>
      </c>
      <c r="N19" s="215">
        <v>63.089715588870533</v>
      </c>
      <c r="O19" s="215">
        <v>-8.6644541909151975</v>
      </c>
      <c r="P19" s="216">
        <v>-1.6941059296372882</v>
      </c>
      <c r="Q19" s="130"/>
      <c r="R19" s="21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</row>
    <row r="20" spans="1:30" s="193" customFormat="1" ht="33.75" customHeight="1" x14ac:dyDescent="0.2">
      <c r="A20" s="345"/>
      <c r="B20" s="218"/>
      <c r="C20" s="219" t="s">
        <v>62</v>
      </c>
      <c r="D20" s="219"/>
      <c r="E20" s="220">
        <v>-2.8412351459880676</v>
      </c>
      <c r="F20" s="221">
        <v>-2.9540570761130533</v>
      </c>
      <c r="G20" s="221">
        <v>-2.2299693786842703</v>
      </c>
      <c r="H20" s="220">
        <v>-12.513705352779429</v>
      </c>
      <c r="I20" s="221">
        <v>-146.85782686454965</v>
      </c>
      <c r="J20" s="221">
        <v>-9.3767783602699986</v>
      </c>
      <c r="K20" s="221">
        <v>-20.572745704155277</v>
      </c>
      <c r="L20" s="220">
        <v>1.5247765529219692</v>
      </c>
      <c r="M20" s="221">
        <v>7.3228103447234503</v>
      </c>
      <c r="N20" s="221">
        <v>-15.016253469908566</v>
      </c>
      <c r="O20" s="221">
        <v>-6.9081948560662712</v>
      </c>
      <c r="P20" s="222">
        <v>-1.8624203183443897</v>
      </c>
      <c r="Q20" s="130"/>
      <c r="R20" s="21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</row>
    <row r="21" spans="1:30" s="193" customFormat="1" ht="33.75" customHeight="1" x14ac:dyDescent="0.2">
      <c r="A21" s="346"/>
      <c r="B21" s="301"/>
      <c r="C21" s="297" t="s">
        <v>63</v>
      </c>
      <c r="D21" s="297"/>
      <c r="E21" s="220">
        <v>-6.3343912221287146</v>
      </c>
      <c r="F21" s="221">
        <v>-5.5546949254682936</v>
      </c>
      <c r="G21" s="221">
        <v>-10.020104597825538</v>
      </c>
      <c r="H21" s="220">
        <v>-13.038197067911112</v>
      </c>
      <c r="I21" s="221">
        <v>78.856562036389306</v>
      </c>
      <c r="J21" s="221">
        <v>-9.8429416446586107</v>
      </c>
      <c r="K21" s="221">
        <v>-22.314331677631902</v>
      </c>
      <c r="L21" s="220">
        <v>-0.12274515966443399</v>
      </c>
      <c r="M21" s="221">
        <v>2.5005709769359621</v>
      </c>
      <c r="N21" s="221">
        <v>2.9649899230266406</v>
      </c>
      <c r="O21" s="221">
        <v>-7.0309234136259144</v>
      </c>
      <c r="P21" s="222">
        <v>-4.7511090351995477</v>
      </c>
      <c r="Q21" s="130"/>
      <c r="R21" s="21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</row>
    <row r="22" spans="1:30" s="193" customFormat="1" ht="33.75" customHeight="1" x14ac:dyDescent="0.2">
      <c r="A22" s="347" t="s">
        <v>64</v>
      </c>
      <c r="B22" s="218"/>
      <c r="C22" s="219" t="s">
        <v>65</v>
      </c>
      <c r="D22" s="219"/>
      <c r="E22" s="214">
        <v>-1.1026248457803123</v>
      </c>
      <c r="F22" s="215">
        <v>-1.3204220196169576</v>
      </c>
      <c r="G22" s="215">
        <v>-0.10044234535061261</v>
      </c>
      <c r="H22" s="214">
        <v>-2.5994350940433741</v>
      </c>
      <c r="I22" s="215">
        <v>54.338055614671198</v>
      </c>
      <c r="J22" s="215">
        <v>-8.3275490007209108</v>
      </c>
      <c r="K22" s="215">
        <v>-16.789417018800215</v>
      </c>
      <c r="L22" s="214">
        <v>-5.7727757792098773</v>
      </c>
      <c r="M22" s="215">
        <v>-2.3785424376030644</v>
      </c>
      <c r="N22" s="215">
        <v>-42.453540329436393</v>
      </c>
      <c r="O22" s="215">
        <v>-7.7456772865774903</v>
      </c>
      <c r="P22" s="216">
        <v>-2.7275961486279683</v>
      </c>
      <c r="Q22" s="130"/>
      <c r="R22" s="21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</row>
    <row r="23" spans="1:30" s="193" customFormat="1" ht="33.75" customHeight="1" x14ac:dyDescent="0.2">
      <c r="A23" s="345"/>
      <c r="B23" s="218"/>
      <c r="C23" s="219" t="s">
        <v>66</v>
      </c>
      <c r="D23" s="219"/>
      <c r="E23" s="220">
        <v>-0.69649664694596114</v>
      </c>
      <c r="F23" s="221">
        <v>-0.94633096538021599</v>
      </c>
      <c r="G23" s="221">
        <v>0.50480035597079342</v>
      </c>
      <c r="H23" s="220">
        <v>3.4357576197630268</v>
      </c>
      <c r="I23" s="221">
        <v>172.71858161686026</v>
      </c>
      <c r="J23" s="221">
        <v>-8.0183251375450215</v>
      </c>
      <c r="K23" s="221">
        <v>-19.374233897412402</v>
      </c>
      <c r="L23" s="220">
        <v>-3.2826793718609517</v>
      </c>
      <c r="M23" s="221">
        <v>2.3059432589387008</v>
      </c>
      <c r="N23" s="221">
        <v>-11.008571595840392</v>
      </c>
      <c r="O23" s="221">
        <v>-11.366569905511735</v>
      </c>
      <c r="P23" s="222">
        <v>-1.4861484603030151</v>
      </c>
      <c r="Q23" s="130"/>
      <c r="R23" s="21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</row>
    <row r="24" spans="1:30" s="193" customFormat="1" ht="33.75" customHeight="1" x14ac:dyDescent="0.2">
      <c r="A24" s="346"/>
      <c r="B24" s="301"/>
      <c r="C24" s="297" t="s">
        <v>67</v>
      </c>
      <c r="D24" s="297"/>
      <c r="E24" s="226">
        <v>-0.50491705534441633</v>
      </c>
      <c r="F24" s="302">
        <v>-0.75731934190629246</v>
      </c>
      <c r="G24" s="302">
        <v>0.7777198007891285</v>
      </c>
      <c r="H24" s="226">
        <v>-1.1567379678713239</v>
      </c>
      <c r="I24" s="302">
        <v>387.91552334369283</v>
      </c>
      <c r="J24" s="302">
        <v>-7.3136007112338186</v>
      </c>
      <c r="K24" s="302">
        <v>-16.03581287995156</v>
      </c>
      <c r="L24" s="226">
        <v>-5.53173215831265</v>
      </c>
      <c r="M24" s="302">
        <v>-1.7484635892513816</v>
      </c>
      <c r="N24" s="302">
        <v>13.697557348562</v>
      </c>
      <c r="O24" s="302">
        <v>-13.991274023950528</v>
      </c>
      <c r="P24" s="227">
        <v>-2.3664647274883963</v>
      </c>
      <c r="Q24" s="130"/>
      <c r="R24" s="21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</row>
    <row r="25" spans="1:30" s="193" customFormat="1" ht="33.75" customHeight="1" x14ac:dyDescent="0.2">
      <c r="A25" s="347" t="s">
        <v>68</v>
      </c>
      <c r="B25" s="218"/>
      <c r="C25" s="219" t="s">
        <v>69</v>
      </c>
      <c r="D25" s="219"/>
      <c r="E25" s="220">
        <v>-1.927243948296858</v>
      </c>
      <c r="F25" s="221">
        <v>-2.6548873445838885</v>
      </c>
      <c r="G25" s="221">
        <v>1.6564844085094454</v>
      </c>
      <c r="H25" s="220">
        <v>-6.8908871523703379</v>
      </c>
      <c r="I25" s="221">
        <v>85.572772426124672</v>
      </c>
      <c r="J25" s="221">
        <v>-7.668760643215994</v>
      </c>
      <c r="K25" s="221">
        <v>-14.037370924536619</v>
      </c>
      <c r="L25" s="220">
        <v>-27.339174781537594</v>
      </c>
      <c r="M25" s="221">
        <v>-1.0280842402954415</v>
      </c>
      <c r="N25" s="221">
        <v>-53.470618253664306</v>
      </c>
      <c r="O25" s="221">
        <v>-3.540312210209815</v>
      </c>
      <c r="P25" s="222">
        <v>-5.6105142699152077</v>
      </c>
      <c r="Q25" s="130"/>
      <c r="R25" s="21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</row>
    <row r="26" spans="1:30" s="193" customFormat="1" ht="33.75" customHeight="1" x14ac:dyDescent="0.2">
      <c r="A26" s="345"/>
      <c r="B26" s="218"/>
      <c r="C26" s="219" t="s">
        <v>70</v>
      </c>
      <c r="D26" s="219"/>
      <c r="E26" s="220">
        <v>-0.61944481865617795</v>
      </c>
      <c r="F26" s="221">
        <v>-1.2350464601833377</v>
      </c>
      <c r="G26" s="221">
        <v>2.8684860649810204</v>
      </c>
      <c r="H26" s="220">
        <v>-8.1792233268261842</v>
      </c>
      <c r="I26" s="221">
        <v>-17.179506669210998</v>
      </c>
      <c r="J26" s="221">
        <v>-6.6164149771582927</v>
      </c>
      <c r="K26" s="221">
        <v>-9.6062125775833316</v>
      </c>
      <c r="L26" s="220">
        <v>-2.3244710949044891</v>
      </c>
      <c r="M26" s="221">
        <v>-1.2694983859187874</v>
      </c>
      <c r="N26" s="221">
        <v>281.19285790322255</v>
      </c>
      <c r="O26" s="221">
        <v>-7.852996239805865</v>
      </c>
      <c r="P26" s="222">
        <v>-1.3605843270901472</v>
      </c>
      <c r="Q26" s="130"/>
      <c r="R26" s="21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</row>
    <row r="27" spans="1:30" s="193" customFormat="1" ht="33.75" customHeight="1" x14ac:dyDescent="0.2">
      <c r="A27" s="345"/>
      <c r="B27" s="218"/>
      <c r="C27" s="219" t="s">
        <v>71</v>
      </c>
      <c r="D27" s="219"/>
      <c r="E27" s="220">
        <v>-2.8667065841005703</v>
      </c>
      <c r="F27" s="221">
        <v>-3.4538370032780694</v>
      </c>
      <c r="G27" s="221">
        <v>0.46307785019848691</v>
      </c>
      <c r="H27" s="220">
        <v>-11.607553771462294</v>
      </c>
      <c r="I27" s="221">
        <v>-21.448419773183698</v>
      </c>
      <c r="J27" s="221">
        <v>-9.4093859198772218</v>
      </c>
      <c r="K27" s="221">
        <v>-22.329040356047102</v>
      </c>
      <c r="L27" s="220">
        <v>2.2905520747147716</v>
      </c>
      <c r="M27" s="221">
        <v>7.400556206651868</v>
      </c>
      <c r="N27" s="221">
        <v>-24.928486246318144</v>
      </c>
      <c r="O27" s="221">
        <v>-8.3400892940768045</v>
      </c>
      <c r="P27" s="222">
        <v>-1.3772079339661132</v>
      </c>
      <c r="Q27" s="130"/>
      <c r="R27" s="21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</row>
    <row r="28" spans="1:30" s="193" customFormat="1" ht="33.75" customHeight="1" x14ac:dyDescent="0.2">
      <c r="A28" s="345"/>
      <c r="B28" s="218"/>
      <c r="C28" s="219" t="s">
        <v>72</v>
      </c>
      <c r="D28" s="219"/>
      <c r="E28" s="220">
        <v>-0.10778613438866391</v>
      </c>
      <c r="F28" s="221">
        <v>-0.48688081735750194</v>
      </c>
      <c r="G28" s="221">
        <v>1.9207342131755154</v>
      </c>
      <c r="H28" s="220">
        <v>-10.333250933195966</v>
      </c>
      <c r="I28" s="221">
        <v>-149.71075354460538</v>
      </c>
      <c r="J28" s="221">
        <v>-6.7975409892323899</v>
      </c>
      <c r="K28" s="221">
        <v>-15.681948936548984</v>
      </c>
      <c r="L28" s="220">
        <v>7.9917031096078759</v>
      </c>
      <c r="M28" s="221">
        <v>19.605321501866911</v>
      </c>
      <c r="N28" s="221">
        <v>99.358364841422159</v>
      </c>
      <c r="O28" s="221">
        <v>-16.631995950018602</v>
      </c>
      <c r="P28" s="222">
        <v>2.5164661392334531</v>
      </c>
      <c r="Q28" s="130"/>
      <c r="R28" s="21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</row>
    <row r="29" spans="1:30" s="193" customFormat="1" ht="33.75" customHeight="1" x14ac:dyDescent="0.2">
      <c r="A29" s="345"/>
      <c r="B29" s="218"/>
      <c r="C29" s="219" t="s">
        <v>73</v>
      </c>
      <c r="D29" s="219"/>
      <c r="E29" s="220">
        <v>-0.95409660416023723</v>
      </c>
      <c r="F29" s="221">
        <v>-1.0222608707865111</v>
      </c>
      <c r="G29" s="221">
        <v>-0.61606089553352406</v>
      </c>
      <c r="H29" s="220">
        <v>-3.6072024665575699</v>
      </c>
      <c r="I29" s="221">
        <v>134.03273355231426</v>
      </c>
      <c r="J29" s="221">
        <v>-6.0205276619610508</v>
      </c>
      <c r="K29" s="221">
        <v>-24.049715510513121</v>
      </c>
      <c r="L29" s="220">
        <v>3.8101369744061899</v>
      </c>
      <c r="M29" s="221">
        <v>12.147123964260317</v>
      </c>
      <c r="N29" s="221">
        <v>-4.7524476192245038</v>
      </c>
      <c r="O29" s="221">
        <v>-7.1621535462365031</v>
      </c>
      <c r="P29" s="222">
        <v>0.82169342430595382</v>
      </c>
      <c r="Q29" s="130"/>
      <c r="R29" s="21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</row>
    <row r="30" spans="1:30" s="193" customFormat="1" ht="33.75" customHeight="1" x14ac:dyDescent="0.2">
      <c r="A30" s="346"/>
      <c r="B30" s="301"/>
      <c r="C30" s="297" t="s">
        <v>74</v>
      </c>
      <c r="D30" s="297"/>
      <c r="E30" s="220">
        <v>-1.0860347609790464</v>
      </c>
      <c r="F30" s="221">
        <v>-1.4564780752348021</v>
      </c>
      <c r="G30" s="221">
        <v>0.88416440085814696</v>
      </c>
      <c r="H30" s="220">
        <v>-7.0496820012028021</v>
      </c>
      <c r="I30" s="221">
        <v>100.640991499845</v>
      </c>
      <c r="J30" s="221">
        <v>-7.8567052794891037</v>
      </c>
      <c r="K30" s="221">
        <v>-20.286871190877068</v>
      </c>
      <c r="L30" s="220">
        <v>4.2085404729432012</v>
      </c>
      <c r="M30" s="221">
        <v>6.3662051071970014</v>
      </c>
      <c r="N30" s="221">
        <v>180.79415232647037</v>
      </c>
      <c r="O30" s="221">
        <v>-11.818551979169849</v>
      </c>
      <c r="P30" s="222">
        <v>0.55955974169259759</v>
      </c>
      <c r="Q30" s="130"/>
      <c r="R30" s="21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</row>
    <row r="31" spans="1:30" s="193" customFormat="1" ht="33.75" customHeight="1" x14ac:dyDescent="0.2">
      <c r="A31" s="347" t="s">
        <v>0</v>
      </c>
      <c r="B31" s="218"/>
      <c r="C31" s="219" t="s">
        <v>1</v>
      </c>
      <c r="D31" s="219"/>
      <c r="E31" s="214">
        <v>-2.1666033189436815</v>
      </c>
      <c r="F31" s="215">
        <v>-2.5980462321425652</v>
      </c>
      <c r="G31" s="215">
        <v>0.18763647355533186</v>
      </c>
      <c r="H31" s="214">
        <v>-7.7303788963126534</v>
      </c>
      <c r="I31" s="215">
        <v>-71.029753557086991</v>
      </c>
      <c r="J31" s="215">
        <v>-6.6265866410391743</v>
      </c>
      <c r="K31" s="215">
        <v>-14.296369441069759</v>
      </c>
      <c r="L31" s="214">
        <v>3.9209037016445709</v>
      </c>
      <c r="M31" s="215">
        <v>5.1418784627566776</v>
      </c>
      <c r="N31" s="215">
        <v>51.55460894889211</v>
      </c>
      <c r="O31" s="215">
        <v>-3.2998086766084374</v>
      </c>
      <c r="P31" s="216">
        <v>0.15765433850375035</v>
      </c>
      <c r="Q31" s="130"/>
      <c r="R31" s="21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</row>
    <row r="32" spans="1:30" s="193" customFormat="1" ht="33.75" customHeight="1" x14ac:dyDescent="0.2">
      <c r="A32" s="345"/>
      <c r="B32" s="218"/>
      <c r="C32" s="219" t="s">
        <v>2</v>
      </c>
      <c r="D32" s="219"/>
      <c r="E32" s="220">
        <v>-0.45223615183480448</v>
      </c>
      <c r="F32" s="221">
        <v>-1.0837596809766183</v>
      </c>
      <c r="G32" s="221">
        <v>2.7790896099141533</v>
      </c>
      <c r="H32" s="220">
        <v>-2.1601042860972144</v>
      </c>
      <c r="I32" s="221">
        <v>50.910741585508624</v>
      </c>
      <c r="J32" s="221">
        <v>-5.8364865811717817</v>
      </c>
      <c r="K32" s="221">
        <v>-22.075247550220919</v>
      </c>
      <c r="L32" s="220">
        <v>-3.837112594420987</v>
      </c>
      <c r="M32" s="221">
        <v>-0.24447607330799009</v>
      </c>
      <c r="N32" s="221">
        <v>-40.302380858472667</v>
      </c>
      <c r="O32" s="221">
        <v>-2.8764493272376006</v>
      </c>
      <c r="P32" s="222">
        <v>-1.6381075787613009</v>
      </c>
      <c r="Q32" s="130"/>
      <c r="R32" s="21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</row>
    <row r="33" spans="1:30" s="193" customFormat="1" ht="33.75" customHeight="1" x14ac:dyDescent="0.2">
      <c r="A33" s="346"/>
      <c r="B33" s="301"/>
      <c r="C33" s="297" t="s">
        <v>3</v>
      </c>
      <c r="D33" s="297"/>
      <c r="E33" s="220">
        <v>-1.7843523810006221</v>
      </c>
      <c r="F33" s="221">
        <v>-2.1871554212137942</v>
      </c>
      <c r="G33" s="221">
        <v>0.44163011863693646</v>
      </c>
      <c r="H33" s="220">
        <v>-7.0480989930042854</v>
      </c>
      <c r="I33" s="221">
        <v>22.844702328334076</v>
      </c>
      <c r="J33" s="221">
        <v>-7.5801433818001946</v>
      </c>
      <c r="K33" s="221">
        <v>-23.213745881460433</v>
      </c>
      <c r="L33" s="220">
        <v>7.0613457547720238</v>
      </c>
      <c r="M33" s="221">
        <v>11.315034236217176</v>
      </c>
      <c r="N33" s="221">
        <v>65.269224092350242</v>
      </c>
      <c r="O33" s="221">
        <v>-6.0523059558260952</v>
      </c>
      <c r="P33" s="222">
        <v>1.3810172367302558</v>
      </c>
      <c r="Q33" s="130"/>
      <c r="R33" s="21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</row>
    <row r="34" spans="1:30" s="193" customFormat="1" ht="33.75" customHeight="1" x14ac:dyDescent="0.2">
      <c r="A34" s="347" t="s">
        <v>4</v>
      </c>
      <c r="B34" s="218"/>
      <c r="C34" s="219" t="s">
        <v>5</v>
      </c>
      <c r="D34" s="219"/>
      <c r="E34" s="214">
        <v>-3.0737684024348435</v>
      </c>
      <c r="F34" s="215">
        <v>-3.5773644498663075</v>
      </c>
      <c r="G34" s="215">
        <v>-0.23419655482926888</v>
      </c>
      <c r="H34" s="214">
        <v>-8.3344811087050896</v>
      </c>
      <c r="I34" s="215">
        <v>11.251829841166803</v>
      </c>
      <c r="J34" s="215">
        <v>-8.1373370447389917</v>
      </c>
      <c r="K34" s="215">
        <v>-20.301655063776586</v>
      </c>
      <c r="L34" s="214">
        <v>-3.9142939388800508</v>
      </c>
      <c r="M34" s="215">
        <v>-5.348170486619888</v>
      </c>
      <c r="N34" s="215">
        <v>195.09105577067413</v>
      </c>
      <c r="O34" s="215">
        <v>-5.1493470733589346</v>
      </c>
      <c r="P34" s="216">
        <v>-3.5907153454210929</v>
      </c>
      <c r="Q34" s="130"/>
      <c r="R34" s="21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</row>
    <row r="35" spans="1:30" s="193" customFormat="1" ht="33.75" customHeight="1" x14ac:dyDescent="0.2">
      <c r="A35" s="345"/>
      <c r="B35" s="218"/>
      <c r="C35" s="219" t="s">
        <v>6</v>
      </c>
      <c r="D35" s="219"/>
      <c r="E35" s="220">
        <v>-2.1636627027493964</v>
      </c>
      <c r="F35" s="221">
        <v>-2.736665693593312</v>
      </c>
      <c r="G35" s="221">
        <v>1.1244622137123435</v>
      </c>
      <c r="H35" s="220">
        <v>-11.383379455059647</v>
      </c>
      <c r="I35" s="221">
        <v>-30.985229660152552</v>
      </c>
      <c r="J35" s="221">
        <v>-8.8997661586748258</v>
      </c>
      <c r="K35" s="221">
        <v>-19.926156076336596</v>
      </c>
      <c r="L35" s="220">
        <v>-16.426243132721922</v>
      </c>
      <c r="M35" s="221">
        <v>-5.0360235435552774</v>
      </c>
      <c r="N35" s="221">
        <v>-103.6690979735213</v>
      </c>
      <c r="O35" s="221">
        <v>-4.427399506213157</v>
      </c>
      <c r="P35" s="222">
        <v>-6.9555096650791972</v>
      </c>
      <c r="Q35" s="130"/>
      <c r="R35" s="21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</row>
    <row r="36" spans="1:30" s="193" customFormat="1" ht="33.75" customHeight="1" x14ac:dyDescent="0.2">
      <c r="A36" s="345"/>
      <c r="B36" s="218"/>
      <c r="C36" s="219" t="s">
        <v>7</v>
      </c>
      <c r="D36" s="219"/>
      <c r="E36" s="220">
        <v>-1.8220003743227373</v>
      </c>
      <c r="F36" s="221">
        <v>-2.5310083782722916</v>
      </c>
      <c r="G36" s="221">
        <v>2.0351753013460967</v>
      </c>
      <c r="H36" s="220">
        <v>-10.189664934323124</v>
      </c>
      <c r="I36" s="221">
        <v>-26.223968811628438</v>
      </c>
      <c r="J36" s="221">
        <v>-8.2662456112860667</v>
      </c>
      <c r="K36" s="221">
        <v>-3.2498333571435132</v>
      </c>
      <c r="L36" s="220">
        <v>5.6597742918929699</v>
      </c>
      <c r="M36" s="221">
        <v>16.381193837348942</v>
      </c>
      <c r="N36" s="221">
        <v>118.21248557756583</v>
      </c>
      <c r="O36" s="221">
        <v>-11.168015027953638</v>
      </c>
      <c r="P36" s="222">
        <v>0.16342494815609121</v>
      </c>
      <c r="Q36" s="130"/>
      <c r="R36" s="21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</row>
    <row r="37" spans="1:30" s="193" customFormat="1" ht="33.75" customHeight="1" x14ac:dyDescent="0.2">
      <c r="A37" s="345"/>
      <c r="B37" s="218"/>
      <c r="C37" s="219" t="s">
        <v>8</v>
      </c>
      <c r="D37" s="219"/>
      <c r="E37" s="220">
        <v>-0.24330750845643709</v>
      </c>
      <c r="F37" s="221">
        <v>-0.49241333769694773</v>
      </c>
      <c r="G37" s="221">
        <v>1.272691391144106</v>
      </c>
      <c r="H37" s="220">
        <v>20.212203207567089</v>
      </c>
      <c r="I37" s="221">
        <v>114.91384784424829</v>
      </c>
      <c r="J37" s="221">
        <v>-6.2633403200766393</v>
      </c>
      <c r="K37" s="221">
        <v>8.5741867531880303</v>
      </c>
      <c r="L37" s="220">
        <v>12.576816035680164</v>
      </c>
      <c r="M37" s="221">
        <v>1.3442529713329632</v>
      </c>
      <c r="N37" s="221">
        <v>211.23318504679841</v>
      </c>
      <c r="O37" s="221">
        <v>-9.0034125077668961</v>
      </c>
      <c r="P37" s="222">
        <v>7.3229063875046654</v>
      </c>
      <c r="Q37" s="130"/>
      <c r="R37" s="21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</row>
    <row r="38" spans="1:30" s="193" customFormat="1" ht="33.75" customHeight="1" thickBot="1" x14ac:dyDescent="0.25">
      <c r="A38" s="348"/>
      <c r="B38" s="228"/>
      <c r="C38" s="229" t="s">
        <v>9</v>
      </c>
      <c r="D38" s="229"/>
      <c r="E38" s="220">
        <v>-2.2048383739141943</v>
      </c>
      <c r="F38" s="221">
        <v>-2.6783305708715281</v>
      </c>
      <c r="G38" s="221">
        <v>0.19936872225259564</v>
      </c>
      <c r="H38" s="220">
        <v>-3.5059516082895001</v>
      </c>
      <c r="I38" s="221">
        <v>135.69244486225739</v>
      </c>
      <c r="J38" s="221">
        <v>-7.7140412402627243</v>
      </c>
      <c r="K38" s="221">
        <v>-15.581107966924806</v>
      </c>
      <c r="L38" s="220">
        <v>-0.39388218791549817</v>
      </c>
      <c r="M38" s="221">
        <v>1.7512351216328965</v>
      </c>
      <c r="N38" s="221">
        <v>-4.2624544471042167</v>
      </c>
      <c r="O38" s="221">
        <v>-3.0947088132806759</v>
      </c>
      <c r="P38" s="230">
        <v>-1.6864313658886794</v>
      </c>
      <c r="Q38" s="130"/>
      <c r="R38" s="21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</row>
    <row r="39" spans="1:30" s="193" customFormat="1" ht="33.75" customHeight="1" thickTop="1" x14ac:dyDescent="0.2">
      <c r="A39" s="345" t="s">
        <v>20</v>
      </c>
      <c r="C39" s="219" t="s">
        <v>10</v>
      </c>
      <c r="E39" s="231">
        <v>-0.93984670084947208</v>
      </c>
      <c r="F39" s="303">
        <v>-1.4428460832700813</v>
      </c>
      <c r="G39" s="303">
        <v>1.6446188727033257</v>
      </c>
      <c r="H39" s="231">
        <v>-4.76055624243459</v>
      </c>
      <c r="I39" s="303">
        <v>98.70793694570358</v>
      </c>
      <c r="J39" s="303">
        <v>-7.4487548083112793</v>
      </c>
      <c r="K39" s="303">
        <v>-20.413122433707439</v>
      </c>
      <c r="L39" s="231">
        <v>-0.21601615240018482</v>
      </c>
      <c r="M39" s="303">
        <v>0.93369929143496189</v>
      </c>
      <c r="N39" s="303">
        <v>-56.610650246381134</v>
      </c>
      <c r="O39" s="303">
        <v>-2.1208755996642394</v>
      </c>
      <c r="P39" s="232">
        <v>-0.74826797504984111</v>
      </c>
      <c r="Q39" s="130"/>
      <c r="R39" s="21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</row>
    <row r="40" spans="1:30" s="193" customFormat="1" ht="33.75" customHeight="1" x14ac:dyDescent="0.2">
      <c r="A40" s="345"/>
      <c r="C40" s="219" t="s">
        <v>11</v>
      </c>
      <c r="E40" s="220">
        <v>-2.0217715091872916</v>
      </c>
      <c r="F40" s="221">
        <v>-2.3851283919532609</v>
      </c>
      <c r="G40" s="221">
        <v>-9.9189108035013879E-2</v>
      </c>
      <c r="H40" s="220">
        <v>-5.021466633507055</v>
      </c>
      <c r="I40" s="221">
        <v>289.26343171381632</v>
      </c>
      <c r="J40" s="221">
        <v>-7.4318191518721575</v>
      </c>
      <c r="K40" s="221">
        <v>-17.88594019925414</v>
      </c>
      <c r="L40" s="220">
        <v>0.268337926522141</v>
      </c>
      <c r="M40" s="221">
        <v>1.6338727172020135</v>
      </c>
      <c r="N40" s="221">
        <v>19.992188587406545</v>
      </c>
      <c r="O40" s="221">
        <v>-3.9474005824576679</v>
      </c>
      <c r="P40" s="222">
        <v>-1.4825610288100337</v>
      </c>
      <c r="Q40" s="130"/>
      <c r="R40" s="21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</row>
    <row r="41" spans="1:30" s="193" customFormat="1" ht="33.75" customHeight="1" x14ac:dyDescent="0.2">
      <c r="A41" s="345"/>
      <c r="C41" s="219" t="s">
        <v>12</v>
      </c>
      <c r="E41" s="220">
        <v>-2.3420854358491412</v>
      </c>
      <c r="F41" s="221">
        <v>-2.4981790611550951</v>
      </c>
      <c r="G41" s="221">
        <v>-1.5472566559988699</v>
      </c>
      <c r="H41" s="220">
        <v>-5.1691879425388132</v>
      </c>
      <c r="I41" s="221">
        <v>2641.1570278742206</v>
      </c>
      <c r="J41" s="221">
        <v>-7.973072604506692</v>
      </c>
      <c r="K41" s="221">
        <v>-20.389007524840146</v>
      </c>
      <c r="L41" s="220">
        <v>7.7014222524670592E-2</v>
      </c>
      <c r="M41" s="221">
        <v>0.85574057741182752</v>
      </c>
      <c r="N41" s="221">
        <v>94.583703308768889</v>
      </c>
      <c r="O41" s="221">
        <v>-4.4036804269910883</v>
      </c>
      <c r="P41" s="222">
        <v>-1.7695900117791499</v>
      </c>
      <c r="Q41" s="130"/>
      <c r="R41" s="21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</row>
    <row r="42" spans="1:30" s="193" customFormat="1" ht="33.75" customHeight="1" x14ac:dyDescent="0.2">
      <c r="A42" s="345"/>
      <c r="C42" s="219" t="s">
        <v>13</v>
      </c>
      <c r="E42" s="220">
        <v>-0.96815570087849678</v>
      </c>
      <c r="F42" s="221">
        <v>-1.3155742538248318</v>
      </c>
      <c r="G42" s="221">
        <v>0.77073142336490075</v>
      </c>
      <c r="H42" s="220">
        <v>-3.8625495308244204</v>
      </c>
      <c r="I42" s="221">
        <v>235.1987786795172</v>
      </c>
      <c r="J42" s="221">
        <v>-7.7293579227135991</v>
      </c>
      <c r="K42" s="221">
        <v>-17.734819370588937</v>
      </c>
      <c r="L42" s="220">
        <v>-13.750422713027605</v>
      </c>
      <c r="M42" s="221">
        <v>-16.623735561040469</v>
      </c>
      <c r="N42" s="221">
        <v>3.0896155548839968</v>
      </c>
      <c r="O42" s="221">
        <v>-10.435017684040876</v>
      </c>
      <c r="P42" s="222">
        <v>-5.9607097849281292</v>
      </c>
      <c r="Q42" s="130"/>
      <c r="R42" s="21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</row>
    <row r="43" spans="1:30" s="193" customFormat="1" ht="33.75" customHeight="1" x14ac:dyDescent="0.2">
      <c r="A43" s="345"/>
      <c r="C43" s="219" t="s">
        <v>14</v>
      </c>
      <c r="E43" s="220">
        <v>-1.1678378664584204</v>
      </c>
      <c r="F43" s="221">
        <v>-1.587275840090292</v>
      </c>
      <c r="G43" s="221">
        <v>0.96182004831805668</v>
      </c>
      <c r="H43" s="220">
        <v>-6.3436047802973485</v>
      </c>
      <c r="I43" s="221">
        <v>419.54198926728299</v>
      </c>
      <c r="J43" s="221">
        <v>-7.4262429615194119</v>
      </c>
      <c r="K43" s="221">
        <v>-20.575198459934118</v>
      </c>
      <c r="L43" s="220">
        <v>-1.0653474379418451</v>
      </c>
      <c r="M43" s="221">
        <v>2.9723515405454788</v>
      </c>
      <c r="N43" s="221">
        <v>-43.445037840399195</v>
      </c>
      <c r="O43" s="221">
        <v>-8.6950639575202135</v>
      </c>
      <c r="P43" s="222">
        <v>-1.3679941247732261</v>
      </c>
      <c r="Q43" s="130"/>
      <c r="R43" s="21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</row>
    <row r="44" spans="1:30" s="193" customFormat="1" ht="33.75" customHeight="1" x14ac:dyDescent="0.2">
      <c r="A44" s="345"/>
      <c r="C44" s="219" t="s">
        <v>15</v>
      </c>
      <c r="E44" s="220">
        <v>-1.2666953462103296</v>
      </c>
      <c r="F44" s="221">
        <v>-1.7948205766241534</v>
      </c>
      <c r="G44" s="221">
        <v>1.47408278749833</v>
      </c>
      <c r="H44" s="220">
        <v>-4.5219534690937895</v>
      </c>
      <c r="I44" s="221">
        <v>161.16859836471173</v>
      </c>
      <c r="J44" s="221">
        <v>-6.5369283985484001</v>
      </c>
      <c r="K44" s="221">
        <v>-20.775187523772459</v>
      </c>
      <c r="L44" s="220">
        <v>0.5694218762072244</v>
      </c>
      <c r="M44" s="221">
        <v>3.3210768035440679</v>
      </c>
      <c r="N44" s="221">
        <v>-143.05712356009289</v>
      </c>
      <c r="O44" s="221">
        <v>-3.2355046866434334</v>
      </c>
      <c r="P44" s="222">
        <v>-0.78610075877893537</v>
      </c>
      <c r="Q44" s="130"/>
      <c r="R44" s="21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</row>
    <row r="45" spans="1:30" s="193" customFormat="1" ht="33.75" customHeight="1" x14ac:dyDescent="0.2">
      <c r="A45" s="346"/>
      <c r="B45" s="304"/>
      <c r="C45" s="297" t="s">
        <v>16</v>
      </c>
      <c r="D45" s="304"/>
      <c r="E45" s="226">
        <v>-2.2787297851612585</v>
      </c>
      <c r="F45" s="302">
        <v>-2.7455328985294649</v>
      </c>
      <c r="G45" s="302">
        <v>0.10648418630890431</v>
      </c>
      <c r="H45" s="226">
        <v>-4.4584935165287396</v>
      </c>
      <c r="I45" s="302">
        <v>481.71883838841899</v>
      </c>
      <c r="J45" s="302">
        <v>-7.44418066685098</v>
      </c>
      <c r="K45" s="302">
        <v>-18.370083412276607</v>
      </c>
      <c r="L45" s="226">
        <v>0.85265554839904345</v>
      </c>
      <c r="M45" s="302">
        <v>3.452946866908277</v>
      </c>
      <c r="N45" s="302">
        <v>321.89812767734361</v>
      </c>
      <c r="O45" s="302">
        <v>-4.2703922441609548</v>
      </c>
      <c r="P45" s="227">
        <v>-1.372837928768152</v>
      </c>
      <c r="Q45" s="130"/>
      <c r="R45" s="21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</row>
    <row r="46" spans="1:30" ht="12" customHeight="1" x14ac:dyDescent="0.2"/>
  </sheetData>
  <mergeCells count="13">
    <mergeCell ref="A34:A38"/>
    <mergeCell ref="A39:A45"/>
    <mergeCell ref="N6:N7"/>
    <mergeCell ref="O6:O7"/>
    <mergeCell ref="A31:A33"/>
    <mergeCell ref="A4:D7"/>
    <mergeCell ref="F6:F7"/>
    <mergeCell ref="J6:J7"/>
    <mergeCell ref="A8:D8"/>
    <mergeCell ref="A9:A17"/>
    <mergeCell ref="A19:A21"/>
    <mergeCell ref="A22:A24"/>
    <mergeCell ref="A25:A30"/>
  </mergeCells>
  <phoneticPr fontId="2"/>
  <printOptions horizontalCentered="1" verticalCentered="1"/>
  <pageMargins left="0" right="0" top="0" bottom="0" header="0" footer="0"/>
  <pageSetup paperSize="9" scale="60" firstPageNumber="87" orientation="portrait" r:id="rId1"/>
  <ignoredErrors>
    <ignoredError sqref="E4:P4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S46"/>
  <sheetViews>
    <sheetView view="pageBreakPreview" zoomScale="60" zoomScaleNormal="7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20" style="134" customWidth="1"/>
    <col min="4" max="4" width="1.453125" style="134" customWidth="1"/>
    <col min="5" max="10" width="11.08984375" style="134" customWidth="1"/>
    <col min="11" max="11" width="14.6328125" style="134" customWidth="1"/>
    <col min="12" max="15" width="11.08984375" style="134" customWidth="1"/>
    <col min="16" max="16" width="10.7265625" style="134" customWidth="1"/>
    <col min="17" max="17" width="4.08984375" style="134" customWidth="1"/>
    <col min="18" max="22" width="12" style="134" customWidth="1"/>
    <col min="23" max="16384" width="12" style="134"/>
  </cols>
  <sheetData>
    <row r="1" spans="1:19" s="133" customFormat="1" ht="23.25" customHeight="1" x14ac:dyDescent="0.2">
      <c r="B1" s="131"/>
      <c r="C1" s="131"/>
      <c r="D1" s="131"/>
      <c r="E1" s="132" t="s">
        <v>117</v>
      </c>
    </row>
    <row r="2" spans="1:19" ht="6" customHeight="1" x14ac:dyDescent="0.2"/>
    <row r="3" spans="1:19" s="130" customFormat="1" ht="23.25" customHeight="1" x14ac:dyDescent="0.2">
      <c r="B3" s="278"/>
      <c r="C3" s="278"/>
      <c r="D3" s="278"/>
      <c r="E3" s="130" t="s">
        <v>122</v>
      </c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9" t="s">
        <v>21</v>
      </c>
    </row>
    <row r="4" spans="1:19" s="130" customFormat="1" ht="23.25" customHeight="1" x14ac:dyDescent="0.2">
      <c r="A4" s="328" t="s">
        <v>22</v>
      </c>
      <c r="B4" s="368"/>
      <c r="C4" s="368"/>
      <c r="D4" s="369"/>
      <c r="E4" s="139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233"/>
      <c r="N4" s="233"/>
      <c r="O4" s="233"/>
      <c r="P4" s="234" t="s">
        <v>27</v>
      </c>
    </row>
    <row r="5" spans="1:19" s="130" customFormat="1" ht="23.25" customHeight="1" x14ac:dyDescent="0.2">
      <c r="A5" s="370"/>
      <c r="B5" s="371"/>
      <c r="C5" s="371"/>
      <c r="D5" s="372"/>
      <c r="E5" s="145" t="s">
        <v>75</v>
      </c>
      <c r="F5" s="144"/>
      <c r="G5" s="144"/>
      <c r="H5" s="235" t="s">
        <v>29</v>
      </c>
      <c r="I5" s="262"/>
      <c r="J5" s="262"/>
      <c r="K5" s="280"/>
      <c r="L5" s="145" t="s">
        <v>86</v>
      </c>
      <c r="M5" s="281"/>
      <c r="N5" s="281"/>
      <c r="O5" s="236"/>
      <c r="P5" s="237" t="s">
        <v>30</v>
      </c>
    </row>
    <row r="6" spans="1:19" s="130" customFormat="1" ht="23.25" customHeight="1" x14ac:dyDescent="0.2">
      <c r="A6" s="370"/>
      <c r="B6" s="371"/>
      <c r="C6" s="371"/>
      <c r="D6" s="372"/>
      <c r="E6" s="145" t="s">
        <v>87</v>
      </c>
      <c r="F6" s="376" t="s">
        <v>89</v>
      </c>
      <c r="G6" s="257" t="s">
        <v>109</v>
      </c>
      <c r="H6" s="145"/>
      <c r="I6" s="206" t="s">
        <v>41</v>
      </c>
      <c r="J6" s="378" t="s">
        <v>90</v>
      </c>
      <c r="K6" s="238" t="s">
        <v>115</v>
      </c>
      <c r="L6" s="145"/>
      <c r="M6" s="239" t="s">
        <v>111</v>
      </c>
      <c r="N6" s="337" t="s">
        <v>46</v>
      </c>
      <c r="O6" s="337" t="s">
        <v>47</v>
      </c>
      <c r="P6" s="240" t="s">
        <v>88</v>
      </c>
    </row>
    <row r="7" spans="1:19" s="130" customFormat="1" ht="23.25" customHeight="1" x14ac:dyDescent="0.2">
      <c r="A7" s="373"/>
      <c r="B7" s="374"/>
      <c r="C7" s="374"/>
      <c r="D7" s="375"/>
      <c r="E7" s="151"/>
      <c r="F7" s="377"/>
      <c r="G7" s="211" t="s">
        <v>40</v>
      </c>
      <c r="H7" s="151"/>
      <c r="I7" s="212" t="s">
        <v>113</v>
      </c>
      <c r="J7" s="379"/>
      <c r="K7" s="241" t="s">
        <v>114</v>
      </c>
      <c r="L7" s="151"/>
      <c r="M7" s="242" t="s">
        <v>91</v>
      </c>
      <c r="N7" s="338"/>
      <c r="O7" s="338"/>
      <c r="P7" s="243" t="s">
        <v>18</v>
      </c>
    </row>
    <row r="8" spans="1:19" s="130" customFormat="1" ht="39" customHeight="1" x14ac:dyDescent="0.2">
      <c r="A8" s="365" t="s">
        <v>19</v>
      </c>
      <c r="B8" s="366"/>
      <c r="C8" s="366"/>
      <c r="D8" s="367"/>
      <c r="E8" s="244">
        <v>56.177500358552145</v>
      </c>
      <c r="F8" s="285">
        <v>46.82243591159137</v>
      </c>
      <c r="G8" s="282">
        <v>9.3550644469607764</v>
      </c>
      <c r="H8" s="244">
        <v>4.0212966140979436</v>
      </c>
      <c r="I8" s="285">
        <v>0.18503987419601811</v>
      </c>
      <c r="J8" s="285">
        <v>3.7447350086636475</v>
      </c>
      <c r="K8" s="282">
        <v>9.1521731238278378E-2</v>
      </c>
      <c r="L8" s="244">
        <v>39.801203027349921</v>
      </c>
      <c r="M8" s="285">
        <v>30.253932804689999</v>
      </c>
      <c r="N8" s="285">
        <v>0.37232666400202707</v>
      </c>
      <c r="O8" s="282">
        <v>9.174943558657894</v>
      </c>
      <c r="P8" s="311">
        <v>100</v>
      </c>
      <c r="Q8" s="155"/>
      <c r="R8" s="305"/>
      <c r="S8" s="305"/>
    </row>
    <row r="9" spans="1:19" s="130" customFormat="1" ht="33.75" customHeight="1" x14ac:dyDescent="0.2">
      <c r="A9" s="318" t="s">
        <v>48</v>
      </c>
      <c r="B9" s="156"/>
      <c r="C9" s="157" t="s">
        <v>49</v>
      </c>
      <c r="D9" s="157"/>
      <c r="E9" s="245">
        <v>49.349907444844099</v>
      </c>
      <c r="F9" s="246">
        <v>41.048200052928415</v>
      </c>
      <c r="G9" s="246">
        <v>8.3017073919156861</v>
      </c>
      <c r="H9" s="245">
        <v>3.5379351102448968</v>
      </c>
      <c r="I9" s="246">
        <v>0.23688917045834443</v>
      </c>
      <c r="J9" s="246">
        <v>3.1941201068083069</v>
      </c>
      <c r="K9" s="246">
        <v>0.10692583297824548</v>
      </c>
      <c r="L9" s="245">
        <v>47.112157444910999</v>
      </c>
      <c r="M9" s="246">
        <v>39.18876843935071</v>
      </c>
      <c r="N9" s="246">
        <v>2.5116057949307852E-2</v>
      </c>
      <c r="O9" s="246">
        <v>7.8982729476109732</v>
      </c>
      <c r="P9" s="247">
        <v>100</v>
      </c>
      <c r="R9" s="305"/>
      <c r="S9" s="305"/>
    </row>
    <row r="10" spans="1:19" s="130" customFormat="1" ht="33.75" customHeight="1" x14ac:dyDescent="0.2">
      <c r="A10" s="319"/>
      <c r="B10" s="156"/>
      <c r="C10" s="157" t="s">
        <v>50</v>
      </c>
      <c r="D10" s="157"/>
      <c r="E10" s="245">
        <v>53.908703916063217</v>
      </c>
      <c r="F10" s="246">
        <v>45.284425413843401</v>
      </c>
      <c r="G10" s="246">
        <v>8.6242785022198252</v>
      </c>
      <c r="H10" s="245">
        <v>3.6819039258440953</v>
      </c>
      <c r="I10" s="246">
        <v>8.8539414168088124E-2</v>
      </c>
      <c r="J10" s="246">
        <v>3.5424730127735482</v>
      </c>
      <c r="K10" s="246">
        <v>5.0891498902459288E-2</v>
      </c>
      <c r="L10" s="245">
        <v>42.409392158092672</v>
      </c>
      <c r="M10" s="246">
        <v>31.800505241516881</v>
      </c>
      <c r="N10" s="246">
        <v>1.5664247968001908</v>
      </c>
      <c r="O10" s="246">
        <v>9.042462119775605</v>
      </c>
      <c r="P10" s="247">
        <v>100</v>
      </c>
      <c r="R10" s="305"/>
      <c r="S10" s="305"/>
    </row>
    <row r="11" spans="1:19" s="130" customFormat="1" ht="33.75" customHeight="1" x14ac:dyDescent="0.2">
      <c r="A11" s="319"/>
      <c r="B11" s="156"/>
      <c r="C11" s="157" t="s">
        <v>51</v>
      </c>
      <c r="D11" s="157"/>
      <c r="E11" s="245">
        <v>68.422908665333139</v>
      </c>
      <c r="F11" s="246">
        <v>57.144905843145921</v>
      </c>
      <c r="G11" s="246">
        <v>11.278002822187222</v>
      </c>
      <c r="H11" s="245">
        <v>4.524396828274484</v>
      </c>
      <c r="I11" s="246">
        <v>0.13816638253195304</v>
      </c>
      <c r="J11" s="246">
        <v>4.315867918043125</v>
      </c>
      <c r="K11" s="246">
        <v>7.036252769940686E-2</v>
      </c>
      <c r="L11" s="245">
        <v>27.052694506392378</v>
      </c>
      <c r="M11" s="246">
        <v>17.2989179621927</v>
      </c>
      <c r="N11" s="246">
        <v>0.51637915952066638</v>
      </c>
      <c r="O11" s="246">
        <v>9.2373973846790136</v>
      </c>
      <c r="P11" s="247">
        <v>100</v>
      </c>
      <c r="R11" s="305"/>
      <c r="S11" s="305"/>
    </row>
    <row r="12" spans="1:19" s="130" customFormat="1" ht="33.75" customHeight="1" x14ac:dyDescent="0.2">
      <c r="A12" s="319"/>
      <c r="B12" s="156"/>
      <c r="C12" s="157" t="s">
        <v>52</v>
      </c>
      <c r="D12" s="157"/>
      <c r="E12" s="245">
        <v>60.756297079060573</v>
      </c>
      <c r="F12" s="246">
        <v>50.63759574842782</v>
      </c>
      <c r="G12" s="246">
        <v>10.118701330632751</v>
      </c>
      <c r="H12" s="245">
        <v>4.0533258562682191</v>
      </c>
      <c r="I12" s="246">
        <v>-4.5601146812680224E-2</v>
      </c>
      <c r="J12" s="246">
        <v>4.0542025179432279</v>
      </c>
      <c r="K12" s="246">
        <v>4.472448513767191E-2</v>
      </c>
      <c r="L12" s="245">
        <v>35.190377064671225</v>
      </c>
      <c r="M12" s="246">
        <v>22.266792227685439</v>
      </c>
      <c r="N12" s="246">
        <v>1.7330083678416524</v>
      </c>
      <c r="O12" s="246">
        <v>11.190576469144137</v>
      </c>
      <c r="P12" s="247">
        <v>100</v>
      </c>
      <c r="R12" s="305"/>
      <c r="S12" s="305"/>
    </row>
    <row r="13" spans="1:19" s="130" customFormat="1" ht="33.75" customHeight="1" x14ac:dyDescent="0.2">
      <c r="A13" s="319"/>
      <c r="B13" s="156"/>
      <c r="C13" s="157" t="s">
        <v>53</v>
      </c>
      <c r="D13" s="157"/>
      <c r="E13" s="245">
        <v>57.909044276711896</v>
      </c>
      <c r="F13" s="246">
        <v>47.597987242212149</v>
      </c>
      <c r="G13" s="246">
        <v>10.31105703449974</v>
      </c>
      <c r="H13" s="245">
        <v>4.3123287809976949</v>
      </c>
      <c r="I13" s="246">
        <v>0.40347590498508773</v>
      </c>
      <c r="J13" s="246">
        <v>3.7999132242963976</v>
      </c>
      <c r="K13" s="246">
        <v>0.10893965171620951</v>
      </c>
      <c r="L13" s="245">
        <v>37.778626942290416</v>
      </c>
      <c r="M13" s="246">
        <v>27.795940307261652</v>
      </c>
      <c r="N13" s="246">
        <v>0.68622614182268171</v>
      </c>
      <c r="O13" s="246">
        <v>9.2964604932060855</v>
      </c>
      <c r="P13" s="247">
        <v>100</v>
      </c>
      <c r="R13" s="305"/>
      <c r="S13" s="305"/>
    </row>
    <row r="14" spans="1:19" s="130" customFormat="1" ht="33.75" customHeight="1" x14ac:dyDescent="0.2">
      <c r="A14" s="319"/>
      <c r="B14" s="156"/>
      <c r="C14" s="157" t="s">
        <v>54</v>
      </c>
      <c r="D14" s="157"/>
      <c r="E14" s="245">
        <v>62.523511839702564</v>
      </c>
      <c r="F14" s="246">
        <v>52.028669002708874</v>
      </c>
      <c r="G14" s="246">
        <v>10.494842836993701</v>
      </c>
      <c r="H14" s="245">
        <v>4.7282440262243233</v>
      </c>
      <c r="I14" s="246">
        <v>0.17079719406106086</v>
      </c>
      <c r="J14" s="246">
        <v>4.4959043885961174</v>
      </c>
      <c r="K14" s="246">
        <v>6.1542443567144861E-2</v>
      </c>
      <c r="L14" s="245">
        <v>32.748244134073104</v>
      </c>
      <c r="M14" s="246">
        <v>22.356075747900313</v>
      </c>
      <c r="N14" s="246">
        <v>-0.76804993350957762</v>
      </c>
      <c r="O14" s="246">
        <v>11.160218319682363</v>
      </c>
      <c r="P14" s="247">
        <v>100</v>
      </c>
      <c r="R14" s="305"/>
      <c r="S14" s="305"/>
    </row>
    <row r="15" spans="1:19" s="130" customFormat="1" ht="33.75" customHeight="1" x14ac:dyDescent="0.2">
      <c r="A15" s="319"/>
      <c r="B15" s="156"/>
      <c r="C15" s="157" t="s">
        <v>55</v>
      </c>
      <c r="D15" s="157"/>
      <c r="E15" s="245">
        <v>60.074678683323555</v>
      </c>
      <c r="F15" s="246">
        <v>49.517227311886813</v>
      </c>
      <c r="G15" s="246">
        <v>10.557451371436748</v>
      </c>
      <c r="H15" s="245">
        <v>4.7208506185433512</v>
      </c>
      <c r="I15" s="246">
        <v>0.34585431382333048</v>
      </c>
      <c r="J15" s="246">
        <v>4.2646827134139</v>
      </c>
      <c r="K15" s="246">
        <v>0.1103135913061199</v>
      </c>
      <c r="L15" s="245">
        <v>35.204470698133079</v>
      </c>
      <c r="M15" s="246">
        <v>25.205526318907339</v>
      </c>
      <c r="N15" s="246">
        <v>0.37664471078065376</v>
      </c>
      <c r="O15" s="246">
        <v>9.6222996684450841</v>
      </c>
      <c r="P15" s="247">
        <v>100</v>
      </c>
      <c r="R15" s="305"/>
      <c r="S15" s="305"/>
    </row>
    <row r="16" spans="1:19" s="130" customFormat="1" ht="33.75" customHeight="1" x14ac:dyDescent="0.2">
      <c r="A16" s="319"/>
      <c r="B16" s="156"/>
      <c r="C16" s="157" t="s">
        <v>56</v>
      </c>
      <c r="D16" s="157"/>
      <c r="E16" s="245">
        <v>61.660672439645751</v>
      </c>
      <c r="F16" s="246">
        <v>51.652000533607769</v>
      </c>
      <c r="G16" s="246">
        <v>10.008671906037975</v>
      </c>
      <c r="H16" s="245">
        <v>4.2661406399823267</v>
      </c>
      <c r="I16" s="246">
        <v>4.8397364513458108E-2</v>
      </c>
      <c r="J16" s="246">
        <v>4.1263432768028494</v>
      </c>
      <c r="K16" s="246">
        <v>9.1399998666018209E-2</v>
      </c>
      <c r="L16" s="245">
        <v>34.073186920371931</v>
      </c>
      <c r="M16" s="246">
        <v>23.408718616981698</v>
      </c>
      <c r="N16" s="246">
        <v>0.77980574989024698</v>
      </c>
      <c r="O16" s="246">
        <v>9.8846625534999824</v>
      </c>
      <c r="P16" s="247">
        <v>100</v>
      </c>
      <c r="R16" s="305"/>
      <c r="S16" s="305"/>
    </row>
    <row r="17" spans="1:19" s="130" customFormat="1" ht="33.75" customHeight="1" x14ac:dyDescent="0.2">
      <c r="A17" s="322"/>
      <c r="B17" s="167"/>
      <c r="C17" s="268" t="s">
        <v>57</v>
      </c>
      <c r="D17" s="269"/>
      <c r="E17" s="248">
        <v>70.181117522253018</v>
      </c>
      <c r="F17" s="282">
        <v>58.825542022411781</v>
      </c>
      <c r="G17" s="282">
        <v>11.355575499841244</v>
      </c>
      <c r="H17" s="248">
        <v>4.6453094158898454</v>
      </c>
      <c r="I17" s="282">
        <v>0.12193044849376469</v>
      </c>
      <c r="J17" s="282">
        <v>4.4884524025326984</v>
      </c>
      <c r="K17" s="282">
        <v>3.4926564863382546E-2</v>
      </c>
      <c r="L17" s="248">
        <v>25.173573061857134</v>
      </c>
      <c r="M17" s="282">
        <v>15.788832547225415</v>
      </c>
      <c r="N17" s="282">
        <v>0.90647532143085419</v>
      </c>
      <c r="O17" s="282">
        <v>8.4782651932008601</v>
      </c>
      <c r="P17" s="249">
        <v>100</v>
      </c>
      <c r="R17" s="305"/>
      <c r="S17" s="305"/>
    </row>
    <row r="18" spans="1:19" s="130" customFormat="1" ht="60" customHeight="1" x14ac:dyDescent="0.2">
      <c r="A18" s="135" t="s">
        <v>58</v>
      </c>
      <c r="B18" s="260"/>
      <c r="C18" s="271" t="s">
        <v>59</v>
      </c>
      <c r="D18" s="271"/>
      <c r="E18" s="245">
        <v>65.327778744737103</v>
      </c>
      <c r="F18" s="246">
        <v>54.681171488499857</v>
      </c>
      <c r="G18" s="246">
        <v>10.646607256237246</v>
      </c>
      <c r="H18" s="245">
        <v>4.5877813544794792</v>
      </c>
      <c r="I18" s="246">
        <v>0.11116683926868545</v>
      </c>
      <c r="J18" s="246">
        <v>4.3929250260841135</v>
      </c>
      <c r="K18" s="246">
        <v>8.3689489126678507E-2</v>
      </c>
      <c r="L18" s="245">
        <v>30.084439900783416</v>
      </c>
      <c r="M18" s="246">
        <v>17.515055846818392</v>
      </c>
      <c r="N18" s="246">
        <v>1.5302849284155982</v>
      </c>
      <c r="O18" s="246">
        <v>11.039099125549431</v>
      </c>
      <c r="P18" s="250">
        <v>100</v>
      </c>
      <c r="R18" s="305"/>
      <c r="S18" s="305"/>
    </row>
    <row r="19" spans="1:19" s="130" customFormat="1" ht="33.75" customHeight="1" x14ac:dyDescent="0.2">
      <c r="A19" s="318" t="s">
        <v>60</v>
      </c>
      <c r="B19" s="156"/>
      <c r="C19" s="157" t="s">
        <v>61</v>
      </c>
      <c r="D19" s="157"/>
      <c r="E19" s="251">
        <v>58.160002778630236</v>
      </c>
      <c r="F19" s="252">
        <v>48.279375219394865</v>
      </c>
      <c r="G19" s="252">
        <v>9.8806275592353732</v>
      </c>
      <c r="H19" s="251">
        <v>4.4019708845881134</v>
      </c>
      <c r="I19" s="252">
        <v>0.32540536013137833</v>
      </c>
      <c r="J19" s="252">
        <v>4.036735161359025</v>
      </c>
      <c r="K19" s="252">
        <v>3.98303630977088E-2</v>
      </c>
      <c r="L19" s="251">
        <v>37.438026336781647</v>
      </c>
      <c r="M19" s="252">
        <v>25.546157594082697</v>
      </c>
      <c r="N19" s="252">
        <v>0.84644239690749123</v>
      </c>
      <c r="O19" s="252">
        <v>11.04542634579146</v>
      </c>
      <c r="P19" s="247">
        <v>100</v>
      </c>
      <c r="R19" s="305"/>
      <c r="S19" s="305"/>
    </row>
    <row r="20" spans="1:19" s="130" customFormat="1" ht="33.75" customHeight="1" x14ac:dyDescent="0.2">
      <c r="A20" s="319"/>
      <c r="B20" s="156"/>
      <c r="C20" s="157" t="s">
        <v>62</v>
      </c>
      <c r="D20" s="157"/>
      <c r="E20" s="245">
        <v>61.232347997612045</v>
      </c>
      <c r="F20" s="246">
        <v>51.631556553587998</v>
      </c>
      <c r="G20" s="246">
        <v>9.6007914440240523</v>
      </c>
      <c r="H20" s="245">
        <v>4.3616213932375754</v>
      </c>
      <c r="I20" s="246">
        <v>-0.23507218804169663</v>
      </c>
      <c r="J20" s="246">
        <v>4.5426660180100793</v>
      </c>
      <c r="K20" s="246">
        <v>5.4027563269193717E-2</v>
      </c>
      <c r="L20" s="245">
        <v>34.406030609150378</v>
      </c>
      <c r="M20" s="246">
        <v>22.32252185201817</v>
      </c>
      <c r="N20" s="246">
        <v>1.0700662218388046</v>
      </c>
      <c r="O20" s="246">
        <v>11.013442535293404</v>
      </c>
      <c r="P20" s="247">
        <v>100</v>
      </c>
      <c r="R20" s="305"/>
      <c r="S20" s="305"/>
    </row>
    <row r="21" spans="1:19" s="130" customFormat="1" ht="33.75" customHeight="1" x14ac:dyDescent="0.2">
      <c r="A21" s="322"/>
      <c r="B21" s="272"/>
      <c r="C21" s="268" t="s">
        <v>63</v>
      </c>
      <c r="D21" s="268"/>
      <c r="E21" s="248">
        <v>58.368966470727827</v>
      </c>
      <c r="F21" s="282">
        <v>48.578317273138403</v>
      </c>
      <c r="G21" s="282">
        <v>9.7906491975894152</v>
      </c>
      <c r="H21" s="248">
        <v>6.6547968085790608</v>
      </c>
      <c r="I21" s="282">
        <v>0.3311055941814251</v>
      </c>
      <c r="J21" s="282">
        <v>3.7777152391395714</v>
      </c>
      <c r="K21" s="282">
        <v>2.5459759752580635</v>
      </c>
      <c r="L21" s="248">
        <v>34.976236720693116</v>
      </c>
      <c r="M21" s="282">
        <v>25.040508992364312</v>
      </c>
      <c r="N21" s="282">
        <v>0.93408391612051289</v>
      </c>
      <c r="O21" s="282">
        <v>9.0016438122082914</v>
      </c>
      <c r="P21" s="249">
        <v>100</v>
      </c>
      <c r="R21" s="305"/>
      <c r="S21" s="305"/>
    </row>
    <row r="22" spans="1:19" s="130" customFormat="1" ht="33.75" customHeight="1" x14ac:dyDescent="0.2">
      <c r="A22" s="318" t="s">
        <v>64</v>
      </c>
      <c r="B22" s="156"/>
      <c r="C22" s="157" t="s">
        <v>65</v>
      </c>
      <c r="D22" s="157"/>
      <c r="E22" s="245">
        <v>62.854127490858126</v>
      </c>
      <c r="F22" s="246">
        <v>51.519369624202149</v>
      </c>
      <c r="G22" s="246">
        <v>11.334757866655973</v>
      </c>
      <c r="H22" s="245">
        <v>4.9864217371813497</v>
      </c>
      <c r="I22" s="246">
        <v>0.74516889553459309</v>
      </c>
      <c r="J22" s="246">
        <v>4.1497137458028517</v>
      </c>
      <c r="K22" s="246">
        <v>9.1539095843906057E-2</v>
      </c>
      <c r="L22" s="245">
        <v>32.159450771960522</v>
      </c>
      <c r="M22" s="246">
        <v>18.645693483335606</v>
      </c>
      <c r="N22" s="246">
        <v>0.58325543531127155</v>
      </c>
      <c r="O22" s="246">
        <v>12.930501853313647</v>
      </c>
      <c r="P22" s="247">
        <v>100</v>
      </c>
      <c r="R22" s="305"/>
      <c r="S22" s="305"/>
    </row>
    <row r="23" spans="1:19" s="130" customFormat="1" ht="33.75" customHeight="1" x14ac:dyDescent="0.2">
      <c r="A23" s="319"/>
      <c r="B23" s="156"/>
      <c r="C23" s="157" t="s">
        <v>66</v>
      </c>
      <c r="D23" s="157"/>
      <c r="E23" s="245">
        <v>58.343136371393115</v>
      </c>
      <c r="F23" s="246">
        <v>48.17696595281317</v>
      </c>
      <c r="G23" s="246">
        <v>10.166170418579947</v>
      </c>
      <c r="H23" s="245">
        <v>4.6832476691252811</v>
      </c>
      <c r="I23" s="246">
        <v>0.80183728485807138</v>
      </c>
      <c r="J23" s="246">
        <v>3.7905952758594514</v>
      </c>
      <c r="K23" s="246">
        <v>9.0815108407758513E-2</v>
      </c>
      <c r="L23" s="245">
        <v>36.973615959481599</v>
      </c>
      <c r="M23" s="246">
        <v>23.048203168182944</v>
      </c>
      <c r="N23" s="246">
        <v>2.5138945711691054</v>
      </c>
      <c r="O23" s="246">
        <v>11.411518220129548</v>
      </c>
      <c r="P23" s="247">
        <v>100</v>
      </c>
      <c r="R23" s="305"/>
      <c r="S23" s="305"/>
    </row>
    <row r="24" spans="1:19" s="130" customFormat="1" ht="33.75" customHeight="1" x14ac:dyDescent="0.2">
      <c r="A24" s="322"/>
      <c r="B24" s="272"/>
      <c r="C24" s="268" t="s">
        <v>67</v>
      </c>
      <c r="D24" s="268"/>
      <c r="E24" s="248">
        <v>60.392737914134834</v>
      </c>
      <c r="F24" s="282">
        <v>50.334510308924372</v>
      </c>
      <c r="G24" s="282">
        <v>10.058227605210455</v>
      </c>
      <c r="H24" s="248">
        <v>4.3095819480219015</v>
      </c>
      <c r="I24" s="282">
        <v>0.20669132801984877</v>
      </c>
      <c r="J24" s="282">
        <v>4.0567830568208976</v>
      </c>
      <c r="K24" s="282">
        <v>4.6107563181154887E-2</v>
      </c>
      <c r="L24" s="248">
        <v>35.297680137843265</v>
      </c>
      <c r="M24" s="282">
        <v>20.986493768221067</v>
      </c>
      <c r="N24" s="282">
        <v>2.2412505782367789</v>
      </c>
      <c r="O24" s="282">
        <v>12.069935791385419</v>
      </c>
      <c r="P24" s="249">
        <v>100</v>
      </c>
      <c r="R24" s="305"/>
      <c r="S24" s="305"/>
    </row>
    <row r="25" spans="1:19" s="130" customFormat="1" ht="33.75" customHeight="1" x14ac:dyDescent="0.2">
      <c r="A25" s="318" t="s">
        <v>68</v>
      </c>
      <c r="B25" s="156"/>
      <c r="C25" s="157" t="s">
        <v>69</v>
      </c>
      <c r="D25" s="157"/>
      <c r="E25" s="245">
        <v>84.091212562788357</v>
      </c>
      <c r="F25" s="246">
        <v>69.380271977045439</v>
      </c>
      <c r="G25" s="246">
        <v>14.710940585742907</v>
      </c>
      <c r="H25" s="245">
        <v>5.6056032189396063</v>
      </c>
      <c r="I25" s="246">
        <v>-8.94109982664292E-3</v>
      </c>
      <c r="J25" s="246">
        <v>5.5949932844957475</v>
      </c>
      <c r="K25" s="246">
        <v>1.9551034270502483E-2</v>
      </c>
      <c r="L25" s="245">
        <v>10.303184218272046</v>
      </c>
      <c r="M25" s="246">
        <v>9.9387232201547722</v>
      </c>
      <c r="N25" s="246">
        <v>-9.7634797340782633</v>
      </c>
      <c r="O25" s="246">
        <v>10.127940732195535</v>
      </c>
      <c r="P25" s="247">
        <v>100</v>
      </c>
      <c r="R25" s="305"/>
      <c r="S25" s="305"/>
    </row>
    <row r="26" spans="1:19" s="130" customFormat="1" ht="33.75" customHeight="1" x14ac:dyDescent="0.2">
      <c r="A26" s="319"/>
      <c r="B26" s="156"/>
      <c r="C26" s="157" t="s">
        <v>70</v>
      </c>
      <c r="D26" s="157"/>
      <c r="E26" s="245">
        <v>73.63216272345467</v>
      </c>
      <c r="F26" s="246">
        <v>62.198368399958561</v>
      </c>
      <c r="G26" s="246">
        <v>11.433794323496123</v>
      </c>
      <c r="H26" s="245">
        <v>4.4867968216604295</v>
      </c>
      <c r="I26" s="246">
        <v>-0.37572206272902442</v>
      </c>
      <c r="J26" s="246">
        <v>4.8604804242942539</v>
      </c>
      <c r="K26" s="246">
        <v>2.038460095200745E-3</v>
      </c>
      <c r="L26" s="245">
        <v>21.881040454884896</v>
      </c>
      <c r="M26" s="246">
        <v>10.750837996861119</v>
      </c>
      <c r="N26" s="246">
        <v>0.68789134123076456</v>
      </c>
      <c r="O26" s="246">
        <v>10.442311116793011</v>
      </c>
      <c r="P26" s="247">
        <v>100</v>
      </c>
      <c r="R26" s="305"/>
      <c r="S26" s="305"/>
    </row>
    <row r="27" spans="1:19" s="130" customFormat="1" ht="33.75" customHeight="1" x14ac:dyDescent="0.2">
      <c r="A27" s="319"/>
      <c r="B27" s="156"/>
      <c r="C27" s="157" t="s">
        <v>71</v>
      </c>
      <c r="D27" s="157"/>
      <c r="E27" s="245">
        <v>58.750503796679354</v>
      </c>
      <c r="F27" s="246">
        <v>49.642139105797682</v>
      </c>
      <c r="G27" s="246">
        <v>9.1083646908816593</v>
      </c>
      <c r="H27" s="245">
        <v>3.8137340020375499</v>
      </c>
      <c r="I27" s="246">
        <v>-0.33272754074004623</v>
      </c>
      <c r="J27" s="246">
        <v>4.084533186138624</v>
      </c>
      <c r="K27" s="246">
        <v>6.1928356638972545E-2</v>
      </c>
      <c r="L27" s="245">
        <v>37.435762201283104</v>
      </c>
      <c r="M27" s="246">
        <v>27.193678270052352</v>
      </c>
      <c r="N27" s="246">
        <v>0.42976336152497846</v>
      </c>
      <c r="O27" s="246">
        <v>9.8123205697057738</v>
      </c>
      <c r="P27" s="247">
        <v>100</v>
      </c>
      <c r="R27" s="305"/>
      <c r="S27" s="305"/>
    </row>
    <row r="28" spans="1:19" s="130" customFormat="1" ht="33.75" customHeight="1" x14ac:dyDescent="0.2">
      <c r="A28" s="319"/>
      <c r="B28" s="156"/>
      <c r="C28" s="157" t="s">
        <v>72</v>
      </c>
      <c r="D28" s="157"/>
      <c r="E28" s="245">
        <v>55.429704682593609</v>
      </c>
      <c r="F28" s="246">
        <v>46.524700714381979</v>
      </c>
      <c r="G28" s="246">
        <v>8.9050039682116218</v>
      </c>
      <c r="H28" s="245">
        <v>4.1419015169348272</v>
      </c>
      <c r="I28" s="246">
        <v>-5.2463024803578201E-2</v>
      </c>
      <c r="J28" s="246">
        <v>4.0757666203293494</v>
      </c>
      <c r="K28" s="246">
        <v>0.11859792140905626</v>
      </c>
      <c r="L28" s="245">
        <v>40.428393800471575</v>
      </c>
      <c r="M28" s="246">
        <v>27.764610813915436</v>
      </c>
      <c r="N28" s="246">
        <v>1.3858460143991789</v>
      </c>
      <c r="O28" s="246">
        <v>11.27793697215696</v>
      </c>
      <c r="P28" s="247">
        <v>100</v>
      </c>
      <c r="R28" s="305"/>
      <c r="S28" s="305"/>
    </row>
    <row r="29" spans="1:19" s="130" customFormat="1" ht="33.75" customHeight="1" x14ac:dyDescent="0.2">
      <c r="A29" s="319"/>
      <c r="B29" s="156"/>
      <c r="C29" s="157" t="s">
        <v>73</v>
      </c>
      <c r="D29" s="157"/>
      <c r="E29" s="245">
        <v>54.899377052824882</v>
      </c>
      <c r="F29" s="246">
        <v>45.655291013939866</v>
      </c>
      <c r="G29" s="246">
        <v>9.2440860388850083</v>
      </c>
      <c r="H29" s="245">
        <v>4.2022343173357308</v>
      </c>
      <c r="I29" s="246">
        <v>3.1139005780513828E-2</v>
      </c>
      <c r="J29" s="246">
        <v>4.1208852234464279</v>
      </c>
      <c r="K29" s="246">
        <v>5.0210088108789547E-2</v>
      </c>
      <c r="L29" s="245">
        <v>40.898388629839395</v>
      </c>
      <c r="M29" s="246">
        <v>24.883979919700181</v>
      </c>
      <c r="N29" s="246">
        <v>1.5142588044871055</v>
      </c>
      <c r="O29" s="246">
        <v>14.50014990565211</v>
      </c>
      <c r="P29" s="247">
        <v>100</v>
      </c>
      <c r="R29" s="305"/>
      <c r="S29" s="305"/>
    </row>
    <row r="30" spans="1:19" s="130" customFormat="1" ht="33.75" customHeight="1" x14ac:dyDescent="0.2">
      <c r="A30" s="322"/>
      <c r="B30" s="272"/>
      <c r="C30" s="268" t="s">
        <v>74</v>
      </c>
      <c r="D30" s="268"/>
      <c r="E30" s="245">
        <v>58.382005197992939</v>
      </c>
      <c r="F30" s="246">
        <v>48.9580963797153</v>
      </c>
      <c r="G30" s="246">
        <v>9.423908818277642</v>
      </c>
      <c r="H30" s="245">
        <v>4.1583105492520485</v>
      </c>
      <c r="I30" s="246">
        <v>3.4128582004794175E-4</v>
      </c>
      <c r="J30" s="246">
        <v>4.0726921153314599</v>
      </c>
      <c r="K30" s="246">
        <v>8.5277148100539255E-2</v>
      </c>
      <c r="L30" s="245">
        <v>37.459684252755018</v>
      </c>
      <c r="M30" s="246">
        <v>27.700681688273555</v>
      </c>
      <c r="N30" s="246">
        <v>0.49029722732228059</v>
      </c>
      <c r="O30" s="246">
        <v>9.2687053371591865</v>
      </c>
      <c r="P30" s="249">
        <v>100</v>
      </c>
      <c r="R30" s="305"/>
      <c r="S30" s="305"/>
    </row>
    <row r="31" spans="1:19" s="130" customFormat="1" ht="33.75" customHeight="1" x14ac:dyDescent="0.2">
      <c r="A31" s="318" t="s">
        <v>0</v>
      </c>
      <c r="B31" s="156"/>
      <c r="C31" s="157" t="s">
        <v>1</v>
      </c>
      <c r="D31" s="157"/>
      <c r="E31" s="251">
        <v>52.488131898522816</v>
      </c>
      <c r="F31" s="252">
        <v>44.163216914628933</v>
      </c>
      <c r="G31" s="252">
        <v>8.3249149838938834</v>
      </c>
      <c r="H31" s="251">
        <v>3.8911022097664656</v>
      </c>
      <c r="I31" s="252">
        <v>-9.3190178062272519E-2</v>
      </c>
      <c r="J31" s="252">
        <v>3.9369711326559123</v>
      </c>
      <c r="K31" s="252">
        <v>4.7321255172827169E-2</v>
      </c>
      <c r="L31" s="251">
        <v>43.620765891710718</v>
      </c>
      <c r="M31" s="252">
        <v>33.733343716233847</v>
      </c>
      <c r="N31" s="252">
        <v>0.89099481944163972</v>
      </c>
      <c r="O31" s="252">
        <v>8.996427356035225</v>
      </c>
      <c r="P31" s="247">
        <v>100</v>
      </c>
      <c r="R31" s="305"/>
      <c r="S31" s="305"/>
    </row>
    <row r="32" spans="1:19" s="130" customFormat="1" ht="33.75" customHeight="1" x14ac:dyDescent="0.2">
      <c r="A32" s="319"/>
      <c r="B32" s="156"/>
      <c r="C32" s="157" t="s">
        <v>2</v>
      </c>
      <c r="D32" s="157"/>
      <c r="E32" s="245">
        <v>63.297387124611248</v>
      </c>
      <c r="F32" s="246">
        <v>52.613216570074187</v>
      </c>
      <c r="G32" s="246">
        <v>10.684170554537067</v>
      </c>
      <c r="H32" s="245">
        <v>4.8631084821641961</v>
      </c>
      <c r="I32" s="246">
        <v>0.50532064903758211</v>
      </c>
      <c r="J32" s="246">
        <v>4.3228394500864509</v>
      </c>
      <c r="K32" s="246">
        <v>3.4948383040163407E-2</v>
      </c>
      <c r="L32" s="245">
        <v>31.839504393224558</v>
      </c>
      <c r="M32" s="246">
        <v>21.673248908355291</v>
      </c>
      <c r="N32" s="246">
        <v>1.4194798416488672</v>
      </c>
      <c r="O32" s="246">
        <v>8.7467756432203991</v>
      </c>
      <c r="P32" s="247">
        <v>100</v>
      </c>
      <c r="R32" s="305"/>
      <c r="S32" s="305"/>
    </row>
    <row r="33" spans="1:19" s="130" customFormat="1" ht="33.75" customHeight="1" x14ac:dyDescent="0.2">
      <c r="A33" s="322"/>
      <c r="B33" s="272"/>
      <c r="C33" s="268" t="s">
        <v>3</v>
      </c>
      <c r="D33" s="268"/>
      <c r="E33" s="248">
        <v>55.127137634254034</v>
      </c>
      <c r="F33" s="282">
        <v>46.488682268247103</v>
      </c>
      <c r="G33" s="282">
        <v>8.6384553660069212</v>
      </c>
      <c r="H33" s="248">
        <v>4.2029484122692908</v>
      </c>
      <c r="I33" s="282">
        <v>0.14528841027428935</v>
      </c>
      <c r="J33" s="282">
        <v>3.9990824011562696</v>
      </c>
      <c r="K33" s="282">
        <v>5.857760083873273E-2</v>
      </c>
      <c r="L33" s="248">
        <v>40.66991395347668</v>
      </c>
      <c r="M33" s="282">
        <v>30.109678713118509</v>
      </c>
      <c r="N33" s="282">
        <v>0.6577329979544313</v>
      </c>
      <c r="O33" s="282">
        <v>9.9025022424037381</v>
      </c>
      <c r="P33" s="249">
        <v>100</v>
      </c>
      <c r="R33" s="305"/>
      <c r="S33" s="30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7"/>
      <c r="E34" s="245">
        <v>66.658724751164129</v>
      </c>
      <c r="F34" s="246">
        <v>56.323462466495414</v>
      </c>
      <c r="G34" s="246">
        <v>10.335262284668717</v>
      </c>
      <c r="H34" s="245">
        <v>5.0273184349069071</v>
      </c>
      <c r="I34" s="246">
        <v>-0.13112328103811022</v>
      </c>
      <c r="J34" s="246">
        <v>5.0574534446932207</v>
      </c>
      <c r="K34" s="246">
        <v>0.10098827125179675</v>
      </c>
      <c r="L34" s="245">
        <v>28.313956813928957</v>
      </c>
      <c r="M34" s="246">
        <v>15.860215421986812</v>
      </c>
      <c r="N34" s="246">
        <v>0.19887820094676278</v>
      </c>
      <c r="O34" s="246">
        <v>12.254863190995389</v>
      </c>
      <c r="P34" s="247">
        <v>100</v>
      </c>
      <c r="R34" s="305"/>
      <c r="S34" s="305"/>
    </row>
    <row r="35" spans="1:19" s="130" customFormat="1" ht="33.75" customHeight="1" x14ac:dyDescent="0.2">
      <c r="A35" s="319"/>
      <c r="B35" s="156"/>
      <c r="C35" s="157" t="s">
        <v>6</v>
      </c>
      <c r="D35" s="157"/>
      <c r="E35" s="245">
        <v>68.084608579497683</v>
      </c>
      <c r="F35" s="246">
        <v>57.641069780559661</v>
      </c>
      <c r="G35" s="246">
        <v>10.44353879893802</v>
      </c>
      <c r="H35" s="245">
        <v>4.4518852068343602</v>
      </c>
      <c r="I35" s="246">
        <v>-0.39071483737348089</v>
      </c>
      <c r="J35" s="246">
        <v>4.8004941989066507</v>
      </c>
      <c r="K35" s="246">
        <v>4.210584530119045E-2</v>
      </c>
      <c r="L35" s="245">
        <v>27.463506213667959</v>
      </c>
      <c r="M35" s="246">
        <v>16.296647240501756</v>
      </c>
      <c r="N35" s="246">
        <v>-0.14191604601212443</v>
      </c>
      <c r="O35" s="246">
        <v>11.308775019178329</v>
      </c>
      <c r="P35" s="247">
        <v>100</v>
      </c>
      <c r="R35" s="305"/>
      <c r="S35" s="305"/>
    </row>
    <row r="36" spans="1:19" s="130" customFormat="1" ht="33.75" customHeight="1" x14ac:dyDescent="0.2">
      <c r="A36" s="319"/>
      <c r="B36" s="156"/>
      <c r="C36" s="157" t="s">
        <v>7</v>
      </c>
      <c r="D36" s="157"/>
      <c r="E36" s="245">
        <v>61.994753062305804</v>
      </c>
      <c r="F36" s="246">
        <v>51.990413342114536</v>
      </c>
      <c r="G36" s="246">
        <v>10.004339720191274</v>
      </c>
      <c r="H36" s="245">
        <v>4.3234895222313261</v>
      </c>
      <c r="I36" s="246">
        <v>-0.35213040601609508</v>
      </c>
      <c r="J36" s="246">
        <v>4.6057162347060414</v>
      </c>
      <c r="K36" s="246">
        <v>6.9903693541380457E-2</v>
      </c>
      <c r="L36" s="245">
        <v>33.681757415462869</v>
      </c>
      <c r="M36" s="246">
        <v>19.762658288984845</v>
      </c>
      <c r="N36" s="246">
        <v>0.11674372882381394</v>
      </c>
      <c r="O36" s="246">
        <v>13.802355397654212</v>
      </c>
      <c r="P36" s="247">
        <v>100</v>
      </c>
      <c r="R36" s="305"/>
      <c r="S36" s="305"/>
    </row>
    <row r="37" spans="1:19" s="130" customFormat="1" ht="33.75" customHeight="1" x14ac:dyDescent="0.2">
      <c r="A37" s="319"/>
      <c r="B37" s="156"/>
      <c r="C37" s="157" t="s">
        <v>8</v>
      </c>
      <c r="D37" s="157"/>
      <c r="E37" s="245">
        <v>39.350375322957355</v>
      </c>
      <c r="F37" s="246">
        <v>33.712537207068635</v>
      </c>
      <c r="G37" s="246">
        <v>5.6378381158887203</v>
      </c>
      <c r="H37" s="245">
        <v>2.5450084259474406</v>
      </c>
      <c r="I37" s="246">
        <v>7.6305846460741872E-2</v>
      </c>
      <c r="J37" s="246">
        <v>2.4349779620785963</v>
      </c>
      <c r="K37" s="246">
        <v>3.3724617408102557E-2</v>
      </c>
      <c r="L37" s="245">
        <v>58.104616251095194</v>
      </c>
      <c r="M37" s="246">
        <v>45.16460845833322</v>
      </c>
      <c r="N37" s="246">
        <v>9.2234877122773575</v>
      </c>
      <c r="O37" s="246">
        <v>3.7165200804846186</v>
      </c>
      <c r="P37" s="247">
        <v>100</v>
      </c>
      <c r="R37" s="305"/>
      <c r="S37" s="305"/>
    </row>
    <row r="38" spans="1:19" s="130" customFormat="1" ht="33.75" customHeight="1" thickBot="1" x14ac:dyDescent="0.25">
      <c r="A38" s="320"/>
      <c r="B38" s="171"/>
      <c r="C38" s="172" t="s">
        <v>9</v>
      </c>
      <c r="D38" s="172"/>
      <c r="E38" s="245">
        <v>62.345557270409223</v>
      </c>
      <c r="F38" s="246">
        <v>51.835125821343873</v>
      </c>
      <c r="G38" s="246">
        <v>10.510431449065353</v>
      </c>
      <c r="H38" s="245">
        <v>4.9676996891756611</v>
      </c>
      <c r="I38" s="246">
        <v>0.36148447255187571</v>
      </c>
      <c r="J38" s="246">
        <v>4.5707635996211664</v>
      </c>
      <c r="K38" s="246">
        <v>3.545161700261959E-2</v>
      </c>
      <c r="L38" s="245">
        <v>32.686743040415116</v>
      </c>
      <c r="M38" s="246">
        <v>20.230415871259172</v>
      </c>
      <c r="N38" s="246">
        <v>-1.0937398941659457</v>
      </c>
      <c r="O38" s="246">
        <v>13.550067063321885</v>
      </c>
      <c r="P38" s="253">
        <v>100</v>
      </c>
      <c r="R38" s="305"/>
      <c r="S38" s="305"/>
    </row>
    <row r="39" spans="1:19" s="130" customFormat="1" ht="33.75" customHeight="1" thickTop="1" x14ac:dyDescent="0.2">
      <c r="A39" s="319" t="s">
        <v>20</v>
      </c>
      <c r="C39" s="157" t="s">
        <v>10</v>
      </c>
      <c r="E39" s="254">
        <v>50.075135651040483</v>
      </c>
      <c r="F39" s="292">
        <v>41.704220392493355</v>
      </c>
      <c r="G39" s="292">
        <v>8.3709152585471198</v>
      </c>
      <c r="H39" s="254">
        <v>3.5688720331602322</v>
      </c>
      <c r="I39" s="292">
        <v>0.21909769740060611</v>
      </c>
      <c r="J39" s="292">
        <v>3.2492113375548337</v>
      </c>
      <c r="K39" s="292">
        <v>0.10056299820479227</v>
      </c>
      <c r="L39" s="254">
        <v>46.355992315799291</v>
      </c>
      <c r="M39" s="292">
        <v>38.075612125920543</v>
      </c>
      <c r="N39" s="292">
        <v>0.21289542324566513</v>
      </c>
      <c r="O39" s="292">
        <v>8.0674847666330791</v>
      </c>
      <c r="P39" s="247">
        <v>100</v>
      </c>
      <c r="R39" s="305"/>
      <c r="S39" s="305"/>
    </row>
    <row r="40" spans="1:19" s="130" customFormat="1" ht="33.75" customHeight="1" x14ac:dyDescent="0.2">
      <c r="A40" s="319"/>
      <c r="C40" s="157" t="s">
        <v>11</v>
      </c>
      <c r="E40" s="245">
        <v>65.467352378091761</v>
      </c>
      <c r="F40" s="246">
        <v>54.856924244551323</v>
      </c>
      <c r="G40" s="246">
        <v>10.610428133540447</v>
      </c>
      <c r="H40" s="245">
        <v>4.4355419046508393</v>
      </c>
      <c r="I40" s="246">
        <v>8.1249746388589408E-2</v>
      </c>
      <c r="J40" s="246">
        <v>4.2881228001821894</v>
      </c>
      <c r="K40" s="246">
        <v>6.6169358080060858E-2</v>
      </c>
      <c r="L40" s="245">
        <v>30.09710571725741</v>
      </c>
      <c r="M40" s="246">
        <v>20.004381501518548</v>
      </c>
      <c r="N40" s="246">
        <v>0.83639792460885098</v>
      </c>
      <c r="O40" s="246">
        <v>9.2563262911300086</v>
      </c>
      <c r="P40" s="247">
        <v>100</v>
      </c>
      <c r="R40" s="305"/>
      <c r="S40" s="305"/>
    </row>
    <row r="41" spans="1:19" s="130" customFormat="1" ht="33.75" customHeight="1" x14ac:dyDescent="0.2">
      <c r="A41" s="319"/>
      <c r="C41" s="157" t="s">
        <v>12</v>
      </c>
      <c r="E41" s="245">
        <v>65.664400472781054</v>
      </c>
      <c r="F41" s="246">
        <v>54.797881396053761</v>
      </c>
      <c r="G41" s="246">
        <v>10.866519076727284</v>
      </c>
      <c r="H41" s="245">
        <v>4.5784376168877072</v>
      </c>
      <c r="I41" s="246">
        <v>0.1663803808663735</v>
      </c>
      <c r="J41" s="246">
        <v>4.2490456883441086</v>
      </c>
      <c r="K41" s="246">
        <v>0.1630115476772252</v>
      </c>
      <c r="L41" s="245">
        <v>29.757161910331263</v>
      </c>
      <c r="M41" s="246">
        <v>19.468426057113842</v>
      </c>
      <c r="N41" s="246">
        <v>0.62326384804496548</v>
      </c>
      <c r="O41" s="246">
        <v>9.6654720051724521</v>
      </c>
      <c r="P41" s="247">
        <v>100</v>
      </c>
      <c r="R41" s="305"/>
      <c r="S41" s="305"/>
    </row>
    <row r="42" spans="1:19" s="130" customFormat="1" ht="33.75" customHeight="1" x14ac:dyDescent="0.2">
      <c r="A42" s="319"/>
      <c r="C42" s="157" t="s">
        <v>13</v>
      </c>
      <c r="E42" s="245">
        <v>60.708881446902865</v>
      </c>
      <c r="F42" s="246">
        <v>50.421926399755215</v>
      </c>
      <c r="G42" s="246">
        <v>10.286955047147648</v>
      </c>
      <c r="H42" s="245">
        <v>4.3522191167367268</v>
      </c>
      <c r="I42" s="246">
        <v>0.25108625671416807</v>
      </c>
      <c r="J42" s="246">
        <v>4.0442702599063729</v>
      </c>
      <c r="K42" s="246">
        <v>5.6862600116186379E-2</v>
      </c>
      <c r="L42" s="245">
        <v>34.938899436360416</v>
      </c>
      <c r="M42" s="246">
        <v>21.312909656287356</v>
      </c>
      <c r="N42" s="246">
        <v>1.8212893557187213</v>
      </c>
      <c r="O42" s="246">
        <v>11.804700424354335</v>
      </c>
      <c r="P42" s="247">
        <v>100</v>
      </c>
      <c r="R42" s="305"/>
      <c r="S42" s="305"/>
    </row>
    <row r="43" spans="1:19" s="130" customFormat="1" ht="33.75" customHeight="1" x14ac:dyDescent="0.2">
      <c r="A43" s="319"/>
      <c r="C43" s="157" t="s">
        <v>14</v>
      </c>
      <c r="E43" s="245">
        <v>60.632534077644706</v>
      </c>
      <c r="F43" s="246">
        <v>50.440844947648046</v>
      </c>
      <c r="G43" s="246">
        <v>10.191689129996652</v>
      </c>
      <c r="H43" s="245">
        <v>4.328912162740135</v>
      </c>
      <c r="I43" s="246">
        <v>7.6270632712445025E-2</v>
      </c>
      <c r="J43" s="246">
        <v>4.1762932972963176</v>
      </c>
      <c r="K43" s="246">
        <v>7.6348232731372409E-2</v>
      </c>
      <c r="L43" s="245">
        <v>35.038553759615176</v>
      </c>
      <c r="M43" s="246">
        <v>24.313281953118608</v>
      </c>
      <c r="N43" s="246">
        <v>8.5798373899561964E-2</v>
      </c>
      <c r="O43" s="246">
        <v>10.63947343259701</v>
      </c>
      <c r="P43" s="247">
        <v>100</v>
      </c>
      <c r="R43" s="305"/>
      <c r="S43" s="305"/>
    </row>
    <row r="44" spans="1:19" s="130" customFormat="1" ht="33.75" customHeight="1" x14ac:dyDescent="0.2">
      <c r="A44" s="319"/>
      <c r="C44" s="157" t="s">
        <v>15</v>
      </c>
      <c r="E44" s="245">
        <v>60.383795876459125</v>
      </c>
      <c r="F44" s="246">
        <v>50.357357123962011</v>
      </c>
      <c r="G44" s="246">
        <v>10.026438752497116</v>
      </c>
      <c r="H44" s="245">
        <v>4.5629799712582901</v>
      </c>
      <c r="I44" s="246">
        <v>0.16530401477978349</v>
      </c>
      <c r="J44" s="246">
        <v>4.3428679150611691</v>
      </c>
      <c r="K44" s="246">
        <v>5.4808041417336299E-2</v>
      </c>
      <c r="L44" s="245">
        <v>35.053224152282596</v>
      </c>
      <c r="M44" s="246">
        <v>24.787903594060651</v>
      </c>
      <c r="N44" s="246">
        <v>-7.6000649490796365E-2</v>
      </c>
      <c r="O44" s="246">
        <v>10.341321207712745</v>
      </c>
      <c r="P44" s="247">
        <v>100</v>
      </c>
      <c r="R44" s="305"/>
      <c r="S44" s="305"/>
    </row>
    <row r="45" spans="1:19" s="130" customFormat="1" ht="33.75" customHeight="1" x14ac:dyDescent="0.2">
      <c r="A45" s="322"/>
      <c r="B45" s="273"/>
      <c r="C45" s="268" t="s">
        <v>16</v>
      </c>
      <c r="D45" s="273"/>
      <c r="E45" s="248">
        <v>62.112005143261982</v>
      </c>
      <c r="F45" s="282">
        <v>51.697700534127257</v>
      </c>
      <c r="G45" s="282">
        <v>10.414304609134737</v>
      </c>
      <c r="H45" s="248">
        <v>4.7877512873885388</v>
      </c>
      <c r="I45" s="282">
        <v>0.19149094962901889</v>
      </c>
      <c r="J45" s="282">
        <v>4.5110485565446581</v>
      </c>
      <c r="K45" s="282">
        <v>8.5211781214862239E-2</v>
      </c>
      <c r="L45" s="248">
        <v>33.100243569349473</v>
      </c>
      <c r="M45" s="282">
        <v>21.790107053811013</v>
      </c>
      <c r="N45" s="282">
        <v>7.069191049967713E-2</v>
      </c>
      <c r="O45" s="293">
        <v>11.239444605038775</v>
      </c>
      <c r="P45" s="249">
        <v>100</v>
      </c>
      <c r="R45" s="305"/>
      <c r="S45" s="305"/>
    </row>
    <row r="46" spans="1:19" ht="12" customHeight="1" x14ac:dyDescent="0.2"/>
  </sheetData>
  <mergeCells count="13">
    <mergeCell ref="A34:A38"/>
    <mergeCell ref="A39:A45"/>
    <mergeCell ref="N6:N7"/>
    <mergeCell ref="O6:O7"/>
    <mergeCell ref="A31:A33"/>
    <mergeCell ref="A4:D7"/>
    <mergeCell ref="F6:F7"/>
    <mergeCell ref="J6:J7"/>
    <mergeCell ref="A8:D8"/>
    <mergeCell ref="A9:A17"/>
    <mergeCell ref="A19:A21"/>
    <mergeCell ref="A22:A24"/>
    <mergeCell ref="A25:A30"/>
  </mergeCells>
  <phoneticPr fontId="2"/>
  <printOptions horizontalCentered="1" verticalCentered="1"/>
  <pageMargins left="0" right="0" top="0" bottom="0" header="0" footer="0"/>
  <pageSetup paperSize="9" scale="60" firstPageNumber="88" orientation="portrait" r:id="rId1"/>
  <ignoredErrors>
    <ignoredError sqref="E4:P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  <pageSetUpPr fitToPage="1"/>
  </sheetPr>
  <dimension ref="A1:S49"/>
  <sheetViews>
    <sheetView view="pageBreakPreview" zoomScale="60" zoomScaleNormal="55" workbookViewId="0">
      <pane xSplit="4" ySplit="7" topLeftCell="E8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17.90625" style="134" customWidth="1"/>
    <col min="4" max="4" width="1.453125" style="134" customWidth="1"/>
    <col min="5" max="5" width="15.7265625" style="134" customWidth="1"/>
    <col min="6" max="7" width="14.08984375" style="134" customWidth="1"/>
    <col min="8" max="8" width="15.7265625" style="134" customWidth="1"/>
    <col min="9" max="11" width="14.08984375" style="134" customWidth="1"/>
    <col min="12" max="12" width="15.7265625" style="134" customWidth="1"/>
    <col min="13" max="15" width="14" style="134" customWidth="1"/>
    <col min="16" max="16" width="16.453125" style="134" customWidth="1"/>
    <col min="17" max="17" width="2.36328125" style="134" customWidth="1"/>
    <col min="18" max="16384" width="12" style="134"/>
  </cols>
  <sheetData>
    <row r="1" spans="1:18" s="133" customFormat="1" ht="23.25" customHeight="1" x14ac:dyDescent="0.2">
      <c r="B1" s="131"/>
      <c r="C1" s="131"/>
      <c r="D1" s="131"/>
      <c r="E1" s="132" t="s">
        <v>116</v>
      </c>
    </row>
    <row r="2" spans="1:18" ht="6" customHeight="1" x14ac:dyDescent="0.2"/>
    <row r="3" spans="1:18" s="130" customFormat="1" ht="23.25" customHeight="1" x14ac:dyDescent="0.2">
      <c r="E3" s="130" t="s">
        <v>123</v>
      </c>
      <c r="P3" s="136" t="s">
        <v>17</v>
      </c>
    </row>
    <row r="4" spans="1:18" s="130" customFormat="1" ht="23.25" customHeight="1" x14ac:dyDescent="0.2">
      <c r="A4" s="328" t="s">
        <v>22</v>
      </c>
      <c r="B4" s="329"/>
      <c r="C4" s="329"/>
      <c r="D4" s="330"/>
      <c r="E4" s="137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142"/>
      <c r="N4" s="142"/>
      <c r="O4" s="142"/>
      <c r="P4" s="143" t="s">
        <v>27</v>
      </c>
    </row>
    <row r="5" spans="1:18" s="130" customFormat="1" ht="23.25" customHeight="1" x14ac:dyDescent="0.2">
      <c r="A5" s="331"/>
      <c r="B5" s="332"/>
      <c r="C5" s="332"/>
      <c r="D5" s="333"/>
      <c r="E5" s="144" t="s">
        <v>32</v>
      </c>
      <c r="F5" s="144"/>
      <c r="G5" s="144"/>
      <c r="H5" s="145" t="s">
        <v>28</v>
      </c>
      <c r="I5" s="262"/>
      <c r="J5" s="144"/>
      <c r="K5" s="146"/>
      <c r="L5" s="145" t="s">
        <v>33</v>
      </c>
      <c r="M5" s="255"/>
      <c r="N5" s="263"/>
      <c r="O5" s="147"/>
      <c r="P5" s="148" t="s">
        <v>34</v>
      </c>
    </row>
    <row r="6" spans="1:18" s="130" customFormat="1" ht="23.25" customHeight="1" x14ac:dyDescent="0.2">
      <c r="A6" s="331"/>
      <c r="B6" s="332"/>
      <c r="C6" s="332"/>
      <c r="D6" s="333"/>
      <c r="E6" s="144"/>
      <c r="F6" s="337" t="s">
        <v>39</v>
      </c>
      <c r="G6" s="312" t="s">
        <v>109</v>
      </c>
      <c r="H6" s="145" t="s">
        <v>24</v>
      </c>
      <c r="I6" s="317" t="s">
        <v>41</v>
      </c>
      <c r="J6" s="339" t="s">
        <v>42</v>
      </c>
      <c r="K6" s="317" t="s">
        <v>115</v>
      </c>
      <c r="L6" s="314" t="s">
        <v>38</v>
      </c>
      <c r="M6" s="341" t="s">
        <v>45</v>
      </c>
      <c r="N6" s="341" t="s">
        <v>46</v>
      </c>
      <c r="O6" s="326" t="s">
        <v>47</v>
      </c>
      <c r="P6" s="148"/>
    </row>
    <row r="7" spans="1:18" s="130" customFormat="1" ht="23.25" customHeight="1" x14ac:dyDescent="0.2">
      <c r="A7" s="334"/>
      <c r="B7" s="335"/>
      <c r="C7" s="335"/>
      <c r="D7" s="336"/>
      <c r="E7" s="264"/>
      <c r="F7" s="338"/>
      <c r="G7" s="313" t="s">
        <v>40</v>
      </c>
      <c r="H7" s="150"/>
      <c r="I7" s="316" t="s">
        <v>112</v>
      </c>
      <c r="J7" s="340"/>
      <c r="K7" s="316" t="s">
        <v>114</v>
      </c>
      <c r="L7" s="315" t="s">
        <v>44</v>
      </c>
      <c r="M7" s="342"/>
      <c r="N7" s="342"/>
      <c r="O7" s="327"/>
      <c r="P7" s="256" t="s">
        <v>18</v>
      </c>
    </row>
    <row r="8" spans="1:18" s="130" customFormat="1" ht="39" customHeight="1" x14ac:dyDescent="0.2">
      <c r="A8" s="323" t="s">
        <v>19</v>
      </c>
      <c r="B8" s="324"/>
      <c r="C8" s="324"/>
      <c r="D8" s="325"/>
      <c r="E8" s="265">
        <v>1564848</v>
      </c>
      <c r="F8" s="266">
        <v>1310052</v>
      </c>
      <c r="G8" s="265">
        <v>254796</v>
      </c>
      <c r="H8" s="309">
        <v>116128</v>
      </c>
      <c r="I8" s="265">
        <v>1849</v>
      </c>
      <c r="J8" s="265">
        <v>111133</v>
      </c>
      <c r="K8" s="267">
        <v>3146</v>
      </c>
      <c r="L8" s="310">
        <v>1105001</v>
      </c>
      <c r="M8" s="265">
        <v>828220</v>
      </c>
      <c r="N8" s="265">
        <v>13772</v>
      </c>
      <c r="O8" s="265">
        <v>263009</v>
      </c>
      <c r="P8" s="154">
        <v>2785977</v>
      </c>
      <c r="Q8" s="155"/>
      <c r="R8" s="155"/>
    </row>
    <row r="9" spans="1:18" s="130" customFormat="1" ht="33.75" customHeight="1" x14ac:dyDescent="0.2">
      <c r="A9" s="318" t="s">
        <v>48</v>
      </c>
      <c r="B9" s="156"/>
      <c r="C9" s="157" t="s">
        <v>49</v>
      </c>
      <c r="D9" s="158"/>
      <c r="E9" s="155">
        <v>615843.70634583</v>
      </c>
      <c r="F9" s="159">
        <v>514927.61636582797</v>
      </c>
      <c r="G9" s="159">
        <v>100916.089980002</v>
      </c>
      <c r="H9" s="160">
        <v>45914.095513165907</v>
      </c>
      <c r="I9" s="159">
        <v>1536.3089259627332</v>
      </c>
      <c r="J9" s="159">
        <v>42710.013355514144</v>
      </c>
      <c r="K9" s="161">
        <v>1668.7732316890285</v>
      </c>
      <c r="L9" s="162">
        <v>586086.15268818429</v>
      </c>
      <c r="M9" s="159">
        <v>482033.67083350191</v>
      </c>
      <c r="N9" s="159">
        <v>4578.8274303318021</v>
      </c>
      <c r="O9" s="161">
        <v>99473.654424350563</v>
      </c>
      <c r="P9" s="163">
        <v>1247844.9545471803</v>
      </c>
      <c r="R9" s="155"/>
    </row>
    <row r="10" spans="1:18" s="130" customFormat="1" ht="33.75" customHeight="1" x14ac:dyDescent="0.2">
      <c r="A10" s="319"/>
      <c r="B10" s="156"/>
      <c r="C10" s="157" t="s">
        <v>50</v>
      </c>
      <c r="D10" s="158"/>
      <c r="E10" s="155">
        <v>83921.263273287288</v>
      </c>
      <c r="F10" s="155">
        <v>70777.155890187583</v>
      </c>
      <c r="G10" s="155">
        <v>13144.107383099708</v>
      </c>
      <c r="H10" s="164">
        <v>5969.2588353480069</v>
      </c>
      <c r="I10" s="155">
        <v>10.245116409425748</v>
      </c>
      <c r="J10" s="155">
        <v>5865.8925035928514</v>
      </c>
      <c r="K10" s="165">
        <v>93.121215345730064</v>
      </c>
      <c r="L10" s="166">
        <v>63691.447953754934</v>
      </c>
      <c r="M10" s="155">
        <v>47144.140319930833</v>
      </c>
      <c r="N10" s="155">
        <v>2104.7918050539997</v>
      </c>
      <c r="O10" s="165">
        <v>14442.5158287701</v>
      </c>
      <c r="P10" s="163">
        <v>153581.97006239023</v>
      </c>
      <c r="R10" s="155"/>
    </row>
    <row r="11" spans="1:18" s="130" customFormat="1" ht="33.75" customHeight="1" x14ac:dyDescent="0.2">
      <c r="A11" s="319"/>
      <c r="B11" s="156"/>
      <c r="C11" s="157" t="s">
        <v>51</v>
      </c>
      <c r="D11" s="158"/>
      <c r="E11" s="155">
        <v>110012.07734710221</v>
      </c>
      <c r="F11" s="155">
        <v>92048.507323328959</v>
      </c>
      <c r="G11" s="155">
        <v>17963.570023773253</v>
      </c>
      <c r="H11" s="164">
        <v>7470.4318886492283</v>
      </c>
      <c r="I11" s="155">
        <v>-31.877049842220686</v>
      </c>
      <c r="J11" s="155">
        <v>7369.913248772431</v>
      </c>
      <c r="K11" s="165">
        <v>132.39568971901775</v>
      </c>
      <c r="L11" s="166">
        <v>42456.706579744365</v>
      </c>
      <c r="M11" s="155">
        <v>27265.28744844289</v>
      </c>
      <c r="N11" s="155">
        <v>274.00353766763408</v>
      </c>
      <c r="O11" s="165">
        <v>14917.415593633841</v>
      </c>
      <c r="P11" s="163">
        <v>159939.21581549582</v>
      </c>
      <c r="R11" s="155"/>
    </row>
    <row r="12" spans="1:18" s="130" customFormat="1" ht="33.75" customHeight="1" x14ac:dyDescent="0.2">
      <c r="A12" s="319"/>
      <c r="B12" s="156"/>
      <c r="C12" s="157" t="s">
        <v>52</v>
      </c>
      <c r="D12" s="158"/>
      <c r="E12" s="155">
        <v>43439.54383533587</v>
      </c>
      <c r="F12" s="155">
        <v>36394.774703069706</v>
      </c>
      <c r="G12" s="155">
        <v>7044.769132266164</v>
      </c>
      <c r="H12" s="164">
        <v>3137.2555927258431</v>
      </c>
      <c r="I12" s="155">
        <v>-1.4595014149973053</v>
      </c>
      <c r="J12" s="155">
        <v>3099.6593543243921</v>
      </c>
      <c r="K12" s="165">
        <v>39.055739816447932</v>
      </c>
      <c r="L12" s="166">
        <v>32947.832653763166</v>
      </c>
      <c r="M12" s="155">
        <v>23303.089624088789</v>
      </c>
      <c r="N12" s="155">
        <v>1127.8781191569649</v>
      </c>
      <c r="O12" s="165">
        <v>8516.8649105174154</v>
      </c>
      <c r="P12" s="163">
        <v>79524.632081824879</v>
      </c>
      <c r="R12" s="155"/>
    </row>
    <row r="13" spans="1:18" s="130" customFormat="1" ht="33.75" customHeight="1" x14ac:dyDescent="0.2">
      <c r="A13" s="319"/>
      <c r="B13" s="156"/>
      <c r="C13" s="157" t="s">
        <v>53</v>
      </c>
      <c r="D13" s="158"/>
      <c r="E13" s="155">
        <v>39156.33626727193</v>
      </c>
      <c r="F13" s="155">
        <v>32321.522969755733</v>
      </c>
      <c r="G13" s="155">
        <v>6834.8132975161989</v>
      </c>
      <c r="H13" s="164">
        <v>3011.6858870662818</v>
      </c>
      <c r="I13" s="155">
        <v>160.40747646087164</v>
      </c>
      <c r="J13" s="155">
        <v>2758.6165513726633</v>
      </c>
      <c r="K13" s="165">
        <v>92.661859232746693</v>
      </c>
      <c r="L13" s="166">
        <v>27012.793150221049</v>
      </c>
      <c r="M13" s="155">
        <v>19781.592786013814</v>
      </c>
      <c r="N13" s="155">
        <v>571.04981782957111</v>
      </c>
      <c r="O13" s="165">
        <v>6660.150546377663</v>
      </c>
      <c r="P13" s="163">
        <v>69180.815304559263</v>
      </c>
      <c r="R13" s="155"/>
    </row>
    <row r="14" spans="1:18" s="130" customFormat="1" ht="33.75" customHeight="1" x14ac:dyDescent="0.2">
      <c r="A14" s="319"/>
      <c r="B14" s="156"/>
      <c r="C14" s="157" t="s">
        <v>54</v>
      </c>
      <c r="D14" s="158"/>
      <c r="E14" s="155">
        <v>115391.15286789002</v>
      </c>
      <c r="F14" s="155">
        <v>96544.097188735395</v>
      </c>
      <c r="G14" s="155">
        <v>18847.055679154633</v>
      </c>
      <c r="H14" s="164">
        <v>8988.1636641270088</v>
      </c>
      <c r="I14" s="155">
        <v>64.712993951781073</v>
      </c>
      <c r="J14" s="155">
        <v>8779.7062174946132</v>
      </c>
      <c r="K14" s="165">
        <v>143.74445268061532</v>
      </c>
      <c r="L14" s="166">
        <v>59838.128633221415</v>
      </c>
      <c r="M14" s="155">
        <v>39686.302686388088</v>
      </c>
      <c r="N14" s="155">
        <v>-860.74024435523938</v>
      </c>
      <c r="O14" s="165">
        <v>21012.566191188569</v>
      </c>
      <c r="P14" s="163">
        <v>184217.44516523843</v>
      </c>
      <c r="R14" s="155"/>
    </row>
    <row r="15" spans="1:18" s="130" customFormat="1" ht="33.75" customHeight="1" x14ac:dyDescent="0.2">
      <c r="A15" s="319"/>
      <c r="B15" s="156"/>
      <c r="C15" s="157" t="s">
        <v>55</v>
      </c>
      <c r="D15" s="158"/>
      <c r="E15" s="155">
        <v>43470.989919690015</v>
      </c>
      <c r="F15" s="155">
        <v>35981.966914009281</v>
      </c>
      <c r="G15" s="155">
        <v>7489.0230056807341</v>
      </c>
      <c r="H15" s="164">
        <v>3423.4515420469884</v>
      </c>
      <c r="I15" s="155">
        <v>85.461684199900219</v>
      </c>
      <c r="J15" s="155">
        <v>3241.7119969464343</v>
      </c>
      <c r="K15" s="165">
        <v>96.277860900654389</v>
      </c>
      <c r="L15" s="166">
        <v>23994.187048226122</v>
      </c>
      <c r="M15" s="155">
        <v>16723.456025524614</v>
      </c>
      <c r="N15" s="155">
        <v>185.35510334988817</v>
      </c>
      <c r="O15" s="165">
        <v>7085.3759193516198</v>
      </c>
      <c r="P15" s="163">
        <v>70888.628509963135</v>
      </c>
      <c r="R15" s="155"/>
    </row>
    <row r="16" spans="1:18" s="130" customFormat="1" ht="33.75" customHeight="1" x14ac:dyDescent="0.2">
      <c r="A16" s="319"/>
      <c r="B16" s="156"/>
      <c r="C16" s="157" t="s">
        <v>56</v>
      </c>
      <c r="D16" s="158"/>
      <c r="E16" s="155">
        <v>100649.96457480968</v>
      </c>
      <c r="F16" s="155">
        <v>84604.554185569083</v>
      </c>
      <c r="G16" s="155">
        <v>16045.410389240598</v>
      </c>
      <c r="H16" s="164">
        <v>7214.6333852538937</v>
      </c>
      <c r="I16" s="155">
        <v>-111.58162323057491</v>
      </c>
      <c r="J16" s="155">
        <v>7148.5734738508963</v>
      </c>
      <c r="K16" s="165">
        <v>177.64153463357178</v>
      </c>
      <c r="L16" s="166">
        <v>54452.235921064566</v>
      </c>
      <c r="M16" s="155">
        <v>36731.215606191028</v>
      </c>
      <c r="N16" s="155">
        <v>1031.8898060805034</v>
      </c>
      <c r="O16" s="165">
        <v>16689.130508793038</v>
      </c>
      <c r="P16" s="163">
        <v>162316.83388112814</v>
      </c>
      <c r="R16" s="155"/>
    </row>
    <row r="17" spans="1:18" s="130" customFormat="1" ht="33.75" customHeight="1" x14ac:dyDescent="0.2">
      <c r="A17" s="322"/>
      <c r="B17" s="167"/>
      <c r="C17" s="268" t="s">
        <v>57</v>
      </c>
      <c r="D17" s="269"/>
      <c r="E17" s="168">
        <v>92276.512050189835</v>
      </c>
      <c r="F17" s="265">
        <v>77655.682245455639</v>
      </c>
      <c r="G17" s="265">
        <v>14620.829804734198</v>
      </c>
      <c r="H17" s="169">
        <v>6269.3393520392056</v>
      </c>
      <c r="I17" s="265">
        <v>-12.369921033477397</v>
      </c>
      <c r="J17" s="265">
        <v>6226.6831407110221</v>
      </c>
      <c r="K17" s="270">
        <v>55.02613236166097</v>
      </c>
      <c r="L17" s="168">
        <v>32215.520873193211</v>
      </c>
      <c r="M17" s="265">
        <v>20099.521903324083</v>
      </c>
      <c r="N17" s="265">
        <v>980.70621638070236</v>
      </c>
      <c r="O17" s="270">
        <v>11135.292753488426</v>
      </c>
      <c r="P17" s="163">
        <v>130761.37227542225</v>
      </c>
      <c r="R17" s="155"/>
    </row>
    <row r="18" spans="1:18" s="130" customFormat="1" ht="60" customHeight="1" x14ac:dyDescent="0.2">
      <c r="A18" s="259" t="s">
        <v>58</v>
      </c>
      <c r="B18" s="260"/>
      <c r="C18" s="271" t="s">
        <v>59</v>
      </c>
      <c r="D18" s="261"/>
      <c r="E18" s="153">
        <v>14101.860559870296</v>
      </c>
      <c r="F18" s="266">
        <v>11861.280479047347</v>
      </c>
      <c r="G18" s="266">
        <v>2240.5800808229478</v>
      </c>
      <c r="H18" s="152">
        <v>1035.2266276078174</v>
      </c>
      <c r="I18" s="266">
        <v>10.546525968688698</v>
      </c>
      <c r="J18" s="266">
        <v>1002.1803160546905</v>
      </c>
      <c r="K18" s="267">
        <v>22.499785584438204</v>
      </c>
      <c r="L18" s="153">
        <v>6275.6737032547699</v>
      </c>
      <c r="M18" s="266">
        <v>3549.2612031493568</v>
      </c>
      <c r="N18" s="266">
        <v>245.4874443936522</v>
      </c>
      <c r="O18" s="267">
        <v>2480.9250557117612</v>
      </c>
      <c r="P18" s="170">
        <v>21412.760890732883</v>
      </c>
      <c r="R18" s="155"/>
    </row>
    <row r="19" spans="1:18" s="130" customFormat="1" ht="33.75" customHeight="1" x14ac:dyDescent="0.2">
      <c r="A19" s="318" t="s">
        <v>60</v>
      </c>
      <c r="B19" s="156"/>
      <c r="C19" s="157" t="s">
        <v>61</v>
      </c>
      <c r="D19" s="158"/>
      <c r="E19" s="155">
        <v>25888.15742480359</v>
      </c>
      <c r="F19" s="155">
        <v>21549.765805309027</v>
      </c>
      <c r="G19" s="155">
        <v>4338.3916194945641</v>
      </c>
      <c r="H19" s="164">
        <v>1962.5186811403519</v>
      </c>
      <c r="I19" s="155">
        <v>38.199942201144808</v>
      </c>
      <c r="J19" s="155">
        <v>1902.8746452593971</v>
      </c>
      <c r="K19" s="165">
        <v>21.444093679809797</v>
      </c>
      <c r="L19" s="166">
        <v>16393.762207789059</v>
      </c>
      <c r="M19" s="155">
        <v>10908.080600859985</v>
      </c>
      <c r="N19" s="155">
        <v>225.74028884140125</v>
      </c>
      <c r="O19" s="165">
        <v>5259.9413180876736</v>
      </c>
      <c r="P19" s="163">
        <v>44244.438313733001</v>
      </c>
      <c r="R19" s="155"/>
    </row>
    <row r="20" spans="1:18" s="130" customFormat="1" ht="33.75" customHeight="1" x14ac:dyDescent="0.2">
      <c r="A20" s="319"/>
      <c r="B20" s="156"/>
      <c r="C20" s="157" t="s">
        <v>62</v>
      </c>
      <c r="D20" s="158"/>
      <c r="E20" s="155">
        <v>6167.8797605774162</v>
      </c>
      <c r="F20" s="155">
        <v>5206.8468610567488</v>
      </c>
      <c r="G20" s="155">
        <v>961.03289952066689</v>
      </c>
      <c r="H20" s="164">
        <v>487.91583393446757</v>
      </c>
      <c r="I20" s="155">
        <v>-9.3194722409778805</v>
      </c>
      <c r="J20" s="155">
        <v>490.57824111088593</v>
      </c>
      <c r="K20" s="165">
        <v>6.6570650645594815</v>
      </c>
      <c r="L20" s="166">
        <v>3316.6489022607821</v>
      </c>
      <c r="M20" s="155">
        <v>2035.5800744737458</v>
      </c>
      <c r="N20" s="155">
        <v>123.22866762910027</v>
      </c>
      <c r="O20" s="165">
        <v>1157.8401601579362</v>
      </c>
      <c r="P20" s="163">
        <v>9972.4444967726668</v>
      </c>
      <c r="R20" s="155"/>
    </row>
    <row r="21" spans="1:18" s="130" customFormat="1" ht="33.75" customHeight="1" x14ac:dyDescent="0.2">
      <c r="A21" s="322"/>
      <c r="B21" s="272"/>
      <c r="C21" s="268" t="s">
        <v>63</v>
      </c>
      <c r="D21" s="269"/>
      <c r="E21" s="168">
        <v>5492.6170953309329</v>
      </c>
      <c r="F21" s="265">
        <v>4533.5621547027158</v>
      </c>
      <c r="G21" s="265">
        <v>959.05494062821685</v>
      </c>
      <c r="H21" s="169">
        <v>674.50278240969749</v>
      </c>
      <c r="I21" s="265">
        <v>16.316955191958733</v>
      </c>
      <c r="J21" s="265">
        <v>369.32351988219858</v>
      </c>
      <c r="K21" s="270">
        <v>288.86230733554009</v>
      </c>
      <c r="L21" s="168">
        <v>3086.62566880537</v>
      </c>
      <c r="M21" s="265">
        <v>2153.2494692068349</v>
      </c>
      <c r="N21" s="265">
        <v>79.960185649525158</v>
      </c>
      <c r="O21" s="270">
        <v>853.41601394900999</v>
      </c>
      <c r="P21" s="154">
        <v>9253.7455465460007</v>
      </c>
      <c r="R21" s="155"/>
    </row>
    <row r="22" spans="1:18" s="130" customFormat="1" ht="33.75" customHeight="1" x14ac:dyDescent="0.2">
      <c r="A22" s="318" t="s">
        <v>64</v>
      </c>
      <c r="B22" s="156"/>
      <c r="C22" s="157" t="s">
        <v>65</v>
      </c>
      <c r="D22" s="158"/>
      <c r="E22" s="155">
        <v>18090.49728156269</v>
      </c>
      <c r="F22" s="155">
        <v>14860.886768917901</v>
      </c>
      <c r="G22" s="155">
        <v>3229.6105126447906</v>
      </c>
      <c r="H22" s="164">
        <v>1457.2330065328806</v>
      </c>
      <c r="I22" s="155">
        <v>137.43051122542226</v>
      </c>
      <c r="J22" s="155">
        <v>1288.4891460579975</v>
      </c>
      <c r="K22" s="165">
        <v>31.313349249460483</v>
      </c>
      <c r="L22" s="166">
        <v>9714.7961842968489</v>
      </c>
      <c r="M22" s="155">
        <v>5436.6918871537437</v>
      </c>
      <c r="N22" s="155">
        <v>288.49723310669879</v>
      </c>
      <c r="O22" s="165">
        <v>3989.6070640364069</v>
      </c>
      <c r="P22" s="163">
        <v>29262.526472392419</v>
      </c>
      <c r="R22" s="155"/>
    </row>
    <row r="23" spans="1:18" s="130" customFormat="1" ht="33.75" customHeight="1" x14ac:dyDescent="0.2">
      <c r="A23" s="319"/>
      <c r="B23" s="156"/>
      <c r="C23" s="157" t="s">
        <v>66</v>
      </c>
      <c r="D23" s="158"/>
      <c r="E23" s="155">
        <v>10573.611253357596</v>
      </c>
      <c r="F23" s="155">
        <v>8753.2033261053948</v>
      </c>
      <c r="G23" s="155">
        <v>1820.4079272522019</v>
      </c>
      <c r="H23" s="164">
        <v>814.84417156440486</v>
      </c>
      <c r="I23" s="155">
        <v>52.913885703388047</v>
      </c>
      <c r="J23" s="155">
        <v>741.6589490754277</v>
      </c>
      <c r="K23" s="165">
        <v>20.271336785589131</v>
      </c>
      <c r="L23" s="166">
        <v>6879.9583145258184</v>
      </c>
      <c r="M23" s="155">
        <v>4054.4723895789721</v>
      </c>
      <c r="N23" s="155">
        <v>508.39002411791955</v>
      </c>
      <c r="O23" s="165">
        <v>2317.0959008289265</v>
      </c>
      <c r="P23" s="163">
        <v>18268.41373944782</v>
      </c>
      <c r="R23" s="155"/>
    </row>
    <row r="24" spans="1:18" s="130" customFormat="1" ht="33.75" customHeight="1" x14ac:dyDescent="0.2">
      <c r="A24" s="322"/>
      <c r="B24" s="272"/>
      <c r="C24" s="268" t="s">
        <v>67</v>
      </c>
      <c r="D24" s="269"/>
      <c r="E24" s="168">
        <v>41910.962746487887</v>
      </c>
      <c r="F24" s="265">
        <v>35019.65780513778</v>
      </c>
      <c r="G24" s="265">
        <v>6891.3049413501103</v>
      </c>
      <c r="H24" s="169">
        <v>3010.4582632280367</v>
      </c>
      <c r="I24" s="265">
        <v>-49.568035986052109</v>
      </c>
      <c r="J24" s="265">
        <v>3022.1102900993387</v>
      </c>
      <c r="K24" s="270">
        <v>37.916009114749386</v>
      </c>
      <c r="L24" s="168">
        <v>25799.111399730646</v>
      </c>
      <c r="M24" s="265">
        <v>14748.405610716782</v>
      </c>
      <c r="N24" s="265">
        <v>1361.0805154323104</v>
      </c>
      <c r="O24" s="270">
        <v>9689.6252735815542</v>
      </c>
      <c r="P24" s="154">
        <v>70720.532409446576</v>
      </c>
      <c r="R24" s="155"/>
    </row>
    <row r="25" spans="1:18" s="130" customFormat="1" ht="33.75" customHeight="1" x14ac:dyDescent="0.2">
      <c r="A25" s="318" t="s">
        <v>68</v>
      </c>
      <c r="B25" s="156"/>
      <c r="C25" s="157" t="s">
        <v>69</v>
      </c>
      <c r="D25" s="158"/>
      <c r="E25" s="155">
        <v>12610.929968737648</v>
      </c>
      <c r="F25" s="155">
        <v>10482.544749762632</v>
      </c>
      <c r="G25" s="155">
        <v>2128.3852189750151</v>
      </c>
      <c r="H25" s="164">
        <v>885.47243157099649</v>
      </c>
      <c r="I25" s="155">
        <v>-9.1149216634581975</v>
      </c>
      <c r="J25" s="155">
        <v>891.24228541972411</v>
      </c>
      <c r="K25" s="165">
        <v>3.3450678147305002</v>
      </c>
      <c r="L25" s="166">
        <v>2085.5279674545463</v>
      </c>
      <c r="M25" s="155">
        <v>1476.9421966934526</v>
      </c>
      <c r="N25" s="155">
        <v>-935.67336208261622</v>
      </c>
      <c r="O25" s="165">
        <v>1544.2591328437097</v>
      </c>
      <c r="P25" s="163">
        <v>15581.930367763191</v>
      </c>
      <c r="R25" s="155"/>
    </row>
    <row r="26" spans="1:18" s="130" customFormat="1" ht="33.75" customHeight="1" x14ac:dyDescent="0.2">
      <c r="A26" s="319"/>
      <c r="B26" s="156"/>
      <c r="C26" s="157" t="s">
        <v>70</v>
      </c>
      <c r="D26" s="158"/>
      <c r="E26" s="155">
        <v>13502.765095074254</v>
      </c>
      <c r="F26" s="155">
        <v>11477.114193878946</v>
      </c>
      <c r="G26" s="155">
        <v>2025.6509011953076</v>
      </c>
      <c r="H26" s="164">
        <v>890.53709754353258</v>
      </c>
      <c r="I26" s="155">
        <v>-58.434806045445718</v>
      </c>
      <c r="J26" s="155">
        <v>948.56092404587127</v>
      </c>
      <c r="K26" s="165">
        <v>0.41097954310691492</v>
      </c>
      <c r="L26" s="166">
        <v>4082.6182415219764</v>
      </c>
      <c r="M26" s="155">
        <v>1984.4837556353245</v>
      </c>
      <c r="N26" s="155">
        <v>32.887560650790448</v>
      </c>
      <c r="O26" s="165">
        <v>2065.2469252358615</v>
      </c>
      <c r="P26" s="163">
        <v>18475.920434139764</v>
      </c>
      <c r="R26" s="155"/>
    </row>
    <row r="27" spans="1:18" s="130" customFormat="1" ht="33.75" customHeight="1" x14ac:dyDescent="0.2">
      <c r="A27" s="319"/>
      <c r="B27" s="156"/>
      <c r="C27" s="157" t="s">
        <v>71</v>
      </c>
      <c r="D27" s="158"/>
      <c r="E27" s="155">
        <v>8904.7804684453531</v>
      </c>
      <c r="F27" s="155">
        <v>7569.9882442841754</v>
      </c>
      <c r="G27" s="155">
        <v>1334.7922241611773</v>
      </c>
      <c r="H27" s="164">
        <v>635.20657111253149</v>
      </c>
      <c r="I27" s="155">
        <v>-40.33449446009147</v>
      </c>
      <c r="J27" s="155">
        <v>663.80261918405586</v>
      </c>
      <c r="K27" s="165">
        <v>11.738446388567048</v>
      </c>
      <c r="L27" s="166">
        <v>5388.0410227090006</v>
      </c>
      <c r="M27" s="155">
        <v>3727.7017784069494</v>
      </c>
      <c r="N27" s="155">
        <v>84.281828895726036</v>
      </c>
      <c r="O27" s="165">
        <v>1576.0574154063249</v>
      </c>
      <c r="P27" s="163">
        <v>14928.028062266883</v>
      </c>
      <c r="R27" s="155"/>
    </row>
    <row r="28" spans="1:18" s="130" customFormat="1" ht="33.75" customHeight="1" x14ac:dyDescent="0.2">
      <c r="A28" s="319"/>
      <c r="B28" s="156"/>
      <c r="C28" s="157" t="s">
        <v>72</v>
      </c>
      <c r="D28" s="158"/>
      <c r="E28" s="155">
        <v>11901.062477500676</v>
      </c>
      <c r="F28" s="155">
        <v>10027.16260161326</v>
      </c>
      <c r="G28" s="155">
        <v>1873.8998758874159</v>
      </c>
      <c r="H28" s="164">
        <v>990.70225754256205</v>
      </c>
      <c r="I28" s="155">
        <v>22.634858756834284</v>
      </c>
      <c r="J28" s="155">
        <v>937.90045413242251</v>
      </c>
      <c r="K28" s="165">
        <v>30.166944653305212</v>
      </c>
      <c r="L28" s="166">
        <v>8029.174666851497</v>
      </c>
      <c r="M28" s="155">
        <v>4978.6992910480149</v>
      </c>
      <c r="N28" s="155">
        <v>149.0923372299722</v>
      </c>
      <c r="O28" s="165">
        <v>2901.3830385735105</v>
      </c>
      <c r="P28" s="163">
        <v>20920.939401894735</v>
      </c>
      <c r="R28" s="155"/>
    </row>
    <row r="29" spans="1:18" s="130" customFormat="1" ht="33.75" customHeight="1" x14ac:dyDescent="0.2">
      <c r="A29" s="319"/>
      <c r="B29" s="156"/>
      <c r="C29" s="157" t="s">
        <v>73</v>
      </c>
      <c r="D29" s="158"/>
      <c r="E29" s="155">
        <v>19457.327593364436</v>
      </c>
      <c r="F29" s="155">
        <v>16192.200693534222</v>
      </c>
      <c r="G29" s="155">
        <v>3265.1268998302148</v>
      </c>
      <c r="H29" s="164">
        <v>1530.3401495744192</v>
      </c>
      <c r="I29" s="155">
        <v>-32.118865778249472</v>
      </c>
      <c r="J29" s="155">
        <v>1539.2522895711725</v>
      </c>
      <c r="K29" s="165">
        <v>23.206725781496523</v>
      </c>
      <c r="L29" s="166">
        <v>13829.889983896155</v>
      </c>
      <c r="M29" s="155">
        <v>7789.0410686249825</v>
      </c>
      <c r="N29" s="155">
        <v>558.08271956498595</v>
      </c>
      <c r="O29" s="165">
        <v>5482.7661957061864</v>
      </c>
      <c r="P29" s="163">
        <v>34817.55772683501</v>
      </c>
      <c r="R29" s="155"/>
    </row>
    <row r="30" spans="1:18" s="130" customFormat="1" ht="33.75" customHeight="1" x14ac:dyDescent="0.2">
      <c r="A30" s="322"/>
      <c r="B30" s="272"/>
      <c r="C30" s="268" t="s">
        <v>74</v>
      </c>
      <c r="D30" s="269"/>
      <c r="E30" s="168">
        <v>15582.946431497045</v>
      </c>
      <c r="F30" s="265">
        <v>13116.701209975894</v>
      </c>
      <c r="G30" s="265">
        <v>2466.2452215211506</v>
      </c>
      <c r="H30" s="169">
        <v>1181.1205416368057</v>
      </c>
      <c r="I30" s="265">
        <v>-14.057048928543082</v>
      </c>
      <c r="J30" s="265">
        <v>1166.9332789335258</v>
      </c>
      <c r="K30" s="270">
        <v>28.244311631822992</v>
      </c>
      <c r="L30" s="168">
        <v>9490.4975560240255</v>
      </c>
      <c r="M30" s="265">
        <v>6875.6692086653738</v>
      </c>
      <c r="N30" s="265">
        <v>-160.21666634422195</v>
      </c>
      <c r="O30" s="270">
        <v>2775.0450137028733</v>
      </c>
      <c r="P30" s="154">
        <v>26254.564529157877</v>
      </c>
      <c r="R30" s="155"/>
    </row>
    <row r="31" spans="1:18" s="130" customFormat="1" ht="33.75" customHeight="1" x14ac:dyDescent="0.2">
      <c r="A31" s="318" t="s">
        <v>0</v>
      </c>
      <c r="B31" s="156"/>
      <c r="C31" s="157" t="s">
        <v>1</v>
      </c>
      <c r="D31" s="158"/>
      <c r="E31" s="155">
        <v>31188.836240955061</v>
      </c>
      <c r="F31" s="155">
        <v>26358.349861599276</v>
      </c>
      <c r="G31" s="155">
        <v>4830.4863793557834</v>
      </c>
      <c r="H31" s="164">
        <v>2451.5405867314566</v>
      </c>
      <c r="I31" s="155">
        <v>-31.675513034349763</v>
      </c>
      <c r="J31" s="155">
        <v>2451.1177857201901</v>
      </c>
      <c r="K31" s="165">
        <v>32.098314045615979</v>
      </c>
      <c r="L31" s="166">
        <v>24401.445725061407</v>
      </c>
      <c r="M31" s="155">
        <v>18651.288750059342</v>
      </c>
      <c r="N31" s="155">
        <v>341.76785811948065</v>
      </c>
      <c r="O31" s="165">
        <v>5408.389116882583</v>
      </c>
      <c r="P31" s="163">
        <v>58041.822552747923</v>
      </c>
      <c r="R31" s="155"/>
    </row>
    <row r="32" spans="1:18" s="130" customFormat="1" ht="33.75" customHeight="1" x14ac:dyDescent="0.2">
      <c r="A32" s="319"/>
      <c r="B32" s="156"/>
      <c r="C32" s="157" t="s">
        <v>2</v>
      </c>
      <c r="D32" s="158"/>
      <c r="E32" s="155">
        <v>26606.474678249306</v>
      </c>
      <c r="F32" s="155">
        <v>22256.676505575677</v>
      </c>
      <c r="G32" s="155">
        <v>4349.7981726736298</v>
      </c>
      <c r="H32" s="164">
        <v>2079.8453198235925</v>
      </c>
      <c r="I32" s="155">
        <v>140.11349066198716</v>
      </c>
      <c r="J32" s="155">
        <v>1920.9652672229497</v>
      </c>
      <c r="K32" s="165">
        <v>18.766561938655784</v>
      </c>
      <c r="L32" s="166">
        <v>13854.532148178769</v>
      </c>
      <c r="M32" s="155">
        <v>9091.1772572349037</v>
      </c>
      <c r="N32" s="155">
        <v>994.9592163247703</v>
      </c>
      <c r="O32" s="165">
        <v>3768.3956746190952</v>
      </c>
      <c r="P32" s="163">
        <v>42540.852146251666</v>
      </c>
      <c r="R32" s="155"/>
    </row>
    <row r="33" spans="1:19" s="130" customFormat="1" ht="33.75" customHeight="1" x14ac:dyDescent="0.2">
      <c r="A33" s="322"/>
      <c r="B33" s="272"/>
      <c r="C33" s="268" t="s">
        <v>3</v>
      </c>
      <c r="D33" s="269"/>
      <c r="E33" s="168">
        <v>5673.094395946785</v>
      </c>
      <c r="F33" s="265">
        <v>4803.8185895097968</v>
      </c>
      <c r="G33" s="265">
        <v>869.27580643698843</v>
      </c>
      <c r="H33" s="169">
        <v>457.01561044157268</v>
      </c>
      <c r="I33" s="265">
        <v>11.953904747848725</v>
      </c>
      <c r="J33" s="265">
        <v>437.35119134093969</v>
      </c>
      <c r="K33" s="270">
        <v>7.7105143527841937</v>
      </c>
      <c r="L33" s="168">
        <v>3839.5100335117686</v>
      </c>
      <c r="M33" s="265">
        <v>2733.9309943205008</v>
      </c>
      <c r="N33" s="265">
        <v>40.224707419303783</v>
      </c>
      <c r="O33" s="270">
        <v>1065.3543317719641</v>
      </c>
      <c r="P33" s="154">
        <v>9969.6200399001264</v>
      </c>
      <c r="R33" s="15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8"/>
      <c r="E34" s="155">
        <v>21153.979722554224</v>
      </c>
      <c r="F34" s="155">
        <v>17967.462948587116</v>
      </c>
      <c r="G34" s="155">
        <v>3186.5167739671074</v>
      </c>
      <c r="H34" s="164">
        <v>1686.9678440610337</v>
      </c>
      <c r="I34" s="155">
        <v>-45.446120050465787</v>
      </c>
      <c r="J34" s="155">
        <v>1693.4378941551688</v>
      </c>
      <c r="K34" s="165">
        <v>38.976069956330548</v>
      </c>
      <c r="L34" s="166">
        <v>9063.9643858949421</v>
      </c>
      <c r="M34" s="155">
        <v>5154.1431922958554</v>
      </c>
      <c r="N34" s="155">
        <v>-64.331536508417372</v>
      </c>
      <c r="O34" s="165">
        <v>3974.1527301075039</v>
      </c>
      <c r="P34" s="163">
        <v>31904.9119525102</v>
      </c>
      <c r="R34" s="155"/>
    </row>
    <row r="35" spans="1:19" s="130" customFormat="1" ht="33.75" customHeight="1" x14ac:dyDescent="0.2">
      <c r="A35" s="319"/>
      <c r="B35" s="156"/>
      <c r="C35" s="157" t="s">
        <v>6</v>
      </c>
      <c r="D35" s="158"/>
      <c r="E35" s="155">
        <v>4693.8583455117596</v>
      </c>
      <c r="F35" s="155">
        <v>3997.2756538358526</v>
      </c>
      <c r="G35" s="155">
        <v>696.58269167590663</v>
      </c>
      <c r="H35" s="164">
        <v>338.85195303811122</v>
      </c>
      <c r="I35" s="155">
        <v>-20.119574768473697</v>
      </c>
      <c r="J35" s="155">
        <v>355.42475856966399</v>
      </c>
      <c r="K35" s="165">
        <v>3.5467692369208819</v>
      </c>
      <c r="L35" s="166">
        <v>2216.4976556602933</v>
      </c>
      <c r="M35" s="155">
        <v>1157.4989155298088</v>
      </c>
      <c r="N35" s="155">
        <v>260.88758561635439</v>
      </c>
      <c r="O35" s="165">
        <v>798.11115451413036</v>
      </c>
      <c r="P35" s="163">
        <v>7249.2079542101637</v>
      </c>
      <c r="R35" s="155"/>
    </row>
    <row r="36" spans="1:19" s="130" customFormat="1" ht="33.75" customHeight="1" x14ac:dyDescent="0.2">
      <c r="A36" s="319"/>
      <c r="B36" s="156"/>
      <c r="C36" s="157" t="s">
        <v>7</v>
      </c>
      <c r="D36" s="158"/>
      <c r="E36" s="155">
        <v>3479.5282258798788</v>
      </c>
      <c r="F36" s="155">
        <v>2939.2491799166173</v>
      </c>
      <c r="G36" s="155">
        <v>540.2790459632613</v>
      </c>
      <c r="H36" s="164">
        <v>265.26973445858079</v>
      </c>
      <c r="I36" s="155">
        <v>-15.372386832103423</v>
      </c>
      <c r="J36" s="155">
        <v>276.66079281430063</v>
      </c>
      <c r="K36" s="165">
        <v>3.9813284763835628</v>
      </c>
      <c r="L36" s="166">
        <v>1756.5668137332823</v>
      </c>
      <c r="M36" s="155">
        <v>935.7119201822527</v>
      </c>
      <c r="N36" s="155">
        <v>-35.321891186628847</v>
      </c>
      <c r="O36" s="165">
        <v>856.17678473765841</v>
      </c>
      <c r="P36" s="163">
        <v>5501.3647740717424</v>
      </c>
      <c r="R36" s="155"/>
    </row>
    <row r="37" spans="1:19" s="130" customFormat="1" ht="33.75" customHeight="1" x14ac:dyDescent="0.2">
      <c r="A37" s="319"/>
      <c r="B37" s="156"/>
      <c r="C37" s="157" t="s">
        <v>8</v>
      </c>
      <c r="D37" s="158"/>
      <c r="E37" s="155">
        <v>752.97854138851176</v>
      </c>
      <c r="F37" s="155">
        <v>646.71213073986371</v>
      </c>
      <c r="G37" s="155">
        <v>106.26641064864802</v>
      </c>
      <c r="H37" s="164">
        <v>40.412566267493531</v>
      </c>
      <c r="I37" s="155">
        <v>-9.7666105083952601</v>
      </c>
      <c r="J37" s="155">
        <v>49.586256627718654</v>
      </c>
      <c r="K37" s="165">
        <v>0.59292014817013583</v>
      </c>
      <c r="L37" s="166">
        <v>985.22956958913016</v>
      </c>
      <c r="M37" s="155">
        <v>850.69696990395119</v>
      </c>
      <c r="N37" s="155">
        <v>56.56985146512114</v>
      </c>
      <c r="O37" s="165">
        <v>77.96274822005789</v>
      </c>
      <c r="P37" s="163">
        <v>1778.6206772451355</v>
      </c>
      <c r="R37" s="155"/>
    </row>
    <row r="38" spans="1:19" s="130" customFormat="1" ht="33.75" customHeight="1" thickBot="1" x14ac:dyDescent="0.25">
      <c r="A38" s="320"/>
      <c r="B38" s="171"/>
      <c r="C38" s="172" t="s">
        <v>9</v>
      </c>
      <c r="D38" s="173"/>
      <c r="E38" s="174">
        <v>22954.621704399295</v>
      </c>
      <c r="F38" s="175">
        <v>19177.703703581701</v>
      </c>
      <c r="G38" s="175">
        <v>3776.9180008175936</v>
      </c>
      <c r="H38" s="176">
        <v>1853.688704963093</v>
      </c>
      <c r="I38" s="175">
        <v>55.223761296684614</v>
      </c>
      <c r="J38" s="175">
        <v>1783.3440173041513</v>
      </c>
      <c r="K38" s="177">
        <v>15.120926362257137</v>
      </c>
      <c r="L38" s="178">
        <v>11815.922473351755</v>
      </c>
      <c r="M38" s="175">
        <v>7158.9135566650166</v>
      </c>
      <c r="N38" s="175">
        <v>-377.71836954815927</v>
      </c>
      <c r="O38" s="177">
        <v>5034.7272862348964</v>
      </c>
      <c r="P38" s="179">
        <v>36624.232882714146</v>
      </c>
      <c r="R38" s="155"/>
    </row>
    <row r="39" spans="1:19" s="130" customFormat="1" ht="33.75" customHeight="1" thickTop="1" x14ac:dyDescent="0.2">
      <c r="A39" s="321" t="s">
        <v>20</v>
      </c>
      <c r="C39" s="157" t="s">
        <v>10</v>
      </c>
      <c r="D39" s="149"/>
      <c r="E39" s="180">
        <v>713866.83017898758</v>
      </c>
      <c r="F39" s="180">
        <v>597566.0527350629</v>
      </c>
      <c r="G39" s="181">
        <v>116300.77744392466</v>
      </c>
      <c r="H39" s="180">
        <v>52918.580976121732</v>
      </c>
      <c r="I39" s="180">
        <v>1557.1005683408475</v>
      </c>
      <c r="J39" s="180">
        <v>49578.086175161683</v>
      </c>
      <c r="K39" s="182">
        <v>1784.3942326191968</v>
      </c>
      <c r="L39" s="183">
        <v>656053.27434519399</v>
      </c>
      <c r="M39" s="180">
        <v>532727.07235658204</v>
      </c>
      <c r="N39" s="180">
        <v>6929.1066797794547</v>
      </c>
      <c r="O39" s="180">
        <v>116397.09530883243</v>
      </c>
      <c r="P39" s="184">
        <v>1422839.6855003035</v>
      </c>
      <c r="R39" s="155"/>
      <c r="S39" s="185"/>
    </row>
    <row r="40" spans="1:19" s="130" customFormat="1" ht="33.75" customHeight="1" x14ac:dyDescent="0.2">
      <c r="A40" s="319"/>
      <c r="C40" s="157" t="s">
        <v>11</v>
      </c>
      <c r="D40" s="149"/>
      <c r="E40" s="180">
        <v>192926.47662499952</v>
      </c>
      <c r="F40" s="180">
        <v>162260.23643102474</v>
      </c>
      <c r="G40" s="181">
        <v>30666.240193974794</v>
      </c>
      <c r="H40" s="180">
        <v>13483.972737293099</v>
      </c>
      <c r="I40" s="180">
        <v>-123.9515442640523</v>
      </c>
      <c r="J40" s="180">
        <v>13375.256614561918</v>
      </c>
      <c r="K40" s="182">
        <v>232.66766699523276</v>
      </c>
      <c r="L40" s="183">
        <v>86667.756794257773</v>
      </c>
      <c r="M40" s="180">
        <v>56830.737509515107</v>
      </c>
      <c r="N40" s="180">
        <v>2012.5960224612058</v>
      </c>
      <c r="O40" s="180">
        <v>27824.423262281463</v>
      </c>
      <c r="P40" s="184">
        <v>293078.20615655038</v>
      </c>
      <c r="R40" s="155"/>
      <c r="S40" s="185"/>
    </row>
    <row r="41" spans="1:19" s="130" customFormat="1" ht="33.75" customHeight="1" x14ac:dyDescent="0.2">
      <c r="A41" s="319"/>
      <c r="C41" s="157" t="s">
        <v>12</v>
      </c>
      <c r="D41" s="149"/>
      <c r="E41" s="180">
        <v>147560.73162781415</v>
      </c>
      <c r="F41" s="180">
        <v>123338.68214439745</v>
      </c>
      <c r="G41" s="181">
        <v>24222.049483416697</v>
      </c>
      <c r="H41" s="180">
        <v>10595.369186133745</v>
      </c>
      <c r="I41" s="180">
        <v>13.320375309904975</v>
      </c>
      <c r="J41" s="180">
        <v>10132.689655024913</v>
      </c>
      <c r="K41" s="182">
        <v>449.35915579892708</v>
      </c>
      <c r="L41" s="183">
        <v>65253.743358599575</v>
      </c>
      <c r="M41" s="180">
        <v>42362.197592983452</v>
      </c>
      <c r="N41" s="180">
        <v>702.93267978766085</v>
      </c>
      <c r="O41" s="180">
        <v>22188.61308582846</v>
      </c>
      <c r="P41" s="184">
        <v>223409.84417254748</v>
      </c>
      <c r="R41" s="155"/>
      <c r="S41" s="185"/>
    </row>
    <row r="42" spans="1:19" s="130" customFormat="1" ht="33.75" customHeight="1" x14ac:dyDescent="0.2">
      <c r="A42" s="319"/>
      <c r="C42" s="157" t="s">
        <v>13</v>
      </c>
      <c r="D42" s="149"/>
      <c r="E42" s="180">
        <v>114014.61511674404</v>
      </c>
      <c r="F42" s="180">
        <v>95028.522603230784</v>
      </c>
      <c r="G42" s="181">
        <v>18986.092513513264</v>
      </c>
      <c r="H42" s="180">
        <v>8419.7910340511662</v>
      </c>
      <c r="I42" s="180">
        <v>139.3168595277609</v>
      </c>
      <c r="J42" s="180">
        <v>8151.9177395571551</v>
      </c>
      <c r="K42" s="182">
        <v>128.55643496624691</v>
      </c>
      <c r="L42" s="183">
        <v>75341.698552316491</v>
      </c>
      <c r="M42" s="180">
        <v>47542.659511538281</v>
      </c>
      <c r="N42" s="180">
        <v>3285.845891813894</v>
      </c>
      <c r="O42" s="180">
        <v>24513.193148964303</v>
      </c>
      <c r="P42" s="184">
        <v>197776.10470311169</v>
      </c>
      <c r="R42" s="155"/>
      <c r="S42" s="185"/>
    </row>
    <row r="43" spans="1:19" s="130" customFormat="1" ht="33.75" customHeight="1" x14ac:dyDescent="0.2">
      <c r="A43" s="319"/>
      <c r="C43" s="157" t="s">
        <v>14</v>
      </c>
      <c r="D43" s="149"/>
      <c r="E43" s="180">
        <v>121116.14830189133</v>
      </c>
      <c r="F43" s="180">
        <v>101187.23466280487</v>
      </c>
      <c r="G43" s="181">
        <v>19928.913639086481</v>
      </c>
      <c r="H43" s="180">
        <v>9125.0649360471289</v>
      </c>
      <c r="I43" s="180">
        <v>28.982198341917965</v>
      </c>
      <c r="J43" s="180">
        <v>8906.308402659437</v>
      </c>
      <c r="K43" s="182">
        <v>189.7743350457759</v>
      </c>
      <c r="L43" s="183">
        <v>69918.542588678247</v>
      </c>
      <c r="M43" s="180">
        <v>46614.130085087912</v>
      </c>
      <c r="N43" s="180">
        <v>299.50423574420756</v>
      </c>
      <c r="O43" s="180">
        <v>23004.908267846135</v>
      </c>
      <c r="P43" s="184">
        <v>200159.75582661672</v>
      </c>
      <c r="R43" s="155"/>
      <c r="S43" s="185"/>
    </row>
    <row r="44" spans="1:19" s="130" customFormat="1" ht="33.75" customHeight="1" x14ac:dyDescent="0.2">
      <c r="A44" s="319"/>
      <c r="C44" s="157" t="s">
        <v>15</v>
      </c>
      <c r="D44" s="149"/>
      <c r="E44" s="180">
        <v>178859.55818304117</v>
      </c>
      <c r="F44" s="180">
        <v>149962.94214542012</v>
      </c>
      <c r="G44" s="181">
        <v>28896.616037621032</v>
      </c>
      <c r="H44" s="180">
        <v>13976.565181123631</v>
      </c>
      <c r="I44" s="180">
        <v>185.10487632726719</v>
      </c>
      <c r="J44" s="180">
        <v>13589.140461778692</v>
      </c>
      <c r="K44" s="182">
        <v>202.31984301767127</v>
      </c>
      <c r="L44" s="183">
        <v>101933.61653997336</v>
      </c>
      <c r="M44" s="180">
        <v>70162.699688002831</v>
      </c>
      <c r="N44" s="180">
        <v>516.21153750831536</v>
      </c>
      <c r="O44" s="180">
        <v>31254.705314462211</v>
      </c>
      <c r="P44" s="184">
        <v>294769.73990413814</v>
      </c>
      <c r="R44" s="155"/>
      <c r="S44" s="185"/>
    </row>
    <row r="45" spans="1:19" s="130" customFormat="1" ht="33.75" customHeight="1" x14ac:dyDescent="0.2">
      <c r="A45" s="322"/>
      <c r="B45" s="273"/>
      <c r="C45" s="268" t="s">
        <v>16</v>
      </c>
      <c r="D45" s="274"/>
      <c r="E45" s="275">
        <v>96505.956459423687</v>
      </c>
      <c r="F45" s="275">
        <v>80710.370530670436</v>
      </c>
      <c r="G45" s="276">
        <v>15795.585928753251</v>
      </c>
      <c r="H45" s="275">
        <v>7608.6423448352998</v>
      </c>
      <c r="I45" s="275">
        <v>49.980753337146666</v>
      </c>
      <c r="J45" s="275">
        <v>7400.1657164174376</v>
      </c>
      <c r="K45" s="277">
        <v>158.49587508071664</v>
      </c>
      <c r="L45" s="186">
        <v>49832.367946455524</v>
      </c>
      <c r="M45" s="275">
        <v>31980.420580101498</v>
      </c>
      <c r="N45" s="275">
        <v>25.440743188158251</v>
      </c>
      <c r="O45" s="275">
        <v>17826.506623165864</v>
      </c>
      <c r="P45" s="187">
        <v>153946.96675071452</v>
      </c>
      <c r="R45" s="155"/>
      <c r="S45" s="185"/>
    </row>
    <row r="46" spans="1:19" ht="12" customHeight="1" x14ac:dyDescent="0.2"/>
    <row r="47" spans="1:19" ht="23.25" customHeight="1" x14ac:dyDescent="0.2"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</row>
    <row r="48" spans="1:19" ht="26.25" customHeight="1" x14ac:dyDescent="0.2"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</row>
    <row r="49" spans="5:16" ht="26.25" customHeight="1" x14ac:dyDescent="0.2"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</sheetData>
  <mergeCells count="14">
    <mergeCell ref="A31:A33"/>
    <mergeCell ref="A34:A38"/>
    <mergeCell ref="A39:A45"/>
    <mergeCell ref="A4:D7"/>
    <mergeCell ref="A8:D8"/>
    <mergeCell ref="A9:A17"/>
    <mergeCell ref="A19:A21"/>
    <mergeCell ref="A22:A24"/>
    <mergeCell ref="A25:A30"/>
    <mergeCell ref="O6:O7"/>
    <mergeCell ref="F6:F7"/>
    <mergeCell ref="J6:J7"/>
    <mergeCell ref="M6:M7"/>
    <mergeCell ref="N6:N7"/>
  </mergeCells>
  <phoneticPr fontId="2"/>
  <printOptions horizontalCentered="1" verticalCentered="1"/>
  <pageMargins left="0" right="0" top="0" bottom="0" header="0" footer="0"/>
  <pageSetup paperSize="9" scale="52" firstPageNumber="89" fitToHeight="0" pageOrder="overThenDown" orientation="portrait" r:id="rId1"/>
  <ignoredErrors>
    <ignoredError sqref="E4:P4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D81"/>
  <sheetViews>
    <sheetView view="pageBreakPreview" zoomScale="60" zoomScaleNormal="70" workbookViewId="0"/>
  </sheetViews>
  <sheetFormatPr defaultColWidth="12" defaultRowHeight="14" x14ac:dyDescent="0.2"/>
  <cols>
    <col min="1" max="1" width="4" style="192" bestFit="1" customWidth="1"/>
    <col min="2" max="2" width="1.453125" style="192" customWidth="1"/>
    <col min="3" max="3" width="20" style="192" customWidth="1"/>
    <col min="4" max="4" width="1.453125" style="192" customWidth="1"/>
    <col min="5" max="10" width="11.08984375" style="192" customWidth="1"/>
    <col min="11" max="11" width="14.6328125" style="192" customWidth="1"/>
    <col min="12" max="15" width="11.08984375" style="192" customWidth="1"/>
    <col min="16" max="16" width="10.7265625" style="192" customWidth="1"/>
    <col min="17" max="17" width="4.08984375" style="134" customWidth="1"/>
    <col min="18" max="18" width="7.90625" style="192" customWidth="1"/>
    <col min="19" max="30" width="5.6328125" style="192" customWidth="1"/>
    <col min="31" max="16384" width="12" style="192"/>
  </cols>
  <sheetData>
    <row r="1" spans="1:30" s="189" customFormat="1" ht="23.25" customHeight="1" x14ac:dyDescent="0.2">
      <c r="B1" s="190"/>
      <c r="C1" s="190"/>
      <c r="D1" s="190"/>
      <c r="E1" s="191" t="s">
        <v>131</v>
      </c>
      <c r="Q1" s="133"/>
    </row>
    <row r="2" spans="1:30" ht="6" customHeight="1" x14ac:dyDescent="0.2"/>
    <row r="3" spans="1:30" s="193" customFormat="1" ht="23.25" customHeight="1" x14ac:dyDescent="0.2">
      <c r="E3" s="130" t="s">
        <v>123</v>
      </c>
      <c r="P3" s="194" t="s">
        <v>21</v>
      </c>
      <c r="Q3" s="130"/>
    </row>
    <row r="4" spans="1:30" s="193" customFormat="1" ht="23.25" customHeight="1" x14ac:dyDescent="0.2">
      <c r="A4" s="352" t="s">
        <v>22</v>
      </c>
      <c r="B4" s="353"/>
      <c r="C4" s="353"/>
      <c r="D4" s="354"/>
      <c r="E4" s="195" t="s">
        <v>23</v>
      </c>
      <c r="F4" s="196"/>
      <c r="G4" s="196"/>
      <c r="H4" s="195" t="s">
        <v>25</v>
      </c>
      <c r="I4" s="196"/>
      <c r="J4" s="196"/>
      <c r="K4" s="197"/>
      <c r="L4" s="198" t="s">
        <v>26</v>
      </c>
      <c r="M4" s="199"/>
      <c r="N4" s="199"/>
      <c r="O4" s="199"/>
      <c r="P4" s="200" t="s">
        <v>27</v>
      </c>
      <c r="Q4" s="130"/>
    </row>
    <row r="5" spans="1:30" s="193" customFormat="1" ht="23.25" customHeight="1" x14ac:dyDescent="0.2">
      <c r="A5" s="355"/>
      <c r="B5" s="356"/>
      <c r="C5" s="356"/>
      <c r="D5" s="357"/>
      <c r="E5" s="201" t="s">
        <v>75</v>
      </c>
      <c r="F5" s="202"/>
      <c r="G5" s="202"/>
      <c r="H5" s="203" t="s">
        <v>29</v>
      </c>
      <c r="I5" s="294"/>
      <c r="J5" s="294"/>
      <c r="K5" s="295"/>
      <c r="L5" s="201" t="s">
        <v>86</v>
      </c>
      <c r="M5" s="296"/>
      <c r="N5" s="296"/>
      <c r="O5" s="204"/>
      <c r="P5" s="205" t="s">
        <v>30</v>
      </c>
      <c r="Q5" s="130"/>
    </row>
    <row r="6" spans="1:30" s="193" customFormat="1" ht="23.25" customHeight="1" x14ac:dyDescent="0.2">
      <c r="A6" s="355"/>
      <c r="B6" s="356"/>
      <c r="C6" s="356"/>
      <c r="D6" s="357"/>
      <c r="E6" s="201" t="s">
        <v>87</v>
      </c>
      <c r="F6" s="361" t="s">
        <v>89</v>
      </c>
      <c r="G6" s="257" t="s">
        <v>109</v>
      </c>
      <c r="H6" s="201"/>
      <c r="I6" s="206" t="s">
        <v>41</v>
      </c>
      <c r="J6" s="363" t="s">
        <v>90</v>
      </c>
      <c r="K6" s="207" t="s">
        <v>115</v>
      </c>
      <c r="L6" s="201"/>
      <c r="M6" s="208" t="s">
        <v>111</v>
      </c>
      <c r="N6" s="343" t="s">
        <v>46</v>
      </c>
      <c r="O6" s="343" t="s">
        <v>47</v>
      </c>
      <c r="P6" s="209" t="s">
        <v>88</v>
      </c>
      <c r="Q6" s="130"/>
    </row>
    <row r="7" spans="1:30" s="193" customFormat="1" ht="23.25" customHeight="1" x14ac:dyDescent="0.2">
      <c r="A7" s="358"/>
      <c r="B7" s="359"/>
      <c r="C7" s="359"/>
      <c r="D7" s="360"/>
      <c r="E7" s="210"/>
      <c r="F7" s="362"/>
      <c r="G7" s="211" t="s">
        <v>40</v>
      </c>
      <c r="H7" s="210"/>
      <c r="I7" s="212" t="s">
        <v>113</v>
      </c>
      <c r="J7" s="364"/>
      <c r="K7" s="211" t="s">
        <v>114</v>
      </c>
      <c r="L7" s="210"/>
      <c r="M7" s="213" t="s">
        <v>91</v>
      </c>
      <c r="N7" s="344"/>
      <c r="O7" s="344"/>
      <c r="P7" s="258" t="s">
        <v>18</v>
      </c>
      <c r="Q7" s="130"/>
    </row>
    <row r="8" spans="1:30" s="193" customFormat="1" ht="39" customHeight="1" x14ac:dyDescent="0.2">
      <c r="A8" s="349" t="s">
        <v>19</v>
      </c>
      <c r="B8" s="350"/>
      <c r="C8" s="350"/>
      <c r="D8" s="351"/>
      <c r="E8" s="214">
        <v>1.2100988732497773</v>
      </c>
      <c r="F8" s="215">
        <v>1.274539740948464</v>
      </c>
      <c r="G8" s="215">
        <v>0.88006146578413824</v>
      </c>
      <c r="H8" s="214">
        <v>-2.3538817767016402</v>
      </c>
      <c r="I8" s="215">
        <v>156.53350062159529</v>
      </c>
      <c r="J8" s="215">
        <v>-6.9335280270041624</v>
      </c>
      <c r="K8" s="215">
        <v>12.889096298827397</v>
      </c>
      <c r="L8" s="214">
        <v>5.0786032415627513</v>
      </c>
      <c r="M8" s="215">
        <v>8.4592402772228201</v>
      </c>
      <c r="N8" s="215">
        <v>-18.340527637378006</v>
      </c>
      <c r="O8" s="215">
        <v>-2.986749835951231</v>
      </c>
      <c r="P8" s="216">
        <v>2.5515413763374912</v>
      </c>
      <c r="Q8" s="155"/>
      <c r="R8" s="21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</row>
    <row r="9" spans="1:30" s="193" customFormat="1" ht="33.75" customHeight="1" x14ac:dyDescent="0.2">
      <c r="A9" s="347" t="s">
        <v>48</v>
      </c>
      <c r="B9" s="218"/>
      <c r="C9" s="219" t="s">
        <v>49</v>
      </c>
      <c r="D9" s="219"/>
      <c r="E9" s="214">
        <v>1.6613859525886665</v>
      </c>
      <c r="F9" s="215">
        <v>1.6906706084871885</v>
      </c>
      <c r="G9" s="215">
        <v>1.5122222626170636</v>
      </c>
      <c r="H9" s="214">
        <v>0.84369487599591109</v>
      </c>
      <c r="I9" s="215">
        <v>192.38353656563564</v>
      </c>
      <c r="J9" s="215">
        <v>-6.5559501599603349</v>
      </c>
      <c r="K9" s="215">
        <v>12.267907758519897</v>
      </c>
      <c r="L9" s="214">
        <v>4.5101764794335031</v>
      </c>
      <c r="M9" s="215">
        <v>5.6667810176231921</v>
      </c>
      <c r="N9" s="215">
        <v>4.8368335030347147</v>
      </c>
      <c r="O9" s="215">
        <v>-0.76749581959777147</v>
      </c>
      <c r="P9" s="216">
        <v>2.9487796766074528</v>
      </c>
      <c r="Q9" s="130"/>
      <c r="R9" s="21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</row>
    <row r="10" spans="1:30" s="193" customFormat="1" ht="33.75" customHeight="1" x14ac:dyDescent="0.2">
      <c r="A10" s="345"/>
      <c r="B10" s="218"/>
      <c r="C10" s="219" t="s">
        <v>50</v>
      </c>
      <c r="D10" s="219"/>
      <c r="E10" s="220">
        <v>0.41867180629192624</v>
      </c>
      <c r="F10" s="221">
        <v>0.50218397079173693</v>
      </c>
      <c r="G10" s="221">
        <v>-2.8641526174260652E-2</v>
      </c>
      <c r="H10" s="220">
        <v>-5.9754582875004747</v>
      </c>
      <c r="I10" s="221">
        <v>112.16339596434841</v>
      </c>
      <c r="J10" s="221">
        <v>-7.6620970327440672</v>
      </c>
      <c r="K10" s="221">
        <v>16.097992963076997</v>
      </c>
      <c r="L10" s="220">
        <v>-1.462432861834984</v>
      </c>
      <c r="M10" s="221">
        <v>1.4777566209422295</v>
      </c>
      <c r="N10" s="221">
        <v>-19.124360186363933</v>
      </c>
      <c r="O10" s="221">
        <v>-7.2807066600229886</v>
      </c>
      <c r="P10" s="222">
        <v>-0.63066678188092307</v>
      </c>
      <c r="Q10" s="130"/>
      <c r="R10" s="21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</row>
    <row r="11" spans="1:30" s="193" customFormat="1" ht="33.75" customHeight="1" x14ac:dyDescent="0.2">
      <c r="A11" s="345"/>
      <c r="B11" s="218"/>
      <c r="C11" s="219" t="s">
        <v>51</v>
      </c>
      <c r="D11" s="219"/>
      <c r="E11" s="220">
        <v>1.5548781048792184</v>
      </c>
      <c r="F11" s="221">
        <v>1.5617456635609326</v>
      </c>
      <c r="G11" s="221">
        <v>1.519702088426077</v>
      </c>
      <c r="H11" s="220">
        <v>-4.7068676668927791</v>
      </c>
      <c r="I11" s="221">
        <v>85.011802044875623</v>
      </c>
      <c r="J11" s="221">
        <v>-7.1819733527980683</v>
      </c>
      <c r="K11" s="221">
        <v>18.284678234034875</v>
      </c>
      <c r="L11" s="220">
        <v>7.2126335593169859</v>
      </c>
      <c r="M11" s="221">
        <v>17.414445055762346</v>
      </c>
      <c r="N11" s="221">
        <v>-69.420311814288979</v>
      </c>
      <c r="O11" s="221">
        <v>-3.6531281503967303</v>
      </c>
      <c r="P11" s="222">
        <v>2.6780981582604531</v>
      </c>
      <c r="Q11" s="130"/>
      <c r="R11" s="21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</row>
    <row r="12" spans="1:30" s="193" customFormat="1" ht="33.75" customHeight="1" x14ac:dyDescent="0.2">
      <c r="A12" s="345"/>
      <c r="B12" s="218"/>
      <c r="C12" s="219" t="s">
        <v>52</v>
      </c>
      <c r="D12" s="219"/>
      <c r="E12" s="220">
        <v>1.1814741714012744</v>
      </c>
      <c r="F12" s="221">
        <v>0.97565352519114568</v>
      </c>
      <c r="G12" s="221">
        <v>2.2582940846817836</v>
      </c>
      <c r="H12" s="220">
        <v>-4.9443474794462796</v>
      </c>
      <c r="I12" s="221">
        <v>98.382422853081792</v>
      </c>
      <c r="J12" s="221">
        <v>-7.6510962988093647</v>
      </c>
      <c r="K12" s="221">
        <v>14.189065729236445</v>
      </c>
      <c r="L12" s="220">
        <v>38.44313814103112</v>
      </c>
      <c r="M12" s="221">
        <v>64.391858742457359</v>
      </c>
      <c r="N12" s="221">
        <v>69.671599985868454</v>
      </c>
      <c r="O12" s="221">
        <v>-4.9324097937827123</v>
      </c>
      <c r="P12" s="222">
        <v>13.555403589977381</v>
      </c>
      <c r="Q12" s="130"/>
      <c r="R12" s="21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</row>
    <row r="13" spans="1:30" s="193" customFormat="1" ht="33.75" customHeight="1" x14ac:dyDescent="0.2">
      <c r="A13" s="345"/>
      <c r="B13" s="218"/>
      <c r="C13" s="219" t="s">
        <v>53</v>
      </c>
      <c r="D13" s="219"/>
      <c r="E13" s="220">
        <v>1.6446394944311908</v>
      </c>
      <c r="F13" s="221">
        <v>1.846522907049706</v>
      </c>
      <c r="G13" s="221">
        <v>0.70068293798472314</v>
      </c>
      <c r="H13" s="220">
        <v>-2.0320236484268577</v>
      </c>
      <c r="I13" s="221">
        <v>948.15772136134808</v>
      </c>
      <c r="J13" s="221">
        <v>-7.2884164154669158</v>
      </c>
      <c r="K13" s="221">
        <v>11.148550481317614</v>
      </c>
      <c r="L13" s="220">
        <v>10.079229094200175</v>
      </c>
      <c r="M13" s="221">
        <v>21.921674550807669</v>
      </c>
      <c r="N13" s="221">
        <v>-59.484205664467147</v>
      </c>
      <c r="O13" s="221">
        <v>-3.5476924189089138</v>
      </c>
      <c r="P13" s="222">
        <v>4.6033340348445035</v>
      </c>
      <c r="Q13" s="130"/>
      <c r="R13" s="21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</row>
    <row r="14" spans="1:30" s="193" customFormat="1" ht="33.75" customHeight="1" x14ac:dyDescent="0.2">
      <c r="A14" s="345"/>
      <c r="B14" s="218"/>
      <c r="C14" s="219" t="s">
        <v>54</v>
      </c>
      <c r="D14" s="219"/>
      <c r="E14" s="220">
        <v>0.72430334429329757</v>
      </c>
      <c r="F14" s="221">
        <v>1.0498383835543001</v>
      </c>
      <c r="G14" s="221">
        <v>-0.91089424811410924</v>
      </c>
      <c r="H14" s="220">
        <v>-2.6279396074691852</v>
      </c>
      <c r="I14" s="221">
        <v>122.17117355705216</v>
      </c>
      <c r="J14" s="221">
        <v>-6.5232999099551892</v>
      </c>
      <c r="K14" s="221">
        <v>10.385611425802395</v>
      </c>
      <c r="L14" s="220">
        <v>6.0906374682861104</v>
      </c>
      <c r="M14" s="221">
        <v>12.864915228904769</v>
      </c>
      <c r="N14" s="221">
        <v>-120.51853659967489</v>
      </c>
      <c r="O14" s="221">
        <v>-2.8567942250736365</v>
      </c>
      <c r="P14" s="222">
        <v>2.2322965572350895</v>
      </c>
      <c r="Q14" s="130"/>
      <c r="R14" s="21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</row>
    <row r="15" spans="1:30" s="193" customFormat="1" ht="33.75" customHeight="1" x14ac:dyDescent="0.2">
      <c r="A15" s="345"/>
      <c r="B15" s="218"/>
      <c r="C15" s="219" t="s">
        <v>55</v>
      </c>
      <c r="D15" s="219"/>
      <c r="E15" s="220">
        <v>0.90756073110840663</v>
      </c>
      <c r="F15" s="221">
        <v>0.80052856254696125</v>
      </c>
      <c r="G15" s="221">
        <v>1.4249962663130042</v>
      </c>
      <c r="H15" s="220">
        <v>-3.5558157437996605</v>
      </c>
      <c r="I15" s="221">
        <v>320.56757274811599</v>
      </c>
      <c r="J15" s="221">
        <v>-7.494086312169733</v>
      </c>
      <c r="K15" s="221">
        <v>14.496415126527079</v>
      </c>
      <c r="L15" s="220">
        <v>4.3035161316427946</v>
      </c>
      <c r="M15" s="221">
        <v>8.7554741098927433</v>
      </c>
      <c r="N15" s="221">
        <v>-52.329708804834837</v>
      </c>
      <c r="O15" s="221">
        <v>-2.1120827490106273</v>
      </c>
      <c r="P15" s="222">
        <v>1.8019200354262215</v>
      </c>
      <c r="Q15" s="130"/>
      <c r="R15" s="21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</row>
    <row r="16" spans="1:30" s="193" customFormat="1" ht="33.75" customHeight="1" x14ac:dyDescent="0.2">
      <c r="A16" s="345"/>
      <c r="B16" s="218"/>
      <c r="C16" s="219" t="s">
        <v>56</v>
      </c>
      <c r="D16" s="219"/>
      <c r="E16" s="220">
        <v>0.65733035369692328</v>
      </c>
      <c r="F16" s="221">
        <v>0.67784904146926039</v>
      </c>
      <c r="G16" s="221">
        <v>0.54927718195871378</v>
      </c>
      <c r="H16" s="220">
        <v>-3.5894461480516768</v>
      </c>
      <c r="I16" s="221">
        <v>73.244506284744475</v>
      </c>
      <c r="J16" s="221">
        <v>-7.7283602063727228</v>
      </c>
      <c r="K16" s="221">
        <v>16.129571198746635</v>
      </c>
      <c r="L16" s="220">
        <v>-1.4990255480695434</v>
      </c>
      <c r="M16" s="221">
        <v>1.5395390540118359</v>
      </c>
      <c r="N16" s="221">
        <v>-22.977465731287523</v>
      </c>
      <c r="O16" s="221">
        <v>-6.0661026463508776</v>
      </c>
      <c r="P16" s="222">
        <v>-0.27034170867166241</v>
      </c>
      <c r="Q16" s="130"/>
      <c r="R16" s="21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</row>
    <row r="17" spans="1:30" s="193" customFormat="1" ht="33.75" customHeight="1" x14ac:dyDescent="0.2">
      <c r="A17" s="346"/>
      <c r="B17" s="223"/>
      <c r="C17" s="297" t="s">
        <v>57</v>
      </c>
      <c r="D17" s="298"/>
      <c r="E17" s="220">
        <v>0.31675118529876795</v>
      </c>
      <c r="F17" s="221">
        <v>0.3490597201068813</v>
      </c>
      <c r="G17" s="221">
        <v>0.14549880853512656</v>
      </c>
      <c r="H17" s="220">
        <v>-6.5280559116685346</v>
      </c>
      <c r="I17" s="221">
        <v>9.0240884713487617</v>
      </c>
      <c r="J17" s="221">
        <v>-6.6908826442449056</v>
      </c>
      <c r="K17" s="221">
        <v>15.58253533289874</v>
      </c>
      <c r="L17" s="220">
        <v>3.6627707526296809</v>
      </c>
      <c r="M17" s="221">
        <v>8.4416810392445658</v>
      </c>
      <c r="N17" s="221">
        <v>-9.162074560301404</v>
      </c>
      <c r="O17" s="221">
        <v>-2.856653110921433</v>
      </c>
      <c r="P17" s="222">
        <v>0.76427998368514816</v>
      </c>
      <c r="Q17" s="130"/>
      <c r="R17" s="21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</row>
    <row r="18" spans="1:30" s="193" customFormat="1" ht="60" customHeight="1" x14ac:dyDescent="0.2">
      <c r="A18" s="224" t="s">
        <v>58</v>
      </c>
      <c r="B18" s="299"/>
      <c r="C18" s="300" t="s">
        <v>59</v>
      </c>
      <c r="D18" s="300"/>
      <c r="E18" s="214">
        <v>0.5102311981454043</v>
      </c>
      <c r="F18" s="215">
        <v>0.72160957000378856</v>
      </c>
      <c r="G18" s="215">
        <v>-0.59415486644949367</v>
      </c>
      <c r="H18" s="214">
        <v>-4.6132253385406843</v>
      </c>
      <c r="I18" s="215">
        <v>144.87303290778078</v>
      </c>
      <c r="J18" s="215">
        <v>-7.9054283385167814</v>
      </c>
      <c r="K18" s="215">
        <v>9.2811234219292231</v>
      </c>
      <c r="L18" s="214">
        <v>0.54331467763328589</v>
      </c>
      <c r="M18" s="215">
        <v>4.0055144659605819</v>
      </c>
      <c r="N18" s="215">
        <v>8.8040978280171149</v>
      </c>
      <c r="O18" s="215">
        <v>-4.7105625883902746</v>
      </c>
      <c r="P18" s="225">
        <v>0.25954648735755192</v>
      </c>
      <c r="Q18" s="130"/>
      <c r="R18" s="21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</row>
    <row r="19" spans="1:30" s="193" customFormat="1" ht="33.75" customHeight="1" x14ac:dyDescent="0.2">
      <c r="A19" s="347" t="s">
        <v>60</v>
      </c>
      <c r="B19" s="218"/>
      <c r="C19" s="219" t="s">
        <v>61</v>
      </c>
      <c r="D19" s="219"/>
      <c r="E19" s="214">
        <v>0.38869384824706621</v>
      </c>
      <c r="F19" s="215">
        <v>0.42044103108810782</v>
      </c>
      <c r="G19" s="215">
        <v>0.23129548397795352</v>
      </c>
      <c r="H19" s="214">
        <v>-6.7239953397779644</v>
      </c>
      <c r="I19" s="215">
        <v>56.582013773512827</v>
      </c>
      <c r="J19" s="215">
        <v>-7.6657835262718663</v>
      </c>
      <c r="K19" s="215">
        <v>14.432863557241534</v>
      </c>
      <c r="L19" s="214">
        <v>-6.1979927254326954</v>
      </c>
      <c r="M19" s="215">
        <v>-5.6577477813763357</v>
      </c>
      <c r="N19" s="215">
        <v>-35.725330246259752</v>
      </c>
      <c r="O19" s="215">
        <v>-5.4567530147160319</v>
      </c>
      <c r="P19" s="216">
        <v>-2.4784786345541825</v>
      </c>
      <c r="Q19" s="130"/>
      <c r="R19" s="21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</row>
    <row r="20" spans="1:30" s="193" customFormat="1" ht="33.75" customHeight="1" x14ac:dyDescent="0.2">
      <c r="A20" s="345"/>
      <c r="B20" s="218"/>
      <c r="C20" s="219" t="s">
        <v>62</v>
      </c>
      <c r="D20" s="219"/>
      <c r="E20" s="220">
        <v>3.2519006922607341E-2</v>
      </c>
      <c r="F20" s="221">
        <v>-0.16794924870661965</v>
      </c>
      <c r="G20" s="221">
        <v>1.1328015087448053</v>
      </c>
      <c r="H20" s="220">
        <v>-1.7994502569252668</v>
      </c>
      <c r="I20" s="221">
        <v>77.598030160342191</v>
      </c>
      <c r="J20" s="221">
        <v>-7.8775188457586003</v>
      </c>
      <c r="K20" s="221">
        <v>12.272275770935952</v>
      </c>
      <c r="L20" s="220">
        <v>-10.738787327528104</v>
      </c>
      <c r="M20" s="221">
        <v>-14.626131603744378</v>
      </c>
      <c r="N20" s="221">
        <v>21.545284548992413</v>
      </c>
      <c r="O20" s="221">
        <v>-5.8642527547942036</v>
      </c>
      <c r="P20" s="222">
        <v>-3.9115201981172234</v>
      </c>
      <c r="Q20" s="130"/>
      <c r="R20" s="21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</row>
    <row r="21" spans="1:30" s="193" customFormat="1" ht="33.75" customHeight="1" x14ac:dyDescent="0.2">
      <c r="A21" s="346"/>
      <c r="B21" s="301"/>
      <c r="C21" s="297" t="s">
        <v>63</v>
      </c>
      <c r="D21" s="297"/>
      <c r="E21" s="220">
        <v>1.0653343695653539</v>
      </c>
      <c r="F21" s="221">
        <v>-0.14723331901469122</v>
      </c>
      <c r="G21" s="221">
        <v>7.2202001938169431</v>
      </c>
      <c r="H21" s="220">
        <v>-0.58342367344603896</v>
      </c>
      <c r="I21" s="221">
        <v>38.154817463624845</v>
      </c>
      <c r="J21" s="221">
        <v>-8.3958378133780425</v>
      </c>
      <c r="K21" s="221">
        <v>9.6346677780809262</v>
      </c>
      <c r="L21" s="220">
        <v>18.37620958442492</v>
      </c>
      <c r="M21" s="221">
        <v>28.639601498655214</v>
      </c>
      <c r="N21" s="221">
        <v>16.849438960863498</v>
      </c>
      <c r="O21" s="221">
        <v>-1.3596167590798427</v>
      </c>
      <c r="P21" s="222">
        <v>6.1130067427022805</v>
      </c>
      <c r="Q21" s="130"/>
      <c r="R21" s="21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</row>
    <row r="22" spans="1:30" s="193" customFormat="1" ht="33.75" customHeight="1" x14ac:dyDescent="0.2">
      <c r="A22" s="347" t="s">
        <v>64</v>
      </c>
      <c r="B22" s="218"/>
      <c r="C22" s="219" t="s">
        <v>65</v>
      </c>
      <c r="D22" s="219"/>
      <c r="E22" s="214">
        <v>0.3300047935321237</v>
      </c>
      <c r="F22" s="215">
        <v>0.27742123495856436</v>
      </c>
      <c r="G22" s="215">
        <v>0.57267776333401088</v>
      </c>
      <c r="H22" s="214">
        <v>-4.0320216618616849</v>
      </c>
      <c r="I22" s="215">
        <v>33.384164530390052</v>
      </c>
      <c r="J22" s="215">
        <v>-7.2229326444599913</v>
      </c>
      <c r="K22" s="215">
        <v>17.619384406210969</v>
      </c>
      <c r="L22" s="214">
        <v>8.3658272525245945</v>
      </c>
      <c r="M22" s="215">
        <v>18.975803919966449</v>
      </c>
      <c r="N22" s="215">
        <v>40.529488565827606</v>
      </c>
      <c r="O22" s="215">
        <v>-4.7813849711709846</v>
      </c>
      <c r="P22" s="216">
        <v>2.6241585162326522</v>
      </c>
      <c r="Q22" s="130"/>
      <c r="R22" s="21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</row>
    <row r="23" spans="1:30" s="193" customFormat="1" ht="33.75" customHeight="1" x14ac:dyDescent="0.2">
      <c r="A23" s="345"/>
      <c r="B23" s="218"/>
      <c r="C23" s="219" t="s">
        <v>66</v>
      </c>
      <c r="D23" s="219"/>
      <c r="E23" s="220">
        <v>1.4282157018091122</v>
      </c>
      <c r="F23" s="221">
        <v>1.2664622379356338</v>
      </c>
      <c r="G23" s="221">
        <v>2.213258773180458</v>
      </c>
      <c r="H23" s="220">
        <v>-1.7930312167069293</v>
      </c>
      <c r="I23" s="221">
        <v>427.9332961911872</v>
      </c>
      <c r="J23" s="221">
        <v>-7.5142671781618775</v>
      </c>
      <c r="K23" s="221">
        <v>14.003344886882886</v>
      </c>
      <c r="L23" s="220">
        <v>16.493104897977183</v>
      </c>
      <c r="M23" s="221">
        <v>37.23003794000536</v>
      </c>
      <c r="N23" s="221">
        <v>-0.47719068066602233</v>
      </c>
      <c r="O23" s="221">
        <v>-5.0587480182735289</v>
      </c>
      <c r="P23" s="222">
        <v>6.4571893580796278</v>
      </c>
      <c r="Q23" s="130"/>
      <c r="R23" s="21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</row>
    <row r="24" spans="1:30" s="193" customFormat="1" ht="33.75" customHeight="1" x14ac:dyDescent="0.2">
      <c r="A24" s="346"/>
      <c r="B24" s="301"/>
      <c r="C24" s="297" t="s">
        <v>67</v>
      </c>
      <c r="D24" s="297"/>
      <c r="E24" s="226">
        <v>2.1460854315889746</v>
      </c>
      <c r="F24" s="302">
        <v>2.1750136057616323</v>
      </c>
      <c r="G24" s="302">
        <v>1.9993334132116003</v>
      </c>
      <c r="H24" s="226">
        <v>-3.4506020145637235</v>
      </c>
      <c r="I24" s="302">
        <v>68.848771013076714</v>
      </c>
      <c r="J24" s="302">
        <v>-6.8851978894314669</v>
      </c>
      <c r="K24" s="302">
        <v>20.0030325665759</v>
      </c>
      <c r="L24" s="226">
        <v>11.735127921715939</v>
      </c>
      <c r="M24" s="302">
        <v>29.213866089661206</v>
      </c>
      <c r="N24" s="302">
        <v>-7.21344223978749</v>
      </c>
      <c r="O24" s="302">
        <v>-5.0844661768898431</v>
      </c>
      <c r="P24" s="227">
        <v>5.179425566804686</v>
      </c>
      <c r="Q24" s="130"/>
      <c r="R24" s="21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</row>
    <row r="25" spans="1:30" s="193" customFormat="1" ht="33.75" customHeight="1" x14ac:dyDescent="0.2">
      <c r="A25" s="347" t="s">
        <v>68</v>
      </c>
      <c r="B25" s="218"/>
      <c r="C25" s="219" t="s">
        <v>69</v>
      </c>
      <c r="D25" s="219"/>
      <c r="E25" s="220">
        <v>1.475241041300372</v>
      </c>
      <c r="F25" s="221">
        <v>1.9975326368991613</v>
      </c>
      <c r="G25" s="221">
        <v>-1.020979843491673</v>
      </c>
      <c r="H25" s="220">
        <v>-4.7433393893632516</v>
      </c>
      <c r="I25" s="221">
        <v>79.443195526262215</v>
      </c>
      <c r="J25" s="221">
        <v>-8.2284367971928383</v>
      </c>
      <c r="K25" s="221">
        <v>21.549575033378058</v>
      </c>
      <c r="L25" s="220">
        <v>4.8050549778358214</v>
      </c>
      <c r="M25" s="221">
        <v>6.6127575574722295</v>
      </c>
      <c r="N25" s="221">
        <v>3.9440019392983445</v>
      </c>
      <c r="O25" s="221">
        <v>-2.1797203445365549</v>
      </c>
      <c r="P25" s="222">
        <v>1.530330495264278</v>
      </c>
      <c r="Q25" s="130"/>
      <c r="R25" s="21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</row>
    <row r="26" spans="1:30" s="193" customFormat="1" ht="33.75" customHeight="1" x14ac:dyDescent="0.2">
      <c r="A26" s="345"/>
      <c r="B26" s="218"/>
      <c r="C26" s="219" t="s">
        <v>70</v>
      </c>
      <c r="D26" s="219"/>
      <c r="E26" s="220">
        <v>3.2938479990733356</v>
      </c>
      <c r="F26" s="221">
        <v>3.6829393126111452</v>
      </c>
      <c r="G26" s="221">
        <v>1.1432984727507678</v>
      </c>
      <c r="H26" s="220">
        <v>-4.864243550320853</v>
      </c>
      <c r="I26" s="221">
        <v>29.128141770237864</v>
      </c>
      <c r="J26" s="221">
        <v>-6.839395566725659</v>
      </c>
      <c r="K26" s="221">
        <v>27.815151363121899</v>
      </c>
      <c r="L26" s="220">
        <v>-1.6234045056079855</v>
      </c>
      <c r="M26" s="221">
        <v>3.5922006706650982</v>
      </c>
      <c r="N26" s="221">
        <v>-71.256879230029483</v>
      </c>
      <c r="O26" s="221">
        <v>-2.5781604525948265</v>
      </c>
      <c r="P26" s="222">
        <v>1.7494759084256049</v>
      </c>
      <c r="Q26" s="130"/>
      <c r="R26" s="21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</row>
    <row r="27" spans="1:30" s="193" customFormat="1" ht="33.75" customHeight="1" x14ac:dyDescent="0.2">
      <c r="A27" s="345"/>
      <c r="B27" s="218"/>
      <c r="C27" s="219" t="s">
        <v>71</v>
      </c>
      <c r="D27" s="219"/>
      <c r="E27" s="220">
        <v>0.36972891877205338</v>
      </c>
      <c r="F27" s="221">
        <v>0.82750833042460004</v>
      </c>
      <c r="G27" s="221">
        <v>-2.1498063850910571</v>
      </c>
      <c r="H27" s="220">
        <v>-4.4629639329411397</v>
      </c>
      <c r="I27" s="221">
        <v>39.956179879191744</v>
      </c>
      <c r="J27" s="221">
        <v>-7.9634134867194408</v>
      </c>
      <c r="K27" s="221">
        <v>8.515946870737606</v>
      </c>
      <c r="L27" s="220">
        <v>-10.921632861238288</v>
      </c>
      <c r="M27" s="221">
        <v>-13.301936448631452</v>
      </c>
      <c r="N27" s="221">
        <v>-12.578603259377941</v>
      </c>
      <c r="O27" s="221">
        <v>-4.632063979100228</v>
      </c>
      <c r="P27" s="222">
        <v>-4.2185509849009728</v>
      </c>
      <c r="Q27" s="130"/>
      <c r="R27" s="21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</row>
    <row r="28" spans="1:30" s="193" customFormat="1" ht="33.75" customHeight="1" x14ac:dyDescent="0.2">
      <c r="A28" s="345"/>
      <c r="B28" s="218"/>
      <c r="C28" s="219" t="s">
        <v>72</v>
      </c>
      <c r="D28" s="219"/>
      <c r="E28" s="220">
        <v>1.3707259915149002</v>
      </c>
      <c r="F28" s="221">
        <v>1.4322519321255576</v>
      </c>
      <c r="G28" s="221">
        <v>1.0427673327707094</v>
      </c>
      <c r="H28" s="220">
        <v>-2.2696410705012218</v>
      </c>
      <c r="I28" s="221">
        <v>181.34789829728578</v>
      </c>
      <c r="J28" s="221">
        <v>-7.702304580092072</v>
      </c>
      <c r="K28" s="221">
        <v>18.928014905041586</v>
      </c>
      <c r="L28" s="220">
        <v>-5.8212522629473167</v>
      </c>
      <c r="M28" s="221">
        <v>-4.6659639669090804</v>
      </c>
      <c r="N28" s="221">
        <v>-52.871017623005024</v>
      </c>
      <c r="O28" s="221">
        <v>-2.8578790688074487</v>
      </c>
      <c r="P28" s="222">
        <v>-1.6841297081144415</v>
      </c>
      <c r="Q28" s="130"/>
      <c r="R28" s="21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</row>
    <row r="29" spans="1:30" s="193" customFormat="1" ht="33.75" customHeight="1" x14ac:dyDescent="0.2">
      <c r="A29" s="345"/>
      <c r="B29" s="218"/>
      <c r="C29" s="219" t="s">
        <v>73</v>
      </c>
      <c r="D29" s="219"/>
      <c r="E29" s="220">
        <v>-0.58722685792984552</v>
      </c>
      <c r="F29" s="221">
        <v>-0.70816020868041152</v>
      </c>
      <c r="G29" s="221">
        <v>1.6877030740617426E-2</v>
      </c>
      <c r="H29" s="220">
        <v>-4.2977902155964625</v>
      </c>
      <c r="I29" s="221">
        <v>50.291190356480243</v>
      </c>
      <c r="J29" s="221">
        <v>-6.2613567161027772</v>
      </c>
      <c r="K29" s="221">
        <v>7.3858659997552119</v>
      </c>
      <c r="L29" s="220">
        <v>6.9606876378816311</v>
      </c>
      <c r="M29" s="221">
        <v>18.268938603057752</v>
      </c>
      <c r="N29" s="221">
        <v>-7.9955778967341153</v>
      </c>
      <c r="O29" s="221">
        <v>-4.4385840901242446</v>
      </c>
      <c r="P29" s="222">
        <v>2.1006606416121882</v>
      </c>
      <c r="Q29" s="130"/>
      <c r="R29" s="21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</row>
    <row r="30" spans="1:30" s="193" customFormat="1" ht="33.75" customHeight="1" x14ac:dyDescent="0.2">
      <c r="A30" s="346"/>
      <c r="B30" s="301"/>
      <c r="C30" s="297" t="s">
        <v>74</v>
      </c>
      <c r="D30" s="297"/>
      <c r="E30" s="220">
        <v>1.6381209992069958</v>
      </c>
      <c r="F30" s="221">
        <v>1.7025807997913125</v>
      </c>
      <c r="G30" s="221">
        <v>1.2966604922390934</v>
      </c>
      <c r="H30" s="220">
        <v>-5.6494566166208964</v>
      </c>
      <c r="I30" s="221">
        <v>59.766761716031766</v>
      </c>
      <c r="J30" s="221">
        <v>-7.5083085734987991</v>
      </c>
      <c r="K30" s="221">
        <v>12.442292170264098</v>
      </c>
      <c r="L30" s="220">
        <v>-1.8729963749335894</v>
      </c>
      <c r="M30" s="221">
        <v>2.8954937576563009</v>
      </c>
      <c r="N30" s="221">
        <v>-255.76957364956107</v>
      </c>
      <c r="O30" s="221">
        <v>-3.8647583787333102</v>
      </c>
      <c r="P30" s="222">
        <v>-2.7369634616071547E-3</v>
      </c>
      <c r="Q30" s="130"/>
      <c r="R30" s="21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</row>
    <row r="31" spans="1:30" s="193" customFormat="1" ht="33.75" customHeight="1" x14ac:dyDescent="0.2">
      <c r="A31" s="347" t="s">
        <v>0</v>
      </c>
      <c r="B31" s="218"/>
      <c r="C31" s="219" t="s">
        <v>1</v>
      </c>
      <c r="D31" s="219"/>
      <c r="E31" s="214">
        <v>0.22785637595841693</v>
      </c>
      <c r="F31" s="215">
        <v>0.39124579692395239</v>
      </c>
      <c r="G31" s="215">
        <v>-0.65441868191111641</v>
      </c>
      <c r="H31" s="214">
        <v>-5.042308114510571</v>
      </c>
      <c r="I31" s="215">
        <v>50.749775377883935</v>
      </c>
      <c r="J31" s="215">
        <v>-6.425586705628394</v>
      </c>
      <c r="K31" s="215">
        <v>20.658397072728</v>
      </c>
      <c r="L31" s="214">
        <v>11.405245862669457</v>
      </c>
      <c r="M31" s="215">
        <v>17.456060526059836</v>
      </c>
      <c r="N31" s="215">
        <v>-15.269706926178642</v>
      </c>
      <c r="O31" s="215">
        <v>-3.7753059217138047</v>
      </c>
      <c r="P31" s="216">
        <v>4.3861925442466738</v>
      </c>
      <c r="Q31" s="130"/>
      <c r="R31" s="21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</row>
    <row r="32" spans="1:30" s="193" customFormat="1" ht="33.75" customHeight="1" x14ac:dyDescent="0.2">
      <c r="A32" s="345"/>
      <c r="B32" s="218"/>
      <c r="C32" s="219" t="s">
        <v>2</v>
      </c>
      <c r="D32" s="219"/>
      <c r="E32" s="220">
        <v>2.8608476202115924</v>
      </c>
      <c r="F32" s="221">
        <v>3.0876355661512762</v>
      </c>
      <c r="G32" s="221">
        <v>1.7158796045905911</v>
      </c>
      <c r="H32" s="220">
        <v>-2.3825455373939706</v>
      </c>
      <c r="I32" s="221">
        <v>68.385447535450439</v>
      </c>
      <c r="J32" s="221">
        <v>-5.3858804122042869</v>
      </c>
      <c r="K32" s="221">
        <v>9.8589793417427956</v>
      </c>
      <c r="L32" s="220">
        <v>13.298244702959058</v>
      </c>
      <c r="M32" s="221">
        <v>20.080301961845556</v>
      </c>
      <c r="N32" s="221">
        <v>26.800854157945579</v>
      </c>
      <c r="O32" s="221">
        <v>-2.6957245513894215</v>
      </c>
      <c r="P32" s="222">
        <v>5.7560484205233351</v>
      </c>
      <c r="Q32" s="130"/>
      <c r="R32" s="21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</row>
    <row r="33" spans="1:30" s="193" customFormat="1" ht="33.75" customHeight="1" x14ac:dyDescent="0.2">
      <c r="A33" s="346"/>
      <c r="B33" s="301"/>
      <c r="C33" s="297" t="s">
        <v>3</v>
      </c>
      <c r="D33" s="297"/>
      <c r="E33" s="220">
        <v>1.3873524722894561</v>
      </c>
      <c r="F33" s="221">
        <v>1.608988711886062</v>
      </c>
      <c r="G33" s="221">
        <v>0.17976758364032625</v>
      </c>
      <c r="H33" s="220">
        <v>-5.7957732548110943E-2</v>
      </c>
      <c r="I33" s="221">
        <v>170.42958073727266</v>
      </c>
      <c r="J33" s="221">
        <v>-6.379230728757193</v>
      </c>
      <c r="K33" s="221">
        <v>8.5743497714579195</v>
      </c>
      <c r="L33" s="220">
        <v>-0.3716073615411965</v>
      </c>
      <c r="M33" s="221">
        <v>2.2767819940757104</v>
      </c>
      <c r="N33" s="221">
        <v>-48.979980568331776</v>
      </c>
      <c r="O33" s="221">
        <v>-3.3182833942994248</v>
      </c>
      <c r="P33" s="222">
        <v>0.63637195590759843</v>
      </c>
      <c r="Q33" s="130"/>
      <c r="R33" s="21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</row>
    <row r="34" spans="1:30" s="193" customFormat="1" ht="33.75" customHeight="1" x14ac:dyDescent="0.2">
      <c r="A34" s="347" t="s">
        <v>4</v>
      </c>
      <c r="B34" s="218"/>
      <c r="C34" s="219" t="s">
        <v>5</v>
      </c>
      <c r="D34" s="219"/>
      <c r="E34" s="214">
        <v>-0.8095845229920493</v>
      </c>
      <c r="F34" s="215">
        <v>-0.55007292448976031</v>
      </c>
      <c r="G34" s="215">
        <v>-2.2478830124012785</v>
      </c>
      <c r="H34" s="214">
        <v>-6.5309594290182975</v>
      </c>
      <c r="I34" s="215">
        <v>30.052113850051299</v>
      </c>
      <c r="J34" s="215">
        <v>-7.7259325226641069</v>
      </c>
      <c r="K34" s="215">
        <v>12.691697295824092</v>
      </c>
      <c r="L34" s="214">
        <v>0.76772816815076761</v>
      </c>
      <c r="M34" s="215">
        <v>6.6228346983436799</v>
      </c>
      <c r="N34" s="215">
        <v>-235.71701646377451</v>
      </c>
      <c r="O34" s="215">
        <v>-3.3878195459025222</v>
      </c>
      <c r="P34" s="216">
        <v>-0.6893839895044499</v>
      </c>
      <c r="Q34" s="130"/>
      <c r="R34" s="21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</row>
    <row r="35" spans="1:30" s="193" customFormat="1" ht="33.75" customHeight="1" x14ac:dyDescent="0.2">
      <c r="A35" s="345"/>
      <c r="B35" s="218"/>
      <c r="C35" s="219" t="s">
        <v>6</v>
      </c>
      <c r="D35" s="219"/>
      <c r="E35" s="220">
        <v>2.1346568884312989</v>
      </c>
      <c r="F35" s="221">
        <v>2.5005740852287661</v>
      </c>
      <c r="G35" s="221">
        <v>8.4372002569629775E-2</v>
      </c>
      <c r="H35" s="220">
        <v>-3.3618825624277635</v>
      </c>
      <c r="I35" s="221">
        <v>42.134781560374151</v>
      </c>
      <c r="J35" s="221">
        <v>-7.02429530426814</v>
      </c>
      <c r="K35" s="221">
        <v>13.21566235764498</v>
      </c>
      <c r="L35" s="220">
        <v>18.022885912320913</v>
      </c>
      <c r="M35" s="221">
        <v>33.03798618031643</v>
      </c>
      <c r="N35" s="221">
        <v>45.212254417025754</v>
      </c>
      <c r="O35" s="221">
        <v>-3.6461503575931529</v>
      </c>
      <c r="P35" s="222">
        <v>6.2245529815830594</v>
      </c>
      <c r="Q35" s="130"/>
      <c r="R35" s="21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</row>
    <row r="36" spans="1:30" s="193" customFormat="1" ht="33.75" customHeight="1" x14ac:dyDescent="0.2">
      <c r="A36" s="345"/>
      <c r="B36" s="218"/>
      <c r="C36" s="219" t="s">
        <v>7</v>
      </c>
      <c r="D36" s="219"/>
      <c r="E36" s="220">
        <v>1.2762525759338308</v>
      </c>
      <c r="F36" s="221">
        <v>1.6748987845125278</v>
      </c>
      <c r="G36" s="221">
        <v>-0.83886092575265436</v>
      </c>
      <c r="H36" s="220">
        <v>-4.0507508433560462</v>
      </c>
      <c r="I36" s="221">
        <v>37.800670560946124</v>
      </c>
      <c r="J36" s="221">
        <v>-7.2604063993100185</v>
      </c>
      <c r="K36" s="221">
        <v>39.038537586353343</v>
      </c>
      <c r="L36" s="220">
        <v>8.1778783841639715</v>
      </c>
      <c r="M36" s="221">
        <v>26.564056062779194</v>
      </c>
      <c r="N36" s="221">
        <v>-2439.6340281402936</v>
      </c>
      <c r="O36" s="221">
        <v>-3.3495070054195821</v>
      </c>
      <c r="P36" s="222">
        <v>3.1004809568584313</v>
      </c>
      <c r="Q36" s="130"/>
      <c r="R36" s="21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</row>
    <row r="37" spans="1:30" s="193" customFormat="1" ht="33.75" customHeight="1" x14ac:dyDescent="0.2">
      <c r="A37" s="345"/>
      <c r="B37" s="218"/>
      <c r="C37" s="219" t="s">
        <v>8</v>
      </c>
      <c r="D37" s="219"/>
      <c r="E37" s="220">
        <v>0.23938002241515097</v>
      </c>
      <c r="F37" s="221">
        <v>2.7935898119190086E-2</v>
      </c>
      <c r="G37" s="221">
        <v>1.5457038970775208</v>
      </c>
      <c r="H37" s="220">
        <v>-27.414295811314233</v>
      </c>
      <c r="I37" s="221">
        <v>-1445.9496615267797</v>
      </c>
      <c r="J37" s="221">
        <v>-9.1224500558465458</v>
      </c>
      <c r="K37" s="221">
        <v>53.521901335280731</v>
      </c>
      <c r="L37" s="220">
        <v>26.899188060018552</v>
      </c>
      <c r="M37" s="221">
        <v>39.593411851389057</v>
      </c>
      <c r="N37" s="221">
        <v>-36.151958725349111</v>
      </c>
      <c r="O37" s="221">
        <v>-0.52765024416396733</v>
      </c>
      <c r="P37" s="222">
        <v>12.340302278085154</v>
      </c>
      <c r="Q37" s="130"/>
      <c r="R37" s="21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</row>
    <row r="38" spans="1:30" s="193" customFormat="1" ht="33.75" customHeight="1" thickBot="1" x14ac:dyDescent="0.25">
      <c r="A38" s="348"/>
      <c r="B38" s="228"/>
      <c r="C38" s="229" t="s">
        <v>9</v>
      </c>
      <c r="D38" s="229"/>
      <c r="E38" s="220">
        <v>0.77802294650595283</v>
      </c>
      <c r="F38" s="221">
        <v>1.1715828430844322</v>
      </c>
      <c r="G38" s="221">
        <v>-1.1739895999638246</v>
      </c>
      <c r="H38" s="220">
        <v>-6.4258678000042559</v>
      </c>
      <c r="I38" s="221">
        <v>29.929747986318223</v>
      </c>
      <c r="J38" s="221">
        <v>-7.3851641694803547</v>
      </c>
      <c r="K38" s="221">
        <v>16.923076700503596</v>
      </c>
      <c r="L38" s="220">
        <v>19.529387124326831</v>
      </c>
      <c r="M38" s="221">
        <v>46.878191518330787</v>
      </c>
      <c r="N38" s="221">
        <v>-42.124088887806785</v>
      </c>
      <c r="O38" s="221">
        <v>-4.5927134516920631</v>
      </c>
      <c r="P38" s="230">
        <v>5.7166719681819842</v>
      </c>
      <c r="Q38" s="130"/>
      <c r="R38" s="21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</row>
    <row r="39" spans="1:30" s="193" customFormat="1" ht="33.75" customHeight="1" thickTop="1" x14ac:dyDescent="0.2">
      <c r="A39" s="345" t="s">
        <v>20</v>
      </c>
      <c r="C39" s="219" t="s">
        <v>10</v>
      </c>
      <c r="E39" s="231">
        <v>1.4907723862097577</v>
      </c>
      <c r="F39" s="303">
        <v>1.529075689240172</v>
      </c>
      <c r="G39" s="303">
        <v>1.2944207074696585</v>
      </c>
      <c r="H39" s="231">
        <v>-8.5515085072242869E-2</v>
      </c>
      <c r="I39" s="303">
        <v>187.93698554406123</v>
      </c>
      <c r="J39" s="303">
        <v>-6.7157974958866866</v>
      </c>
      <c r="K39" s="303">
        <v>12.422715213090431</v>
      </c>
      <c r="L39" s="231">
        <v>3.8598228893878095</v>
      </c>
      <c r="M39" s="303">
        <v>5.2710097021639317</v>
      </c>
      <c r="N39" s="303">
        <v>-3.7049310197840817</v>
      </c>
      <c r="O39" s="303">
        <v>-1.7108899489843472</v>
      </c>
      <c r="P39" s="232">
        <v>2.5088265588388703</v>
      </c>
      <c r="Q39" s="130"/>
      <c r="R39" s="21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</row>
    <row r="40" spans="1:30" s="193" customFormat="1" ht="33.75" customHeight="1" x14ac:dyDescent="0.2">
      <c r="A40" s="345"/>
      <c r="C40" s="219" t="s">
        <v>11</v>
      </c>
      <c r="E40" s="220">
        <v>0.49414367136572168</v>
      </c>
      <c r="F40" s="221">
        <v>0.52022625929587774</v>
      </c>
      <c r="G40" s="221">
        <v>0.35636128560283536</v>
      </c>
      <c r="H40" s="220">
        <v>-4.9783970895319287</v>
      </c>
      <c r="I40" s="221">
        <v>71.216821474499412</v>
      </c>
      <c r="J40" s="221">
        <v>-7.2482606137576413</v>
      </c>
      <c r="K40" s="221">
        <v>15.999729701339247</v>
      </c>
      <c r="L40" s="220">
        <v>0.35852186232409866</v>
      </c>
      <c r="M40" s="221">
        <v>3.8779093372351388</v>
      </c>
      <c r="N40" s="221">
        <v>-16.812412564162148</v>
      </c>
      <c r="O40" s="221">
        <v>-4.8074792964262043</v>
      </c>
      <c r="P40" s="222">
        <v>0.18863365287723019</v>
      </c>
      <c r="Q40" s="130"/>
      <c r="R40" s="21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</row>
    <row r="41" spans="1:30" s="193" customFormat="1" ht="33.75" customHeight="1" x14ac:dyDescent="0.2">
      <c r="A41" s="345"/>
      <c r="C41" s="219" t="s">
        <v>12</v>
      </c>
      <c r="E41" s="220">
        <v>1.2658184961690022</v>
      </c>
      <c r="F41" s="221">
        <v>1.2230259659813858</v>
      </c>
      <c r="G41" s="221">
        <v>1.484280465008079</v>
      </c>
      <c r="H41" s="220">
        <v>-4.7070343004282744</v>
      </c>
      <c r="I41" s="221">
        <v>106.10815189872453</v>
      </c>
      <c r="J41" s="221">
        <v>-7.3517551721783896</v>
      </c>
      <c r="K41" s="221">
        <v>12.318530020109456</v>
      </c>
      <c r="L41" s="220">
        <v>2.922924483522138</v>
      </c>
      <c r="M41" s="221">
        <v>9.0633521731170372</v>
      </c>
      <c r="N41" s="221">
        <v>-50.394930587898735</v>
      </c>
      <c r="O41" s="221">
        <v>-4.1185145325009405</v>
      </c>
      <c r="P41" s="222">
        <v>1.4413167404756111</v>
      </c>
      <c r="Q41" s="130"/>
      <c r="R41" s="21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</row>
    <row r="42" spans="1:30" s="193" customFormat="1" ht="33.75" customHeight="1" x14ac:dyDescent="0.2">
      <c r="A42" s="345"/>
      <c r="C42" s="219" t="s">
        <v>13</v>
      </c>
      <c r="E42" s="220">
        <v>1.4198494115249976</v>
      </c>
      <c r="F42" s="221">
        <v>1.330450219421929</v>
      </c>
      <c r="G42" s="221">
        <v>1.8696882858909418</v>
      </c>
      <c r="H42" s="220">
        <v>-3.956787147396676</v>
      </c>
      <c r="I42" s="221">
        <v>202.21952545620704</v>
      </c>
      <c r="J42" s="221">
        <v>-7.2882818156367897</v>
      </c>
      <c r="K42" s="221">
        <v>16.654699043463971</v>
      </c>
      <c r="L42" s="220">
        <v>21.992960928011811</v>
      </c>
      <c r="M42" s="221">
        <v>43.575435386072641</v>
      </c>
      <c r="N42" s="221">
        <v>15.383664217892393</v>
      </c>
      <c r="O42" s="221">
        <v>-4.9800045168493003</v>
      </c>
      <c r="P42" s="222">
        <v>8.1073581493875277</v>
      </c>
      <c r="Q42" s="130"/>
      <c r="R42" s="21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</row>
    <row r="43" spans="1:30" s="193" customFormat="1" ht="33.75" customHeight="1" x14ac:dyDescent="0.2">
      <c r="A43" s="345"/>
      <c r="C43" s="219" t="s">
        <v>14</v>
      </c>
      <c r="E43" s="220">
        <v>1.3195914813210319</v>
      </c>
      <c r="F43" s="221">
        <v>1.5116199314216918</v>
      </c>
      <c r="G43" s="221">
        <v>0.35568719926641557</v>
      </c>
      <c r="H43" s="220">
        <v>-3.6351248477730032</v>
      </c>
      <c r="I43" s="221">
        <v>109.47005163551296</v>
      </c>
      <c r="J43" s="221">
        <v>-7.2836331688878957</v>
      </c>
      <c r="K43" s="221">
        <v>12.05801156051089</v>
      </c>
      <c r="L43" s="220">
        <v>3.0411739865475047</v>
      </c>
      <c r="M43" s="221">
        <v>10.157460261393219</v>
      </c>
      <c r="N43" s="221">
        <v>-82.086777085377776</v>
      </c>
      <c r="O43" s="221">
        <v>-3.6123642994026648</v>
      </c>
      <c r="P43" s="222">
        <v>1.674662234357881</v>
      </c>
      <c r="Q43" s="130"/>
      <c r="R43" s="21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</row>
    <row r="44" spans="1:30" s="193" customFormat="1" ht="33.75" customHeight="1" x14ac:dyDescent="0.2">
      <c r="A44" s="345"/>
      <c r="C44" s="219" t="s">
        <v>15</v>
      </c>
      <c r="E44" s="220">
        <v>0.97001986921452599</v>
      </c>
      <c r="F44" s="221">
        <v>1.2479818067130515</v>
      </c>
      <c r="G44" s="221">
        <v>-0.44833353217311561</v>
      </c>
      <c r="H44" s="220">
        <v>-2.9428749536187881</v>
      </c>
      <c r="I44" s="221">
        <v>163.83866431932987</v>
      </c>
      <c r="J44" s="221">
        <v>-6.341859325536503</v>
      </c>
      <c r="K44" s="221">
        <v>11.77464213405154</v>
      </c>
      <c r="L44" s="220">
        <v>7.9938432456025099</v>
      </c>
      <c r="M44" s="221">
        <v>14.484024593797736</v>
      </c>
      <c r="N44" s="221">
        <v>-41.107912624516992</v>
      </c>
      <c r="O44" s="221">
        <v>-3.0134173297829623</v>
      </c>
      <c r="P44" s="222">
        <v>3.0915887568467348</v>
      </c>
      <c r="Q44" s="130"/>
      <c r="R44" s="21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</row>
    <row r="45" spans="1:30" s="193" customFormat="1" ht="33.75" customHeight="1" x14ac:dyDescent="0.2">
      <c r="A45" s="346"/>
      <c r="B45" s="304"/>
      <c r="C45" s="297" t="s">
        <v>16</v>
      </c>
      <c r="D45" s="304"/>
      <c r="E45" s="226">
        <v>0.56194853939762446</v>
      </c>
      <c r="F45" s="302">
        <v>0.69186989621711825</v>
      </c>
      <c r="G45" s="302">
        <v>-9.6708803561358928E-2</v>
      </c>
      <c r="H45" s="226">
        <v>-5.1088118586964884</v>
      </c>
      <c r="I45" s="302">
        <v>141.65976548836485</v>
      </c>
      <c r="J45" s="302">
        <v>-7.5009990018639883</v>
      </c>
      <c r="K45" s="302">
        <v>14.860929987142551</v>
      </c>
      <c r="L45" s="226">
        <v>7.9495077202139388</v>
      </c>
      <c r="M45" s="302">
        <v>17.127489116709338</v>
      </c>
      <c r="N45" s="302">
        <v>-94.182730340893201</v>
      </c>
      <c r="O45" s="302">
        <v>-3.2293133589440735</v>
      </c>
      <c r="P45" s="227">
        <v>2.5304090496578899</v>
      </c>
      <c r="Q45" s="130"/>
      <c r="R45" s="21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</row>
    <row r="46" spans="1:30" ht="12" customHeight="1" x14ac:dyDescent="0.2"/>
    <row r="56" ht="17.25" customHeight="1" x14ac:dyDescent="0.2"/>
    <row r="66" ht="17.25" customHeight="1" x14ac:dyDescent="0.2"/>
    <row r="69" ht="17.25" customHeight="1" x14ac:dyDescent="0.2"/>
    <row r="72" ht="17.25" customHeight="1" x14ac:dyDescent="0.2"/>
    <row r="78" ht="17.25" customHeight="1" x14ac:dyDescent="0.2"/>
    <row r="81" ht="17.25" customHeight="1" x14ac:dyDescent="0.2"/>
  </sheetData>
  <mergeCells count="13">
    <mergeCell ref="A34:A38"/>
    <mergeCell ref="A39:A45"/>
    <mergeCell ref="A4:D7"/>
    <mergeCell ref="A8:D8"/>
    <mergeCell ref="A9:A17"/>
    <mergeCell ref="A19:A21"/>
    <mergeCell ref="A22:A24"/>
    <mergeCell ref="A25:A30"/>
    <mergeCell ref="F6:F7"/>
    <mergeCell ref="J6:J7"/>
    <mergeCell ref="N6:N7"/>
    <mergeCell ref="O6:O7"/>
    <mergeCell ref="A31:A33"/>
  </mergeCells>
  <phoneticPr fontId="2"/>
  <printOptions horizontalCentered="1" verticalCentered="1"/>
  <pageMargins left="0" right="0" top="0" bottom="0" header="0" footer="0"/>
  <pageSetup paperSize="9" scale="60" firstPageNumber="91" orientation="portrait" r:id="rId1"/>
  <ignoredErrors>
    <ignoredError sqref="E4:P4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S46"/>
  <sheetViews>
    <sheetView view="pageBreakPreview" zoomScale="60" zoomScaleNormal="7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20" style="134" customWidth="1"/>
    <col min="4" max="4" width="1.453125" style="134" customWidth="1"/>
    <col min="5" max="10" width="11.08984375" style="134" customWidth="1"/>
    <col min="11" max="11" width="14.6328125" style="134" customWidth="1"/>
    <col min="12" max="15" width="11.08984375" style="134" customWidth="1"/>
    <col min="16" max="16" width="10.7265625" style="134" customWidth="1"/>
    <col min="17" max="17" width="4.08984375" style="134" customWidth="1"/>
    <col min="18" max="22" width="12" style="134" customWidth="1"/>
    <col min="23" max="16384" width="12" style="134"/>
  </cols>
  <sheetData>
    <row r="1" spans="1:19" s="133" customFormat="1" ht="23.25" customHeight="1" x14ac:dyDescent="0.2">
      <c r="B1" s="131"/>
      <c r="C1" s="131"/>
      <c r="D1" s="131"/>
      <c r="E1" s="132" t="s">
        <v>117</v>
      </c>
    </row>
    <row r="2" spans="1:19" ht="6" customHeight="1" x14ac:dyDescent="0.2"/>
    <row r="3" spans="1:19" s="130" customFormat="1" ht="23.25" customHeight="1" x14ac:dyDescent="0.2">
      <c r="B3" s="278"/>
      <c r="C3" s="278"/>
      <c r="D3" s="278"/>
      <c r="E3" s="130" t="s">
        <v>123</v>
      </c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9" t="s">
        <v>21</v>
      </c>
    </row>
    <row r="4" spans="1:19" s="130" customFormat="1" ht="23.25" customHeight="1" x14ac:dyDescent="0.2">
      <c r="A4" s="328" t="s">
        <v>22</v>
      </c>
      <c r="B4" s="368"/>
      <c r="C4" s="368"/>
      <c r="D4" s="369"/>
      <c r="E4" s="139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233"/>
      <c r="N4" s="233"/>
      <c r="O4" s="233"/>
      <c r="P4" s="234" t="s">
        <v>27</v>
      </c>
    </row>
    <row r="5" spans="1:19" s="130" customFormat="1" ht="23.25" customHeight="1" x14ac:dyDescent="0.2">
      <c r="A5" s="370"/>
      <c r="B5" s="371"/>
      <c r="C5" s="371"/>
      <c r="D5" s="372"/>
      <c r="E5" s="145" t="s">
        <v>75</v>
      </c>
      <c r="F5" s="144"/>
      <c r="G5" s="144"/>
      <c r="H5" s="235" t="s">
        <v>29</v>
      </c>
      <c r="I5" s="262"/>
      <c r="J5" s="262"/>
      <c r="K5" s="280"/>
      <c r="L5" s="145" t="s">
        <v>86</v>
      </c>
      <c r="M5" s="281"/>
      <c r="N5" s="281"/>
      <c r="O5" s="236"/>
      <c r="P5" s="237" t="s">
        <v>30</v>
      </c>
    </row>
    <row r="6" spans="1:19" s="130" customFormat="1" ht="23.25" customHeight="1" x14ac:dyDescent="0.2">
      <c r="A6" s="370"/>
      <c r="B6" s="371"/>
      <c r="C6" s="371"/>
      <c r="D6" s="372"/>
      <c r="E6" s="145" t="s">
        <v>87</v>
      </c>
      <c r="F6" s="376" t="s">
        <v>89</v>
      </c>
      <c r="G6" s="257" t="s">
        <v>109</v>
      </c>
      <c r="H6" s="145"/>
      <c r="I6" s="206" t="s">
        <v>41</v>
      </c>
      <c r="J6" s="378" t="s">
        <v>90</v>
      </c>
      <c r="K6" s="238" t="s">
        <v>115</v>
      </c>
      <c r="L6" s="145"/>
      <c r="M6" s="239" t="s">
        <v>111</v>
      </c>
      <c r="N6" s="337" t="s">
        <v>46</v>
      </c>
      <c r="O6" s="337" t="s">
        <v>47</v>
      </c>
      <c r="P6" s="240" t="s">
        <v>88</v>
      </c>
    </row>
    <row r="7" spans="1:19" s="130" customFormat="1" ht="23.25" customHeight="1" x14ac:dyDescent="0.2">
      <c r="A7" s="373"/>
      <c r="B7" s="374"/>
      <c r="C7" s="374"/>
      <c r="D7" s="375"/>
      <c r="E7" s="151"/>
      <c r="F7" s="377"/>
      <c r="G7" s="211" t="s">
        <v>40</v>
      </c>
      <c r="H7" s="151"/>
      <c r="I7" s="212" t="s">
        <v>113</v>
      </c>
      <c r="J7" s="379"/>
      <c r="K7" s="241" t="s">
        <v>114</v>
      </c>
      <c r="L7" s="151"/>
      <c r="M7" s="242" t="s">
        <v>91</v>
      </c>
      <c r="N7" s="338"/>
      <c r="O7" s="338"/>
      <c r="P7" s="243" t="s">
        <v>18</v>
      </c>
    </row>
    <row r="8" spans="1:19" s="130" customFormat="1" ht="39" customHeight="1" x14ac:dyDescent="0.2">
      <c r="A8" s="365" t="s">
        <v>19</v>
      </c>
      <c r="B8" s="366"/>
      <c r="C8" s="366"/>
      <c r="D8" s="367"/>
      <c r="E8" s="244">
        <v>56.168719000985121</v>
      </c>
      <c r="F8" s="285">
        <v>47.023074891469548</v>
      </c>
      <c r="G8" s="282">
        <v>9.1456441095155743</v>
      </c>
      <c r="H8" s="244">
        <v>4.1683118711969511</v>
      </c>
      <c r="I8" s="285">
        <v>6.6385260611476676E-2</v>
      </c>
      <c r="J8" s="285">
        <v>3.9890194449345731</v>
      </c>
      <c r="K8" s="282">
        <v>0.11290716565090089</v>
      </c>
      <c r="L8" s="244">
        <v>39.662969127817924</v>
      </c>
      <c r="M8" s="285">
        <v>29.728168957357649</v>
      </c>
      <c r="N8" s="285">
        <v>0.49432541836340482</v>
      </c>
      <c r="O8" s="282">
        <v>9.4404747520968648</v>
      </c>
      <c r="P8" s="311">
        <v>100</v>
      </c>
      <c r="Q8" s="155"/>
      <c r="R8" s="305"/>
      <c r="S8" s="305"/>
    </row>
    <row r="9" spans="1:19" s="130" customFormat="1" ht="33.75" customHeight="1" x14ac:dyDescent="0.2">
      <c r="A9" s="318" t="s">
        <v>48</v>
      </c>
      <c r="B9" s="156"/>
      <c r="C9" s="157" t="s">
        <v>49</v>
      </c>
      <c r="D9" s="157"/>
      <c r="E9" s="245">
        <v>49.352582153870891</v>
      </c>
      <c r="F9" s="246">
        <v>41.265352277093236</v>
      </c>
      <c r="G9" s="246">
        <v>8.0872298767776449</v>
      </c>
      <c r="H9" s="245">
        <v>3.6794711831669242</v>
      </c>
      <c r="I9" s="246">
        <v>0.1231169722139263</v>
      </c>
      <c r="J9" s="246">
        <v>3.4227019310273858</v>
      </c>
      <c r="K9" s="246">
        <v>0.13373241808671618</v>
      </c>
      <c r="L9" s="245">
        <v>46.967866524801074</v>
      </c>
      <c r="M9" s="246">
        <v>38.629291970685806</v>
      </c>
      <c r="N9" s="246">
        <v>0.36693881027818664</v>
      </c>
      <c r="O9" s="246">
        <v>7.9716357438370773</v>
      </c>
      <c r="P9" s="247">
        <v>100</v>
      </c>
      <c r="R9" s="305"/>
      <c r="S9" s="305"/>
    </row>
    <row r="10" spans="1:19" s="130" customFormat="1" ht="33.75" customHeight="1" x14ac:dyDescent="0.2">
      <c r="A10" s="319"/>
      <c r="B10" s="156"/>
      <c r="C10" s="157" t="s">
        <v>50</v>
      </c>
      <c r="D10" s="157"/>
      <c r="E10" s="245">
        <v>54.642653196332624</v>
      </c>
      <c r="F10" s="246">
        <v>46.08428701717753</v>
      </c>
      <c r="G10" s="246">
        <v>8.5583661791550938</v>
      </c>
      <c r="H10" s="245">
        <v>3.8866924502421027</v>
      </c>
      <c r="I10" s="246">
        <v>6.6707806946764859E-3</v>
      </c>
      <c r="J10" s="246">
        <v>3.8193887610700172</v>
      </c>
      <c r="K10" s="246">
        <v>6.0632908477408549E-2</v>
      </c>
      <c r="L10" s="245">
        <v>41.470654353425275</v>
      </c>
      <c r="M10" s="246">
        <v>30.696402905093141</v>
      </c>
      <c r="N10" s="246">
        <v>1.3704680335842556</v>
      </c>
      <c r="O10" s="246">
        <v>9.4037834147478758</v>
      </c>
      <c r="P10" s="247">
        <v>100</v>
      </c>
      <c r="R10" s="305"/>
      <c r="S10" s="305"/>
    </row>
    <row r="11" spans="1:19" s="130" customFormat="1" ht="33.75" customHeight="1" x14ac:dyDescent="0.2">
      <c r="A11" s="319"/>
      <c r="B11" s="156"/>
      <c r="C11" s="157" t="s">
        <v>51</v>
      </c>
      <c r="D11" s="157"/>
      <c r="E11" s="245">
        <v>68.783679341038521</v>
      </c>
      <c r="F11" s="246">
        <v>57.552181217091338</v>
      </c>
      <c r="G11" s="246">
        <v>11.231498123947185</v>
      </c>
      <c r="H11" s="245">
        <v>4.6707943705732804</v>
      </c>
      <c r="I11" s="246">
        <v>-1.993072785788428E-2</v>
      </c>
      <c r="J11" s="246">
        <v>4.6079463446127464</v>
      </c>
      <c r="K11" s="246">
        <v>8.2778753818418135E-2</v>
      </c>
      <c r="L11" s="245">
        <v>26.545526288388189</v>
      </c>
      <c r="M11" s="246">
        <v>17.047280936962849</v>
      </c>
      <c r="N11" s="246">
        <v>0.17131729468007501</v>
      </c>
      <c r="O11" s="246">
        <v>9.3269280567452668</v>
      </c>
      <c r="P11" s="247">
        <v>100</v>
      </c>
      <c r="R11" s="305"/>
      <c r="S11" s="305"/>
    </row>
    <row r="12" spans="1:19" s="130" customFormat="1" ht="33.75" customHeight="1" x14ac:dyDescent="0.2">
      <c r="A12" s="319"/>
      <c r="B12" s="156"/>
      <c r="C12" s="157" t="s">
        <v>52</v>
      </c>
      <c r="D12" s="157"/>
      <c r="E12" s="245">
        <v>54.624011074505617</v>
      </c>
      <c r="F12" s="246">
        <v>45.765410980615684</v>
      </c>
      <c r="G12" s="246">
        <v>8.858600093889935</v>
      </c>
      <c r="H12" s="245">
        <v>3.9450111375527555</v>
      </c>
      <c r="I12" s="246">
        <v>-1.8352821972135473E-3</v>
      </c>
      <c r="J12" s="246">
        <v>3.897734919584507</v>
      </c>
      <c r="K12" s="246">
        <v>4.9111500165461314E-2</v>
      </c>
      <c r="L12" s="245">
        <v>41.430977787941629</v>
      </c>
      <c r="M12" s="246">
        <v>29.3029832569507</v>
      </c>
      <c r="N12" s="246">
        <v>1.4182751804453027</v>
      </c>
      <c r="O12" s="246">
        <v>10.709719350545628</v>
      </c>
      <c r="P12" s="247">
        <v>100</v>
      </c>
      <c r="R12" s="305"/>
      <c r="S12" s="305"/>
    </row>
    <row r="13" spans="1:19" s="130" customFormat="1" ht="33.75" customHeight="1" x14ac:dyDescent="0.2">
      <c r="A13" s="319"/>
      <c r="B13" s="156"/>
      <c r="C13" s="157" t="s">
        <v>53</v>
      </c>
      <c r="D13" s="157"/>
      <c r="E13" s="245">
        <v>56.599992490535719</v>
      </c>
      <c r="F13" s="246">
        <v>46.720355675868461</v>
      </c>
      <c r="G13" s="246">
        <v>9.8796368146672595</v>
      </c>
      <c r="H13" s="245">
        <v>4.3533541398836348</v>
      </c>
      <c r="I13" s="246">
        <v>0.2318669934066247</v>
      </c>
      <c r="J13" s="246">
        <v>3.9875455922689316</v>
      </c>
      <c r="K13" s="246">
        <v>0.13394155420807818</v>
      </c>
      <c r="L13" s="245">
        <v>39.046653369580639</v>
      </c>
      <c r="M13" s="246">
        <v>28.594044026408195</v>
      </c>
      <c r="N13" s="246">
        <v>0.82544534249213586</v>
      </c>
      <c r="O13" s="246">
        <v>9.6271640006803096</v>
      </c>
      <c r="P13" s="247">
        <v>100</v>
      </c>
      <c r="R13" s="305"/>
      <c r="S13" s="305"/>
    </row>
    <row r="14" spans="1:19" s="130" customFormat="1" ht="33.75" customHeight="1" x14ac:dyDescent="0.2">
      <c r="A14" s="319"/>
      <c r="B14" s="156"/>
      <c r="C14" s="157" t="s">
        <v>54</v>
      </c>
      <c r="D14" s="157"/>
      <c r="E14" s="245">
        <v>62.638558885879156</v>
      </c>
      <c r="F14" s="246">
        <v>52.407684354832817</v>
      </c>
      <c r="G14" s="246">
        <v>10.230874531046338</v>
      </c>
      <c r="H14" s="245">
        <v>4.8791055896279811</v>
      </c>
      <c r="I14" s="246">
        <v>3.5128591591168323E-2</v>
      </c>
      <c r="J14" s="246">
        <v>4.7659472259098141</v>
      </c>
      <c r="K14" s="246">
        <v>7.8029772126999242E-2</v>
      </c>
      <c r="L14" s="245">
        <v>32.482335524492868</v>
      </c>
      <c r="M14" s="246">
        <v>21.543183736366807</v>
      </c>
      <c r="N14" s="246">
        <v>-0.46724144045270904</v>
      </c>
      <c r="O14" s="246">
        <v>11.406393228578771</v>
      </c>
      <c r="P14" s="247">
        <v>100</v>
      </c>
      <c r="R14" s="305"/>
      <c r="S14" s="305"/>
    </row>
    <row r="15" spans="1:19" s="130" customFormat="1" ht="33.75" customHeight="1" x14ac:dyDescent="0.2">
      <c r="A15" s="319"/>
      <c r="B15" s="156"/>
      <c r="C15" s="157" t="s">
        <v>55</v>
      </c>
      <c r="D15" s="157"/>
      <c r="E15" s="245">
        <v>61.32293829549873</v>
      </c>
      <c r="F15" s="246">
        <v>50.758446975669933</v>
      </c>
      <c r="G15" s="246">
        <v>10.564491319828791</v>
      </c>
      <c r="H15" s="245">
        <v>4.829338095553414</v>
      </c>
      <c r="I15" s="246">
        <v>0.12055767757996459</v>
      </c>
      <c r="J15" s="246">
        <v>4.5729647548348655</v>
      </c>
      <c r="K15" s="246">
        <v>0.1358156631385849</v>
      </c>
      <c r="L15" s="245">
        <v>33.847723608947838</v>
      </c>
      <c r="M15" s="246">
        <v>23.591168819374456</v>
      </c>
      <c r="N15" s="246">
        <v>0.26147367673199828</v>
      </c>
      <c r="O15" s="246">
        <v>9.9950811128413868</v>
      </c>
      <c r="P15" s="247">
        <v>100</v>
      </c>
      <c r="R15" s="305"/>
      <c r="S15" s="305"/>
    </row>
    <row r="16" spans="1:19" s="130" customFormat="1" ht="33.75" customHeight="1" x14ac:dyDescent="0.2">
      <c r="A16" s="319"/>
      <c r="B16" s="156"/>
      <c r="C16" s="157" t="s">
        <v>56</v>
      </c>
      <c r="D16" s="157"/>
      <c r="E16" s="245">
        <v>62.008334051488546</v>
      </c>
      <c r="F16" s="246">
        <v>52.123092942737394</v>
      </c>
      <c r="G16" s="246">
        <v>9.8852411087511527</v>
      </c>
      <c r="H16" s="245">
        <v>4.4447844457941388</v>
      </c>
      <c r="I16" s="246">
        <v>-6.8743099876067748E-2</v>
      </c>
      <c r="J16" s="246">
        <v>4.4040863186661925</v>
      </c>
      <c r="K16" s="246">
        <v>0.10944122700401278</v>
      </c>
      <c r="L16" s="245">
        <v>33.546881502717312</v>
      </c>
      <c r="M16" s="246">
        <v>22.629332231240376</v>
      </c>
      <c r="N16" s="246">
        <v>0.63572568624410353</v>
      </c>
      <c r="O16" s="246">
        <v>10.281823585232837</v>
      </c>
      <c r="P16" s="247">
        <v>100</v>
      </c>
      <c r="R16" s="305"/>
      <c r="S16" s="305"/>
    </row>
    <row r="17" spans="1:19" s="130" customFormat="1" ht="33.75" customHeight="1" x14ac:dyDescent="0.2">
      <c r="A17" s="322"/>
      <c r="B17" s="167"/>
      <c r="C17" s="268" t="s">
        <v>57</v>
      </c>
      <c r="D17" s="269"/>
      <c r="E17" s="248">
        <v>70.568632344900848</v>
      </c>
      <c r="F17" s="282">
        <v>59.387325854832518</v>
      </c>
      <c r="G17" s="282">
        <v>11.18130649006833</v>
      </c>
      <c r="H17" s="248">
        <v>4.7944888027284662</v>
      </c>
      <c r="I17" s="282">
        <v>-9.4599198664133567E-3</v>
      </c>
      <c r="J17" s="282">
        <v>4.7618673866436483</v>
      </c>
      <c r="K17" s="282">
        <v>4.2081335951231535E-2</v>
      </c>
      <c r="L17" s="248">
        <v>24.636878852370685</v>
      </c>
      <c r="M17" s="282">
        <v>15.371146351224063</v>
      </c>
      <c r="N17" s="282">
        <v>0.74999688311242563</v>
      </c>
      <c r="O17" s="282">
        <v>8.5157356180341974</v>
      </c>
      <c r="P17" s="249">
        <v>100</v>
      </c>
      <c r="R17" s="305"/>
      <c r="S17" s="305"/>
    </row>
    <row r="18" spans="1:19" s="130" customFormat="1" ht="60" customHeight="1" x14ac:dyDescent="0.2">
      <c r="A18" s="135" t="s">
        <v>58</v>
      </c>
      <c r="B18" s="260"/>
      <c r="C18" s="271" t="s">
        <v>59</v>
      </c>
      <c r="D18" s="271"/>
      <c r="E18" s="245">
        <v>65.857273762270268</v>
      </c>
      <c r="F18" s="246">
        <v>55.393512959745081</v>
      </c>
      <c r="G18" s="246">
        <v>10.463760802525174</v>
      </c>
      <c r="H18" s="245">
        <v>4.8346247029538709</v>
      </c>
      <c r="I18" s="246">
        <v>4.9253461627421773E-2</v>
      </c>
      <c r="J18" s="246">
        <v>4.6802947138330904</v>
      </c>
      <c r="K18" s="246">
        <v>0.10507652749335919</v>
      </c>
      <c r="L18" s="245">
        <v>29.308101534775865</v>
      </c>
      <c r="M18" s="246">
        <v>16.575448730132802</v>
      </c>
      <c r="N18" s="246">
        <v>1.1464539563410312</v>
      </c>
      <c r="O18" s="246">
        <v>11.586198848302033</v>
      </c>
      <c r="P18" s="250">
        <v>100</v>
      </c>
      <c r="R18" s="305"/>
      <c r="S18" s="305"/>
    </row>
    <row r="19" spans="1:19" s="130" customFormat="1" ht="33.75" customHeight="1" x14ac:dyDescent="0.2">
      <c r="A19" s="318" t="s">
        <v>60</v>
      </c>
      <c r="B19" s="156"/>
      <c r="C19" s="157" t="s">
        <v>61</v>
      </c>
      <c r="D19" s="157"/>
      <c r="E19" s="251">
        <v>58.511664768423977</v>
      </c>
      <c r="F19" s="252">
        <v>48.706157489223251</v>
      </c>
      <c r="G19" s="252">
        <v>9.8055072792007252</v>
      </c>
      <c r="H19" s="251">
        <v>4.4356279702870749</v>
      </c>
      <c r="I19" s="252">
        <v>8.6338404683257E-2</v>
      </c>
      <c r="J19" s="252">
        <v>4.3008222451967821</v>
      </c>
      <c r="K19" s="252">
        <v>4.8467320407034706E-2</v>
      </c>
      <c r="L19" s="251">
        <v>37.052707261288951</v>
      </c>
      <c r="M19" s="252">
        <v>24.654128330236329</v>
      </c>
      <c r="N19" s="252">
        <v>0.51021167279986435</v>
      </c>
      <c r="O19" s="252">
        <v>11.88836725825276</v>
      </c>
      <c r="P19" s="247">
        <v>100</v>
      </c>
      <c r="R19" s="305"/>
      <c r="S19" s="305"/>
    </row>
    <row r="20" spans="1:19" s="130" customFormat="1" ht="33.75" customHeight="1" x14ac:dyDescent="0.2">
      <c r="A20" s="319"/>
      <c r="B20" s="156"/>
      <c r="C20" s="157" t="s">
        <v>62</v>
      </c>
      <c r="D20" s="157"/>
      <c r="E20" s="245">
        <v>61.849226261158904</v>
      </c>
      <c r="F20" s="246">
        <v>52.21234234737345</v>
      </c>
      <c r="G20" s="246">
        <v>9.636883913785443</v>
      </c>
      <c r="H20" s="245">
        <v>4.8926402557805098</v>
      </c>
      <c r="I20" s="246">
        <v>-9.3452234745391619E-2</v>
      </c>
      <c r="J20" s="246">
        <v>4.9193378942309414</v>
      </c>
      <c r="K20" s="246">
        <v>6.675459629495932E-2</v>
      </c>
      <c r="L20" s="245">
        <v>33.258133483060575</v>
      </c>
      <c r="M20" s="246">
        <v>20.41204716789861</v>
      </c>
      <c r="N20" s="246">
        <v>1.2356916869176877</v>
      </c>
      <c r="O20" s="246">
        <v>11.610394628244283</v>
      </c>
      <c r="P20" s="247">
        <v>100</v>
      </c>
      <c r="R20" s="305"/>
      <c r="S20" s="305"/>
    </row>
    <row r="21" spans="1:19" s="130" customFormat="1" ht="33.75" customHeight="1" x14ac:dyDescent="0.2">
      <c r="A21" s="322"/>
      <c r="B21" s="272"/>
      <c r="C21" s="268" t="s">
        <v>63</v>
      </c>
      <c r="D21" s="268"/>
      <c r="E21" s="248">
        <v>59.355609765832341</v>
      </c>
      <c r="F21" s="282">
        <v>48.991644863142866</v>
      </c>
      <c r="G21" s="282">
        <v>10.363964902689464</v>
      </c>
      <c r="H21" s="248">
        <v>7.2889704932664641</v>
      </c>
      <c r="I21" s="282">
        <v>0.17632811611130916</v>
      </c>
      <c r="J21" s="282">
        <v>3.991070621344782</v>
      </c>
      <c r="K21" s="282">
        <v>3.1215717558103719</v>
      </c>
      <c r="L21" s="248">
        <v>33.355419740901191</v>
      </c>
      <c r="M21" s="282">
        <v>23.268950484709883</v>
      </c>
      <c r="N21" s="282">
        <v>0.8640845509240378</v>
      </c>
      <c r="O21" s="282">
        <v>9.2223847052672756</v>
      </c>
      <c r="P21" s="249">
        <v>100</v>
      </c>
      <c r="R21" s="305"/>
      <c r="S21" s="305"/>
    </row>
    <row r="22" spans="1:19" s="130" customFormat="1" ht="33.75" customHeight="1" x14ac:dyDescent="0.2">
      <c r="A22" s="318" t="s">
        <v>64</v>
      </c>
      <c r="B22" s="156"/>
      <c r="C22" s="157" t="s">
        <v>65</v>
      </c>
      <c r="D22" s="157"/>
      <c r="E22" s="245">
        <v>61.821378610729582</v>
      </c>
      <c r="F22" s="246">
        <v>50.784701665928701</v>
      </c>
      <c r="G22" s="246">
        <v>11.036676944800886</v>
      </c>
      <c r="H22" s="245">
        <v>4.9798605322329212</v>
      </c>
      <c r="I22" s="246">
        <v>0.46964677282763118</v>
      </c>
      <c r="J22" s="246">
        <v>4.4032054008515491</v>
      </c>
      <c r="K22" s="246">
        <v>0.10700835855373904</v>
      </c>
      <c r="L22" s="245">
        <v>33.198760857037499</v>
      </c>
      <c r="M22" s="246">
        <v>18.579024242089837</v>
      </c>
      <c r="N22" s="246">
        <v>0.98589311274568192</v>
      </c>
      <c r="O22" s="246">
        <v>13.633843502201975</v>
      </c>
      <c r="P22" s="247">
        <v>100</v>
      </c>
      <c r="R22" s="305"/>
      <c r="S22" s="305"/>
    </row>
    <row r="23" spans="1:19" s="130" customFormat="1" ht="33.75" customHeight="1" x14ac:dyDescent="0.2">
      <c r="A23" s="319"/>
      <c r="B23" s="156"/>
      <c r="C23" s="157" t="s">
        <v>66</v>
      </c>
      <c r="D23" s="157"/>
      <c r="E23" s="245">
        <v>57.879197417811454</v>
      </c>
      <c r="F23" s="246">
        <v>47.91441364831914</v>
      </c>
      <c r="G23" s="246">
        <v>9.9647837694923229</v>
      </c>
      <c r="H23" s="245">
        <v>4.4603991522530206</v>
      </c>
      <c r="I23" s="246">
        <v>0.2896468541717373</v>
      </c>
      <c r="J23" s="246">
        <v>4.0597884395070913</v>
      </c>
      <c r="K23" s="246">
        <v>0.11096385857419196</v>
      </c>
      <c r="L23" s="245">
        <v>37.660403429935521</v>
      </c>
      <c r="M23" s="246">
        <v>22.19389404797618</v>
      </c>
      <c r="N23" s="246">
        <v>2.7828909032212783</v>
      </c>
      <c r="O23" s="246">
        <v>12.68361847873806</v>
      </c>
      <c r="P23" s="247">
        <v>100</v>
      </c>
      <c r="R23" s="305"/>
      <c r="S23" s="305"/>
    </row>
    <row r="24" spans="1:19" s="130" customFormat="1" ht="33.75" customHeight="1" x14ac:dyDescent="0.2">
      <c r="A24" s="322"/>
      <c r="B24" s="272"/>
      <c r="C24" s="268" t="s">
        <v>67</v>
      </c>
      <c r="D24" s="268"/>
      <c r="E24" s="248">
        <v>59.262793022878292</v>
      </c>
      <c r="F24" s="282">
        <v>49.518374101578438</v>
      </c>
      <c r="G24" s="282">
        <v>9.7444189212998573</v>
      </c>
      <c r="H24" s="248">
        <v>4.2568376688661802</v>
      </c>
      <c r="I24" s="282">
        <v>-7.0090020956107793E-2</v>
      </c>
      <c r="J24" s="282">
        <v>4.2733138271674793</v>
      </c>
      <c r="K24" s="282">
        <v>5.3613862654807602E-2</v>
      </c>
      <c r="L24" s="248">
        <v>36.480369308255518</v>
      </c>
      <c r="M24" s="282">
        <v>20.854488941526615</v>
      </c>
      <c r="N24" s="282">
        <v>1.9245903121205894</v>
      </c>
      <c r="O24" s="282">
        <v>13.701290054608315</v>
      </c>
      <c r="P24" s="249">
        <v>100</v>
      </c>
      <c r="R24" s="305"/>
      <c r="S24" s="305"/>
    </row>
    <row r="25" spans="1:19" s="130" customFormat="1" ht="33.75" customHeight="1" x14ac:dyDescent="0.2">
      <c r="A25" s="318" t="s">
        <v>68</v>
      </c>
      <c r="B25" s="156"/>
      <c r="C25" s="157" t="s">
        <v>69</v>
      </c>
      <c r="D25" s="157"/>
      <c r="E25" s="245">
        <v>80.93304020166768</v>
      </c>
      <c r="F25" s="246">
        <v>67.273723488390985</v>
      </c>
      <c r="G25" s="246">
        <v>13.6593167132767</v>
      </c>
      <c r="H25" s="245">
        <v>5.6826876431363962</v>
      </c>
      <c r="I25" s="246">
        <v>-5.8496742369711009E-2</v>
      </c>
      <c r="J25" s="246">
        <v>5.7197167769635158</v>
      </c>
      <c r="K25" s="246">
        <v>2.1467608542590926E-2</v>
      </c>
      <c r="L25" s="245">
        <v>13.384272155195923</v>
      </c>
      <c r="M25" s="246">
        <v>9.4785572893396903</v>
      </c>
      <c r="N25" s="246">
        <v>-6.0048616570536861</v>
      </c>
      <c r="O25" s="246">
        <v>9.910576522909917</v>
      </c>
      <c r="P25" s="247">
        <v>100</v>
      </c>
      <c r="R25" s="305"/>
      <c r="S25" s="305"/>
    </row>
    <row r="26" spans="1:19" s="130" customFormat="1" ht="33.75" customHeight="1" x14ac:dyDescent="0.2">
      <c r="A26" s="319"/>
      <c r="B26" s="156"/>
      <c r="C26" s="157" t="s">
        <v>70</v>
      </c>
      <c r="D26" s="157"/>
      <c r="E26" s="245">
        <v>73.083044188282358</v>
      </c>
      <c r="F26" s="246">
        <v>62.119309480633831</v>
      </c>
      <c r="G26" s="246">
        <v>10.963734707648527</v>
      </c>
      <c r="H26" s="245">
        <v>4.8199877279077272</v>
      </c>
      <c r="I26" s="246">
        <v>-0.31627548004304035</v>
      </c>
      <c r="J26" s="246">
        <v>5.1340388016237748</v>
      </c>
      <c r="K26" s="246">
        <v>2.2244063269914707E-3</v>
      </c>
      <c r="L26" s="245">
        <v>22.096968083809905</v>
      </c>
      <c r="M26" s="246">
        <v>10.7409195807555</v>
      </c>
      <c r="N26" s="246">
        <v>0.17800228555878</v>
      </c>
      <c r="O26" s="246">
        <v>11.178046217495627</v>
      </c>
      <c r="P26" s="247">
        <v>100</v>
      </c>
      <c r="R26" s="305"/>
      <c r="S26" s="305"/>
    </row>
    <row r="27" spans="1:19" s="130" customFormat="1" ht="33.75" customHeight="1" x14ac:dyDescent="0.2">
      <c r="A27" s="319"/>
      <c r="B27" s="156"/>
      <c r="C27" s="157" t="s">
        <v>71</v>
      </c>
      <c r="D27" s="157"/>
      <c r="E27" s="245">
        <v>59.65141833403765</v>
      </c>
      <c r="F27" s="246">
        <v>50.709900950806762</v>
      </c>
      <c r="G27" s="246">
        <v>8.941517383230881</v>
      </c>
      <c r="H27" s="245">
        <v>4.2551271237098192</v>
      </c>
      <c r="I27" s="246">
        <v>-0.27019305089627832</v>
      </c>
      <c r="J27" s="246">
        <v>4.4466865711615942</v>
      </c>
      <c r="K27" s="246">
        <v>7.8633603444502875E-2</v>
      </c>
      <c r="L27" s="245">
        <v>36.093454542252537</v>
      </c>
      <c r="M27" s="246">
        <v>24.971160041086378</v>
      </c>
      <c r="N27" s="246">
        <v>0.56458782462207868</v>
      </c>
      <c r="O27" s="246">
        <v>10.557706676544083</v>
      </c>
      <c r="P27" s="247">
        <v>100</v>
      </c>
      <c r="R27" s="305"/>
      <c r="S27" s="305"/>
    </row>
    <row r="28" spans="1:19" s="130" customFormat="1" ht="33.75" customHeight="1" x14ac:dyDescent="0.2">
      <c r="A28" s="319"/>
      <c r="B28" s="156"/>
      <c r="C28" s="157" t="s">
        <v>72</v>
      </c>
      <c r="D28" s="157"/>
      <c r="E28" s="245">
        <v>56.885889533348774</v>
      </c>
      <c r="F28" s="246">
        <v>47.928835359587794</v>
      </c>
      <c r="G28" s="246">
        <v>8.9570541737609712</v>
      </c>
      <c r="H28" s="245">
        <v>4.7354578038347439</v>
      </c>
      <c r="I28" s="246">
        <v>0.10819236326827812</v>
      </c>
      <c r="J28" s="246">
        <v>4.4830704592905617</v>
      </c>
      <c r="K28" s="246">
        <v>0.14419498127590341</v>
      </c>
      <c r="L28" s="245">
        <v>38.378652662816485</v>
      </c>
      <c r="M28" s="246">
        <v>23.79768515842607</v>
      </c>
      <c r="N28" s="246">
        <v>0.71264647521740554</v>
      </c>
      <c r="O28" s="246">
        <v>13.868321029173014</v>
      </c>
      <c r="P28" s="247">
        <v>100</v>
      </c>
      <c r="R28" s="305"/>
      <c r="S28" s="305"/>
    </row>
    <row r="29" spans="1:19" s="130" customFormat="1" ht="33.75" customHeight="1" x14ac:dyDescent="0.2">
      <c r="A29" s="319"/>
      <c r="B29" s="156"/>
      <c r="C29" s="157" t="s">
        <v>73</v>
      </c>
      <c r="D29" s="157"/>
      <c r="E29" s="245">
        <v>55.883665781554946</v>
      </c>
      <c r="F29" s="246">
        <v>46.505848631233462</v>
      </c>
      <c r="G29" s="246">
        <v>9.3778171503214782</v>
      </c>
      <c r="H29" s="245">
        <v>4.3953115884257921</v>
      </c>
      <c r="I29" s="246">
        <v>-9.224904868469401E-2</v>
      </c>
      <c r="J29" s="246">
        <v>4.4209082717620403</v>
      </c>
      <c r="K29" s="246">
        <v>6.665236534844704E-2</v>
      </c>
      <c r="L29" s="245">
        <v>39.721022630019263</v>
      </c>
      <c r="M29" s="246">
        <v>22.371015019878087</v>
      </c>
      <c r="N29" s="246">
        <v>1.6028772722759175</v>
      </c>
      <c r="O29" s="246">
        <v>15.747130337865261</v>
      </c>
      <c r="P29" s="247">
        <v>100</v>
      </c>
      <c r="R29" s="305"/>
      <c r="S29" s="305"/>
    </row>
    <row r="30" spans="1:19" s="130" customFormat="1" ht="33.75" customHeight="1" x14ac:dyDescent="0.2">
      <c r="A30" s="322"/>
      <c r="B30" s="272"/>
      <c r="C30" s="268" t="s">
        <v>74</v>
      </c>
      <c r="D30" s="268"/>
      <c r="E30" s="245">
        <v>59.353284699088746</v>
      </c>
      <c r="F30" s="246">
        <v>49.959698228506923</v>
      </c>
      <c r="G30" s="246">
        <v>9.3935864705818304</v>
      </c>
      <c r="H30" s="245">
        <v>4.4987245563531371</v>
      </c>
      <c r="I30" s="246">
        <v>-5.3541352449139129E-2</v>
      </c>
      <c r="J30" s="246">
        <v>4.4446872376708031</v>
      </c>
      <c r="K30" s="246">
        <v>0.10757867113147253</v>
      </c>
      <c r="L30" s="245">
        <v>36.147990744558108</v>
      </c>
      <c r="M30" s="246">
        <v>26.188471726618705</v>
      </c>
      <c r="N30" s="246">
        <v>-0.61024309188708126</v>
      </c>
      <c r="O30" s="246">
        <v>10.569762109826485</v>
      </c>
      <c r="P30" s="249">
        <v>100</v>
      </c>
      <c r="R30" s="305"/>
      <c r="S30" s="305"/>
    </row>
    <row r="31" spans="1:19" s="130" customFormat="1" ht="33.75" customHeight="1" x14ac:dyDescent="0.2">
      <c r="A31" s="318" t="s">
        <v>0</v>
      </c>
      <c r="B31" s="156"/>
      <c r="C31" s="157" t="s">
        <v>1</v>
      </c>
      <c r="D31" s="157"/>
      <c r="E31" s="251">
        <v>53.735108356755866</v>
      </c>
      <c r="F31" s="252">
        <v>45.412684685504196</v>
      </c>
      <c r="G31" s="252">
        <v>8.3224236712516699</v>
      </c>
      <c r="H31" s="251">
        <v>4.2237484608680527</v>
      </c>
      <c r="I31" s="252">
        <v>-5.4573601656914404E-2</v>
      </c>
      <c r="J31" s="252">
        <v>4.2230200188711073</v>
      </c>
      <c r="K31" s="252">
        <v>5.53020436538589E-2</v>
      </c>
      <c r="L31" s="251">
        <v>42.041143182376082</v>
      </c>
      <c r="M31" s="252">
        <v>32.134223099402512</v>
      </c>
      <c r="N31" s="252">
        <v>0.58883033490012293</v>
      </c>
      <c r="O31" s="252">
        <v>9.3180897480734419</v>
      </c>
      <c r="P31" s="247">
        <v>100</v>
      </c>
      <c r="R31" s="305"/>
      <c r="S31" s="305"/>
    </row>
    <row r="32" spans="1:19" s="130" customFormat="1" ht="33.75" customHeight="1" x14ac:dyDescent="0.2">
      <c r="A32" s="319"/>
      <c r="B32" s="156"/>
      <c r="C32" s="157" t="s">
        <v>2</v>
      </c>
      <c r="D32" s="157"/>
      <c r="E32" s="245">
        <v>62.54335147490373</v>
      </c>
      <c r="F32" s="246">
        <v>52.318360781911942</v>
      </c>
      <c r="G32" s="246">
        <v>10.224990692991787</v>
      </c>
      <c r="H32" s="245">
        <v>4.8890542029418436</v>
      </c>
      <c r="I32" s="246">
        <v>0.32936220971852992</v>
      </c>
      <c r="J32" s="246">
        <v>4.5155777806679609</v>
      </c>
      <c r="K32" s="246">
        <v>4.4114212555352708E-2</v>
      </c>
      <c r="L32" s="245">
        <v>32.567594322154427</v>
      </c>
      <c r="M32" s="246">
        <v>21.370463445302519</v>
      </c>
      <c r="N32" s="246">
        <v>2.3388323602550063</v>
      </c>
      <c r="O32" s="246">
        <v>8.858298516596907</v>
      </c>
      <c r="P32" s="247">
        <v>100</v>
      </c>
      <c r="R32" s="305"/>
      <c r="S32" s="305"/>
    </row>
    <row r="33" spans="1:19" s="130" customFormat="1" ht="33.75" customHeight="1" x14ac:dyDescent="0.2">
      <c r="A33" s="322"/>
      <c r="B33" s="272"/>
      <c r="C33" s="268" t="s">
        <v>3</v>
      </c>
      <c r="D33" s="268"/>
      <c r="E33" s="248">
        <v>56.903817530077269</v>
      </c>
      <c r="F33" s="282">
        <v>48.18457042780058</v>
      </c>
      <c r="G33" s="282">
        <v>8.7192471022766949</v>
      </c>
      <c r="H33" s="248">
        <v>4.5840825288478193</v>
      </c>
      <c r="I33" s="282">
        <v>0.11990331326577294</v>
      </c>
      <c r="J33" s="282">
        <v>4.386839113131547</v>
      </c>
      <c r="K33" s="282">
        <v>7.7340102450498563E-2</v>
      </c>
      <c r="L33" s="248">
        <v>38.512099941074908</v>
      </c>
      <c r="M33" s="282">
        <v>27.422619752596798</v>
      </c>
      <c r="N33" s="282">
        <v>0.40347282301950943</v>
      </c>
      <c r="O33" s="282">
        <v>10.6860073654586</v>
      </c>
      <c r="P33" s="249">
        <v>100</v>
      </c>
      <c r="R33" s="305"/>
      <c r="S33" s="30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7"/>
      <c r="E34" s="245">
        <v>66.303206710118758</v>
      </c>
      <c r="F34" s="246">
        <v>56.315663792870865</v>
      </c>
      <c r="G34" s="246">
        <v>9.9875429172478878</v>
      </c>
      <c r="H34" s="245">
        <v>5.2874862860366152</v>
      </c>
      <c r="I34" s="246">
        <v>-0.14244239293971847</v>
      </c>
      <c r="J34" s="246">
        <v>5.3077654521529976</v>
      </c>
      <c r="K34" s="246">
        <v>0.12216322682333562</v>
      </c>
      <c r="L34" s="245">
        <v>28.409307003844631</v>
      </c>
      <c r="M34" s="246">
        <v>16.154701194498486</v>
      </c>
      <c r="N34" s="246">
        <v>-0.20163521091728301</v>
      </c>
      <c r="O34" s="246">
        <v>12.456241020263425</v>
      </c>
      <c r="P34" s="247">
        <v>100</v>
      </c>
      <c r="R34" s="305"/>
      <c r="S34" s="305"/>
    </row>
    <row r="35" spans="1:19" s="130" customFormat="1" ht="33.75" customHeight="1" x14ac:dyDescent="0.2">
      <c r="A35" s="319"/>
      <c r="B35" s="156"/>
      <c r="C35" s="157" t="s">
        <v>6</v>
      </c>
      <c r="D35" s="157"/>
      <c r="E35" s="245">
        <v>64.749947513723626</v>
      </c>
      <c r="F35" s="246">
        <v>55.140860616563394</v>
      </c>
      <c r="G35" s="246">
        <v>9.609086897160239</v>
      </c>
      <c r="H35" s="245">
        <v>4.6743307017605176</v>
      </c>
      <c r="I35" s="246">
        <v>-0.27754169690757369</v>
      </c>
      <c r="J35" s="246">
        <v>4.9029460985905633</v>
      </c>
      <c r="K35" s="246">
        <v>4.8926300077527851E-2</v>
      </c>
      <c r="L35" s="245">
        <v>30.575721784515856</v>
      </c>
      <c r="M35" s="246">
        <v>15.967246668066151</v>
      </c>
      <c r="N35" s="246">
        <v>3.5988426220389669</v>
      </c>
      <c r="O35" s="246">
        <v>11.009632494410742</v>
      </c>
      <c r="P35" s="247">
        <v>100</v>
      </c>
      <c r="R35" s="305"/>
      <c r="S35" s="305"/>
    </row>
    <row r="36" spans="1:19" s="130" customFormat="1" ht="33.75" customHeight="1" x14ac:dyDescent="0.2">
      <c r="A36" s="319"/>
      <c r="B36" s="156"/>
      <c r="C36" s="157" t="s">
        <v>7</v>
      </c>
      <c r="D36" s="157"/>
      <c r="E36" s="245">
        <v>63.248455042994081</v>
      </c>
      <c r="F36" s="246">
        <v>53.427636607001091</v>
      </c>
      <c r="G36" s="246">
        <v>9.8208184359929813</v>
      </c>
      <c r="H36" s="245">
        <v>4.8218895738165326</v>
      </c>
      <c r="I36" s="246">
        <v>-0.27942860478102438</v>
      </c>
      <c r="J36" s="246">
        <v>5.0289483460216875</v>
      </c>
      <c r="K36" s="246">
        <v>7.2369832575869167E-2</v>
      </c>
      <c r="L36" s="245">
        <v>31.929655383189377</v>
      </c>
      <c r="M36" s="246">
        <v>17.008723446085931</v>
      </c>
      <c r="N36" s="246">
        <v>-0.64205688292299778</v>
      </c>
      <c r="O36" s="246">
        <v>15.562988820026447</v>
      </c>
      <c r="P36" s="247">
        <v>100</v>
      </c>
      <c r="R36" s="305"/>
      <c r="S36" s="305"/>
    </row>
    <row r="37" spans="1:19" s="130" customFormat="1" ht="33.75" customHeight="1" x14ac:dyDescent="0.2">
      <c r="A37" s="319"/>
      <c r="B37" s="156"/>
      <c r="C37" s="157" t="s">
        <v>8</v>
      </c>
      <c r="D37" s="157"/>
      <c r="E37" s="245">
        <v>42.334970633242769</v>
      </c>
      <c r="F37" s="246">
        <v>36.360317802081397</v>
      </c>
      <c r="G37" s="246">
        <v>5.9746528311613698</v>
      </c>
      <c r="H37" s="245">
        <v>2.2721295655961686</v>
      </c>
      <c r="I37" s="246">
        <v>-0.54911149034444706</v>
      </c>
      <c r="J37" s="246">
        <v>2.7879051032129945</v>
      </c>
      <c r="K37" s="246">
        <v>3.3335952727621278E-2</v>
      </c>
      <c r="L37" s="245">
        <v>55.392899801161057</v>
      </c>
      <c r="M37" s="246">
        <v>47.829027334910784</v>
      </c>
      <c r="N37" s="246">
        <v>3.1805461495444254</v>
      </c>
      <c r="O37" s="246">
        <v>4.383326316705852</v>
      </c>
      <c r="P37" s="247">
        <v>100</v>
      </c>
      <c r="R37" s="305"/>
      <c r="S37" s="305"/>
    </row>
    <row r="38" spans="1:19" s="130" customFormat="1" ht="33.75" customHeight="1" thickBot="1" x14ac:dyDescent="0.25">
      <c r="A38" s="320"/>
      <c r="B38" s="171"/>
      <c r="C38" s="172" t="s">
        <v>9</v>
      </c>
      <c r="D38" s="172"/>
      <c r="E38" s="245">
        <v>62.676047790296195</v>
      </c>
      <c r="F38" s="246">
        <v>52.363427692797259</v>
      </c>
      <c r="G38" s="246">
        <v>10.312620097498938</v>
      </c>
      <c r="H38" s="245">
        <v>5.061372099995558</v>
      </c>
      <c r="I38" s="246">
        <v>0.15078475902426081</v>
      </c>
      <c r="J38" s="246">
        <v>4.8693006704472204</v>
      </c>
      <c r="K38" s="246">
        <v>4.1286670524077765E-2</v>
      </c>
      <c r="L38" s="245">
        <v>32.262580109708225</v>
      </c>
      <c r="M38" s="246">
        <v>19.546931070449453</v>
      </c>
      <c r="N38" s="246">
        <v>-1.0313345558875424</v>
      </c>
      <c r="O38" s="246">
        <v>13.746983595146316</v>
      </c>
      <c r="P38" s="253">
        <v>100</v>
      </c>
      <c r="R38" s="305"/>
      <c r="S38" s="305"/>
    </row>
    <row r="39" spans="1:19" s="130" customFormat="1" ht="33.75" customHeight="1" thickTop="1" x14ac:dyDescent="0.2">
      <c r="A39" s="319" t="s">
        <v>20</v>
      </c>
      <c r="C39" s="157" t="s">
        <v>10</v>
      </c>
      <c r="E39" s="254">
        <v>50.171979138182067</v>
      </c>
      <c r="F39" s="292">
        <v>41.99812943261734</v>
      </c>
      <c r="G39" s="292">
        <v>8.1738497055647272</v>
      </c>
      <c r="H39" s="254">
        <v>3.7192230098301153</v>
      </c>
      <c r="I39" s="292">
        <v>0.10943612159604156</v>
      </c>
      <c r="J39" s="292">
        <v>3.4844463983114777</v>
      </c>
      <c r="K39" s="292">
        <v>0.12541077190939906</v>
      </c>
      <c r="L39" s="254">
        <v>46.108727570001001</v>
      </c>
      <c r="M39" s="292">
        <v>37.44111706929673</v>
      </c>
      <c r="N39" s="292">
        <v>0.48699138422913896</v>
      </c>
      <c r="O39" s="292">
        <v>8.1806191164751283</v>
      </c>
      <c r="P39" s="247">
        <v>100</v>
      </c>
      <c r="R39" s="305"/>
      <c r="S39" s="305"/>
    </row>
    <row r="40" spans="1:19" s="130" customFormat="1" ht="33.75" customHeight="1" x14ac:dyDescent="0.2">
      <c r="A40" s="319"/>
      <c r="C40" s="157" t="s">
        <v>11</v>
      </c>
      <c r="E40" s="245">
        <v>65.827643465903463</v>
      </c>
      <c r="F40" s="246">
        <v>55.36414275183327</v>
      </c>
      <c r="G40" s="246">
        <v>10.463500714070204</v>
      </c>
      <c r="H40" s="245">
        <v>4.6008104506039293</v>
      </c>
      <c r="I40" s="246">
        <v>-4.2292992675764661E-2</v>
      </c>
      <c r="J40" s="246">
        <v>4.56371587296307</v>
      </c>
      <c r="K40" s="246">
        <v>7.938757031662437E-2</v>
      </c>
      <c r="L40" s="245">
        <v>29.57154608349261</v>
      </c>
      <c r="M40" s="246">
        <v>19.390980398985537</v>
      </c>
      <c r="N40" s="246">
        <v>0.68670954720739608</v>
      </c>
      <c r="O40" s="246">
        <v>9.4938561372996784</v>
      </c>
      <c r="P40" s="247">
        <v>100</v>
      </c>
      <c r="R40" s="305"/>
      <c r="S40" s="305"/>
    </row>
    <row r="41" spans="1:19" s="130" customFormat="1" ht="33.75" customHeight="1" x14ac:dyDescent="0.2">
      <c r="A41" s="319"/>
      <c r="C41" s="157" t="s">
        <v>12</v>
      </c>
      <c r="E41" s="245">
        <v>66.049341815863613</v>
      </c>
      <c r="F41" s="246">
        <v>55.207362326047971</v>
      </c>
      <c r="G41" s="246">
        <v>10.841979489815648</v>
      </c>
      <c r="H41" s="245">
        <v>4.7425704204648023</v>
      </c>
      <c r="I41" s="246">
        <v>5.9623045525322368E-3</v>
      </c>
      <c r="J41" s="246">
        <v>4.5354714303453303</v>
      </c>
      <c r="K41" s="246">
        <v>0.20113668556693984</v>
      </c>
      <c r="L41" s="245">
        <v>29.208087763671575</v>
      </c>
      <c r="M41" s="246">
        <v>18.961652182285039</v>
      </c>
      <c r="N41" s="246">
        <v>0.31463818543499839</v>
      </c>
      <c r="O41" s="246">
        <v>9.9317973959515378</v>
      </c>
      <c r="P41" s="247">
        <v>100</v>
      </c>
      <c r="R41" s="305"/>
      <c r="S41" s="305"/>
    </row>
    <row r="42" spans="1:19" s="130" customFormat="1" ht="33.75" customHeight="1" x14ac:dyDescent="0.2">
      <c r="A42" s="319"/>
      <c r="C42" s="157" t="s">
        <v>13</v>
      </c>
      <c r="E42" s="245">
        <v>57.648326772283831</v>
      </c>
      <c r="F42" s="246">
        <v>48.048535866292482</v>
      </c>
      <c r="G42" s="246">
        <v>9.5997909059913589</v>
      </c>
      <c r="H42" s="245">
        <v>4.2572337273455743</v>
      </c>
      <c r="I42" s="246">
        <v>7.0441704642173059E-2</v>
      </c>
      <c r="J42" s="246">
        <v>4.1217910281903221</v>
      </c>
      <c r="K42" s="246">
        <v>6.5000994513076935E-2</v>
      </c>
      <c r="L42" s="245">
        <v>38.094439500370598</v>
      </c>
      <c r="M42" s="246">
        <v>24.038626700078936</v>
      </c>
      <c r="N42" s="246">
        <v>1.6613968086520801</v>
      </c>
      <c r="O42" s="246">
        <v>12.394415991639573</v>
      </c>
      <c r="P42" s="247">
        <v>100</v>
      </c>
      <c r="R42" s="305"/>
      <c r="S42" s="305"/>
    </row>
    <row r="43" spans="1:19" s="130" customFormat="1" ht="33.75" customHeight="1" x14ac:dyDescent="0.2">
      <c r="A43" s="319"/>
      <c r="C43" s="157" t="s">
        <v>14</v>
      </c>
      <c r="E43" s="245">
        <v>60.509740233099151</v>
      </c>
      <c r="F43" s="246">
        <v>50.553236461007543</v>
      </c>
      <c r="G43" s="246">
        <v>9.9565037720916258</v>
      </c>
      <c r="H43" s="245">
        <v>4.5588909210857969</v>
      </c>
      <c r="I43" s="246">
        <v>1.4479533221964486E-2</v>
      </c>
      <c r="J43" s="246">
        <v>4.4495999537361044</v>
      </c>
      <c r="K43" s="246">
        <v>9.481143412772898E-2</v>
      </c>
      <c r="L43" s="245">
        <v>34.931368845815044</v>
      </c>
      <c r="M43" s="246">
        <v>23.288462704494012</v>
      </c>
      <c r="N43" s="246">
        <v>0.14963259447800559</v>
      </c>
      <c r="O43" s="246">
        <v>11.493273546843028</v>
      </c>
      <c r="P43" s="247">
        <v>100</v>
      </c>
      <c r="R43" s="305"/>
      <c r="S43" s="305"/>
    </row>
    <row r="44" spans="1:19" s="130" customFormat="1" ht="33.75" customHeight="1" x14ac:dyDescent="0.2">
      <c r="A44" s="319"/>
      <c r="C44" s="157" t="s">
        <v>15</v>
      </c>
      <c r="E44" s="245">
        <v>60.677720257584092</v>
      </c>
      <c r="F44" s="246">
        <v>50.874605444300173</v>
      </c>
      <c r="G44" s="246">
        <v>9.8031148132839139</v>
      </c>
      <c r="H44" s="245">
        <v>4.7415196640160344</v>
      </c>
      <c r="I44" s="246">
        <v>6.27964309998255E-2</v>
      </c>
      <c r="J44" s="246">
        <v>4.6100866616084835</v>
      </c>
      <c r="K44" s="246">
        <v>6.8636571407725763E-2</v>
      </c>
      <c r="L44" s="245">
        <v>34.580760078399884</v>
      </c>
      <c r="M44" s="246">
        <v>23.802544898543655</v>
      </c>
      <c r="N44" s="246">
        <v>0.17512365335607114</v>
      </c>
      <c r="O44" s="246">
        <v>10.603091526500153</v>
      </c>
      <c r="P44" s="247">
        <v>100</v>
      </c>
      <c r="R44" s="305"/>
      <c r="S44" s="305"/>
    </row>
    <row r="45" spans="1:19" s="130" customFormat="1" ht="33.75" customHeight="1" x14ac:dyDescent="0.2">
      <c r="A45" s="322"/>
      <c r="B45" s="273"/>
      <c r="C45" s="268" t="s">
        <v>16</v>
      </c>
      <c r="D45" s="273"/>
      <c r="E45" s="248">
        <v>62.687793398161105</v>
      </c>
      <c r="F45" s="282">
        <v>52.427386024022347</v>
      </c>
      <c r="G45" s="282">
        <v>10.260407374138754</v>
      </c>
      <c r="H45" s="248">
        <v>4.9423788629469607</v>
      </c>
      <c r="I45" s="282">
        <v>3.2466215081769181E-2</v>
      </c>
      <c r="J45" s="282">
        <v>4.8069577937189791</v>
      </c>
      <c r="K45" s="282">
        <v>0.10295485414621265</v>
      </c>
      <c r="L45" s="248">
        <v>32.369827738891935</v>
      </c>
      <c r="M45" s="282">
        <v>20.773660732067047</v>
      </c>
      <c r="N45" s="282">
        <v>1.6525654077585241E-2</v>
      </c>
      <c r="O45" s="293">
        <v>11.579641352747293</v>
      </c>
      <c r="P45" s="249">
        <v>100</v>
      </c>
      <c r="R45" s="305"/>
      <c r="S45" s="305"/>
    </row>
    <row r="46" spans="1:19" ht="12" customHeight="1" x14ac:dyDescent="0.2"/>
  </sheetData>
  <mergeCells count="13">
    <mergeCell ref="A34:A38"/>
    <mergeCell ref="A39:A45"/>
    <mergeCell ref="A4:D7"/>
    <mergeCell ref="A8:D8"/>
    <mergeCell ref="A9:A17"/>
    <mergeCell ref="A19:A21"/>
    <mergeCell ref="A22:A24"/>
    <mergeCell ref="A25:A30"/>
    <mergeCell ref="F6:F7"/>
    <mergeCell ref="J6:J7"/>
    <mergeCell ref="N6:N7"/>
    <mergeCell ref="O6:O7"/>
    <mergeCell ref="A31:A33"/>
  </mergeCells>
  <phoneticPr fontId="2"/>
  <printOptions horizontalCentered="1" verticalCentered="1"/>
  <pageMargins left="0" right="0" top="0" bottom="0" header="0" footer="0"/>
  <pageSetup paperSize="9" scale="60" firstPageNumber="92" orientation="portrait" r:id="rId1"/>
  <ignoredErrors>
    <ignoredError sqref="E4:P4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  <pageSetUpPr fitToPage="1"/>
  </sheetPr>
  <dimension ref="A1:S49"/>
  <sheetViews>
    <sheetView view="pageBreakPreview" zoomScale="60" zoomScaleNormal="55" workbookViewId="0">
      <pane xSplit="4" ySplit="7" topLeftCell="E8" activePane="bottomRight" state="frozen"/>
      <selection pane="topRight" activeCell="F1" sqref="F1"/>
      <selection pane="bottomLeft" activeCell="A8" sqref="A8"/>
      <selection pane="bottomRight"/>
    </sheetView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17.90625" style="134" customWidth="1"/>
    <col min="4" max="4" width="1.453125" style="134" customWidth="1"/>
    <col min="5" max="5" width="15.7265625" style="134" customWidth="1"/>
    <col min="6" max="7" width="14.08984375" style="134" customWidth="1"/>
    <col min="8" max="8" width="15.7265625" style="134" customWidth="1"/>
    <col min="9" max="11" width="14.08984375" style="134" customWidth="1"/>
    <col min="12" max="12" width="15.7265625" style="134" customWidth="1"/>
    <col min="13" max="15" width="14" style="134" customWidth="1"/>
    <col min="16" max="16" width="16.453125" style="134" customWidth="1"/>
    <col min="17" max="17" width="2.36328125" style="134" customWidth="1"/>
    <col min="18" max="16384" width="12" style="134"/>
  </cols>
  <sheetData>
    <row r="1" spans="1:18" s="133" customFormat="1" ht="23.25" customHeight="1" x14ac:dyDescent="0.2">
      <c r="B1" s="131"/>
      <c r="C1" s="131"/>
      <c r="D1" s="131"/>
      <c r="E1" s="132" t="s">
        <v>116</v>
      </c>
    </row>
    <row r="2" spans="1:18" ht="6" customHeight="1" x14ac:dyDescent="0.2"/>
    <row r="3" spans="1:18" s="130" customFormat="1" ht="23.25" customHeight="1" x14ac:dyDescent="0.2">
      <c r="E3" s="130" t="s">
        <v>124</v>
      </c>
      <c r="P3" s="136" t="s">
        <v>17</v>
      </c>
    </row>
    <row r="4" spans="1:18" s="130" customFormat="1" ht="23.25" customHeight="1" x14ac:dyDescent="0.2">
      <c r="A4" s="328" t="s">
        <v>22</v>
      </c>
      <c r="B4" s="329"/>
      <c r="C4" s="329"/>
      <c r="D4" s="330"/>
      <c r="E4" s="137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142"/>
      <c r="N4" s="142"/>
      <c r="O4" s="142"/>
      <c r="P4" s="143" t="s">
        <v>27</v>
      </c>
    </row>
    <row r="5" spans="1:18" s="130" customFormat="1" ht="23.25" customHeight="1" x14ac:dyDescent="0.2">
      <c r="A5" s="331"/>
      <c r="B5" s="332"/>
      <c r="C5" s="332"/>
      <c r="D5" s="333"/>
      <c r="E5" s="144" t="s">
        <v>32</v>
      </c>
      <c r="F5" s="144"/>
      <c r="G5" s="144"/>
      <c r="H5" s="145" t="s">
        <v>28</v>
      </c>
      <c r="I5" s="262"/>
      <c r="J5" s="144"/>
      <c r="K5" s="146"/>
      <c r="L5" s="145" t="s">
        <v>33</v>
      </c>
      <c r="M5" s="255"/>
      <c r="N5" s="263"/>
      <c r="O5" s="147"/>
      <c r="P5" s="148" t="s">
        <v>34</v>
      </c>
    </row>
    <row r="6" spans="1:18" s="130" customFormat="1" ht="23.25" customHeight="1" x14ac:dyDescent="0.2">
      <c r="A6" s="331"/>
      <c r="B6" s="332"/>
      <c r="C6" s="332"/>
      <c r="D6" s="333"/>
      <c r="E6" s="144"/>
      <c r="F6" s="337" t="s">
        <v>39</v>
      </c>
      <c r="G6" s="312" t="s">
        <v>109</v>
      </c>
      <c r="H6" s="145" t="s">
        <v>24</v>
      </c>
      <c r="I6" s="317" t="s">
        <v>41</v>
      </c>
      <c r="J6" s="339" t="s">
        <v>42</v>
      </c>
      <c r="K6" s="317" t="s">
        <v>115</v>
      </c>
      <c r="L6" s="314" t="s">
        <v>38</v>
      </c>
      <c r="M6" s="341" t="s">
        <v>45</v>
      </c>
      <c r="N6" s="341" t="s">
        <v>46</v>
      </c>
      <c r="O6" s="326" t="s">
        <v>47</v>
      </c>
      <c r="P6" s="148"/>
    </row>
    <row r="7" spans="1:18" s="130" customFormat="1" ht="23.25" customHeight="1" x14ac:dyDescent="0.2">
      <c r="A7" s="334"/>
      <c r="B7" s="335"/>
      <c r="C7" s="335"/>
      <c r="D7" s="336"/>
      <c r="E7" s="264"/>
      <c r="F7" s="338"/>
      <c r="G7" s="313" t="s">
        <v>40</v>
      </c>
      <c r="H7" s="150"/>
      <c r="I7" s="316" t="s">
        <v>112</v>
      </c>
      <c r="J7" s="340"/>
      <c r="K7" s="316" t="s">
        <v>114</v>
      </c>
      <c r="L7" s="315" t="s">
        <v>44</v>
      </c>
      <c r="M7" s="342"/>
      <c r="N7" s="342"/>
      <c r="O7" s="327"/>
      <c r="P7" s="256" t="s">
        <v>18</v>
      </c>
    </row>
    <row r="8" spans="1:18" s="130" customFormat="1" ht="39" customHeight="1" x14ac:dyDescent="0.2">
      <c r="A8" s="323" t="s">
        <v>19</v>
      </c>
      <c r="B8" s="324"/>
      <c r="C8" s="324"/>
      <c r="D8" s="325"/>
      <c r="E8" s="265">
        <v>1546138</v>
      </c>
      <c r="F8" s="266">
        <v>1293565</v>
      </c>
      <c r="G8" s="265">
        <v>252573</v>
      </c>
      <c r="H8" s="309">
        <v>118928</v>
      </c>
      <c r="I8" s="265">
        <v>-3271</v>
      </c>
      <c r="J8" s="265">
        <v>119413</v>
      </c>
      <c r="K8" s="267">
        <v>2786</v>
      </c>
      <c r="L8" s="310">
        <v>1051595</v>
      </c>
      <c r="M8" s="265">
        <v>763623</v>
      </c>
      <c r="N8" s="265">
        <v>16865</v>
      </c>
      <c r="O8" s="265">
        <v>271107</v>
      </c>
      <c r="P8" s="154">
        <v>2716660</v>
      </c>
      <c r="Q8" s="155"/>
      <c r="R8" s="155"/>
    </row>
    <row r="9" spans="1:18" s="130" customFormat="1" ht="33.75" customHeight="1" x14ac:dyDescent="0.2">
      <c r="A9" s="318" t="s">
        <v>48</v>
      </c>
      <c r="B9" s="156"/>
      <c r="C9" s="157" t="s">
        <v>49</v>
      </c>
      <c r="D9" s="158"/>
      <c r="E9" s="155">
        <v>605779.37294012308</v>
      </c>
      <c r="F9" s="159">
        <v>506366.6246713213</v>
      </c>
      <c r="G9" s="159">
        <v>99412.748268801719</v>
      </c>
      <c r="H9" s="160">
        <v>45529.961560437587</v>
      </c>
      <c r="I9" s="159">
        <v>-1662.9682983301182</v>
      </c>
      <c r="J9" s="159">
        <v>45706.509326839354</v>
      </c>
      <c r="K9" s="161">
        <v>1486.4205319283569</v>
      </c>
      <c r="L9" s="162">
        <v>560793.38149765716</v>
      </c>
      <c r="M9" s="159">
        <v>456182.79102597811</v>
      </c>
      <c r="N9" s="159">
        <v>4367.5750948727946</v>
      </c>
      <c r="O9" s="161">
        <v>100243.0153768063</v>
      </c>
      <c r="P9" s="163">
        <v>1212102.7159982179</v>
      </c>
      <c r="R9" s="155"/>
    </row>
    <row r="10" spans="1:18" s="130" customFormat="1" ht="33.75" customHeight="1" x14ac:dyDescent="0.2">
      <c r="A10" s="319"/>
      <c r="B10" s="156"/>
      <c r="C10" s="157" t="s">
        <v>50</v>
      </c>
      <c r="D10" s="158"/>
      <c r="E10" s="155">
        <v>83571.373494335581</v>
      </c>
      <c r="F10" s="155">
        <v>70423.500359710655</v>
      </c>
      <c r="G10" s="155">
        <v>13147.873134624921</v>
      </c>
      <c r="H10" s="164">
        <v>6348.6178466046804</v>
      </c>
      <c r="I10" s="155">
        <v>-84.22907911125111</v>
      </c>
      <c r="J10" s="155">
        <v>6352.6377739734498</v>
      </c>
      <c r="K10" s="165">
        <v>80.209151742481623</v>
      </c>
      <c r="L10" s="166">
        <v>64636.716537206165</v>
      </c>
      <c r="M10" s="155">
        <v>46457.609913502536</v>
      </c>
      <c r="N10" s="155">
        <v>2602.5040542543202</v>
      </c>
      <c r="O10" s="165">
        <v>15576.602569449307</v>
      </c>
      <c r="P10" s="163">
        <v>154556.70787814644</v>
      </c>
      <c r="R10" s="155"/>
    </row>
    <row r="11" spans="1:18" s="130" customFormat="1" ht="33.75" customHeight="1" x14ac:dyDescent="0.2">
      <c r="A11" s="319"/>
      <c r="B11" s="156"/>
      <c r="C11" s="157" t="s">
        <v>51</v>
      </c>
      <c r="D11" s="158"/>
      <c r="E11" s="155">
        <v>108327.71344916485</v>
      </c>
      <c r="F11" s="155">
        <v>90633.049601425664</v>
      </c>
      <c r="G11" s="155">
        <v>17694.663847739186</v>
      </c>
      <c r="H11" s="164">
        <v>7839.4231627684812</v>
      </c>
      <c r="I11" s="155">
        <v>-212.68100366476745</v>
      </c>
      <c r="J11" s="155">
        <v>7940.1744628607685</v>
      </c>
      <c r="K11" s="165">
        <v>111.92970357248063</v>
      </c>
      <c r="L11" s="166">
        <v>39600.469804945664</v>
      </c>
      <c r="M11" s="155">
        <v>23221.408094629318</v>
      </c>
      <c r="N11" s="155">
        <v>896.03116945995498</v>
      </c>
      <c r="O11" s="165">
        <v>15483.030540856389</v>
      </c>
      <c r="P11" s="163">
        <v>155767.60641687899</v>
      </c>
      <c r="R11" s="155"/>
    </row>
    <row r="12" spans="1:18" s="130" customFormat="1" ht="33.75" customHeight="1" x14ac:dyDescent="0.2">
      <c r="A12" s="319"/>
      <c r="B12" s="156"/>
      <c r="C12" s="157" t="s">
        <v>52</v>
      </c>
      <c r="D12" s="158"/>
      <c r="E12" s="155">
        <v>42932.309685218999</v>
      </c>
      <c r="F12" s="155">
        <v>36043.118744450643</v>
      </c>
      <c r="G12" s="155">
        <v>6889.1909407683588</v>
      </c>
      <c r="H12" s="164">
        <v>3300.4408570521146</v>
      </c>
      <c r="I12" s="155">
        <v>-90.227623317870155</v>
      </c>
      <c r="J12" s="155">
        <v>3356.4657836695346</v>
      </c>
      <c r="K12" s="165">
        <v>34.202696700449735</v>
      </c>
      <c r="L12" s="166">
        <v>23798.819570385225</v>
      </c>
      <c r="M12" s="155">
        <v>14175.330702109957</v>
      </c>
      <c r="N12" s="155">
        <v>664.74184203538084</v>
      </c>
      <c r="O12" s="165">
        <v>8958.7470262398892</v>
      </c>
      <c r="P12" s="163">
        <v>70031.570112656336</v>
      </c>
      <c r="R12" s="155"/>
    </row>
    <row r="13" spans="1:18" s="130" customFormat="1" ht="33.75" customHeight="1" x14ac:dyDescent="0.2">
      <c r="A13" s="319"/>
      <c r="B13" s="156"/>
      <c r="C13" s="157" t="s">
        <v>53</v>
      </c>
      <c r="D13" s="158"/>
      <c r="E13" s="155">
        <v>38522.775487257437</v>
      </c>
      <c r="F13" s="155">
        <v>31735.519335553548</v>
      </c>
      <c r="G13" s="155">
        <v>6787.2561517038912</v>
      </c>
      <c r="H13" s="164">
        <v>3074.1534113743292</v>
      </c>
      <c r="I13" s="155">
        <v>15.303753737799525</v>
      </c>
      <c r="J13" s="155">
        <v>2975.4820753950303</v>
      </c>
      <c r="K13" s="165">
        <v>83.367582241499179</v>
      </c>
      <c r="L13" s="166">
        <v>24539.40981645582</v>
      </c>
      <c r="M13" s="155">
        <v>16224.836854394051</v>
      </c>
      <c r="N13" s="155">
        <v>1409.4498878644802</v>
      </c>
      <c r="O13" s="165">
        <v>6905.1230741972904</v>
      </c>
      <c r="P13" s="163">
        <v>66136.338715087593</v>
      </c>
      <c r="R13" s="155"/>
    </row>
    <row r="14" spans="1:18" s="130" customFormat="1" ht="33.75" customHeight="1" x14ac:dyDescent="0.2">
      <c r="A14" s="319"/>
      <c r="B14" s="156"/>
      <c r="C14" s="157" t="s">
        <v>54</v>
      </c>
      <c r="D14" s="158"/>
      <c r="E14" s="155">
        <v>114561.38095436894</v>
      </c>
      <c r="F14" s="155">
        <v>95541.070360037105</v>
      </c>
      <c r="G14" s="155">
        <v>19020.310594331841</v>
      </c>
      <c r="H14" s="164">
        <v>9230.7419889170487</v>
      </c>
      <c r="I14" s="155">
        <v>-291.87897422415563</v>
      </c>
      <c r="J14" s="155">
        <v>9392.4006827768244</v>
      </c>
      <c r="K14" s="165">
        <v>130.22028036438033</v>
      </c>
      <c r="L14" s="166">
        <v>56402.836349351703</v>
      </c>
      <c r="M14" s="155">
        <v>35162.656708596369</v>
      </c>
      <c r="N14" s="155">
        <v>-390.32557427034385</v>
      </c>
      <c r="O14" s="165">
        <v>21630.505215025674</v>
      </c>
      <c r="P14" s="163">
        <v>180194.95929263771</v>
      </c>
      <c r="R14" s="155"/>
    </row>
    <row r="15" spans="1:18" s="130" customFormat="1" ht="33.75" customHeight="1" x14ac:dyDescent="0.2">
      <c r="A15" s="319"/>
      <c r="B15" s="156"/>
      <c r="C15" s="157" t="s">
        <v>55</v>
      </c>
      <c r="D15" s="158"/>
      <c r="E15" s="155">
        <v>43080.012641994734</v>
      </c>
      <c r="F15" s="155">
        <v>35696.208568670736</v>
      </c>
      <c r="G15" s="155">
        <v>7383.8040733239995</v>
      </c>
      <c r="H15" s="164">
        <v>3549.6713134642919</v>
      </c>
      <c r="I15" s="155">
        <v>-38.746259540832796</v>
      </c>
      <c r="J15" s="155">
        <v>3504.3294722604332</v>
      </c>
      <c r="K15" s="165">
        <v>84.088100744691587</v>
      </c>
      <c r="L15" s="166">
        <v>23004.197689695095</v>
      </c>
      <c r="M15" s="155">
        <v>15377.116565761351</v>
      </c>
      <c r="N15" s="155">
        <v>388.82729411287369</v>
      </c>
      <c r="O15" s="165">
        <v>7238.2538298208674</v>
      </c>
      <c r="P15" s="163">
        <v>69633.881645154121</v>
      </c>
      <c r="R15" s="155"/>
    </row>
    <row r="16" spans="1:18" s="130" customFormat="1" ht="33.75" customHeight="1" x14ac:dyDescent="0.2">
      <c r="A16" s="319"/>
      <c r="B16" s="156"/>
      <c r="C16" s="157" t="s">
        <v>56</v>
      </c>
      <c r="D16" s="158"/>
      <c r="E16" s="155">
        <v>99992.68232242862</v>
      </c>
      <c r="F16" s="155">
        <v>84034.924256993632</v>
      </c>
      <c r="G16" s="155">
        <v>15957.758065434988</v>
      </c>
      <c r="H16" s="164">
        <v>7483.2402646840474</v>
      </c>
      <c r="I16" s="155">
        <v>-417.04191452446622</v>
      </c>
      <c r="J16" s="155">
        <v>7747.3137898483637</v>
      </c>
      <c r="K16" s="165">
        <v>152.96838936015035</v>
      </c>
      <c r="L16" s="166">
        <v>55280.910898640752</v>
      </c>
      <c r="M16" s="155">
        <v>36174.298158525839</v>
      </c>
      <c r="N16" s="155">
        <v>1339.7245570763698</v>
      </c>
      <c r="O16" s="165">
        <v>17766.88818303854</v>
      </c>
      <c r="P16" s="163">
        <v>162756.83348575342</v>
      </c>
      <c r="R16" s="155"/>
    </row>
    <row r="17" spans="1:18" s="130" customFormat="1" ht="33.75" customHeight="1" x14ac:dyDescent="0.2">
      <c r="A17" s="322"/>
      <c r="B17" s="167"/>
      <c r="C17" s="268" t="s">
        <v>57</v>
      </c>
      <c r="D17" s="269"/>
      <c r="E17" s="168">
        <v>91985.148003589638</v>
      </c>
      <c r="F17" s="265">
        <v>77385.560424833573</v>
      </c>
      <c r="G17" s="265">
        <v>14599.587578756065</v>
      </c>
      <c r="H17" s="169">
        <v>6707.1883581608699</v>
      </c>
      <c r="I17" s="265">
        <v>-13.596919036729531</v>
      </c>
      <c r="J17" s="265">
        <v>6673.1776241874122</v>
      </c>
      <c r="K17" s="270">
        <v>47.607653010185054</v>
      </c>
      <c r="L17" s="168">
        <v>31077.233069593578</v>
      </c>
      <c r="M17" s="265">
        <v>18534.867507310362</v>
      </c>
      <c r="N17" s="265">
        <v>1079.6219878796435</v>
      </c>
      <c r="O17" s="270">
        <v>11462.743574403572</v>
      </c>
      <c r="P17" s="163">
        <v>129769.56943134409</v>
      </c>
      <c r="R17" s="155"/>
    </row>
    <row r="18" spans="1:18" s="130" customFormat="1" ht="60" customHeight="1" x14ac:dyDescent="0.2">
      <c r="A18" s="259" t="s">
        <v>58</v>
      </c>
      <c r="B18" s="260"/>
      <c r="C18" s="271" t="s">
        <v>59</v>
      </c>
      <c r="D18" s="261"/>
      <c r="E18" s="153">
        <v>14030.273726134361</v>
      </c>
      <c r="F18" s="266">
        <v>11776.301559997897</v>
      </c>
      <c r="G18" s="266">
        <v>2253.9721661364647</v>
      </c>
      <c r="H18" s="152">
        <v>1085.2936701990166</v>
      </c>
      <c r="I18" s="266">
        <v>-23.503037983554663</v>
      </c>
      <c r="J18" s="266">
        <v>1088.2078041889988</v>
      </c>
      <c r="K18" s="267">
        <v>20.588903993572249</v>
      </c>
      <c r="L18" s="153">
        <v>6241.7612979800106</v>
      </c>
      <c r="M18" s="266">
        <v>3412.5702097372691</v>
      </c>
      <c r="N18" s="266">
        <v>225.62334442741829</v>
      </c>
      <c r="O18" s="267">
        <v>2603.5677438153225</v>
      </c>
      <c r="P18" s="170">
        <v>21357.328694313386</v>
      </c>
      <c r="R18" s="155"/>
    </row>
    <row r="19" spans="1:18" s="130" customFormat="1" ht="33.75" customHeight="1" x14ac:dyDescent="0.2">
      <c r="A19" s="318" t="s">
        <v>60</v>
      </c>
      <c r="B19" s="156"/>
      <c r="C19" s="157" t="s">
        <v>61</v>
      </c>
      <c r="D19" s="158"/>
      <c r="E19" s="155">
        <v>25787.921360883047</v>
      </c>
      <c r="F19" s="155">
        <v>21459.541089485618</v>
      </c>
      <c r="G19" s="155">
        <v>4328.3802713974292</v>
      </c>
      <c r="H19" s="164">
        <v>2103.9909334552326</v>
      </c>
      <c r="I19" s="155">
        <v>24.396123973982668</v>
      </c>
      <c r="J19" s="155">
        <v>2060.8553556100433</v>
      </c>
      <c r="K19" s="165">
        <v>18.739453871206365</v>
      </c>
      <c r="L19" s="166">
        <v>17476.984431477009</v>
      </c>
      <c r="M19" s="155">
        <v>11562.243156525652</v>
      </c>
      <c r="N19" s="155">
        <v>351.21189996976227</v>
      </c>
      <c r="O19" s="165">
        <v>5563.5293749815937</v>
      </c>
      <c r="P19" s="163">
        <v>45368.896725815284</v>
      </c>
      <c r="R19" s="155"/>
    </row>
    <row r="20" spans="1:18" s="130" customFormat="1" ht="33.75" customHeight="1" x14ac:dyDescent="0.2">
      <c r="A20" s="319"/>
      <c r="B20" s="156"/>
      <c r="C20" s="157" t="s">
        <v>62</v>
      </c>
      <c r="D20" s="158"/>
      <c r="E20" s="155">
        <v>6165.8746793635946</v>
      </c>
      <c r="F20" s="155">
        <v>5215.6064328762586</v>
      </c>
      <c r="G20" s="155">
        <v>950.26824648733555</v>
      </c>
      <c r="H20" s="164">
        <v>496.856519857595</v>
      </c>
      <c r="I20" s="155">
        <v>-41.60112841719743</v>
      </c>
      <c r="J20" s="155">
        <v>532.52825473676387</v>
      </c>
      <c r="K20" s="165">
        <v>5.9293935380285605</v>
      </c>
      <c r="L20" s="166">
        <v>3715.6664165326029</v>
      </c>
      <c r="M20" s="155">
        <v>2384.312802865828</v>
      </c>
      <c r="N20" s="155">
        <v>101.38498427672801</v>
      </c>
      <c r="O20" s="165">
        <v>1229.9686293900465</v>
      </c>
      <c r="P20" s="163">
        <v>10378.397615753793</v>
      </c>
      <c r="R20" s="155"/>
    </row>
    <row r="21" spans="1:18" s="130" customFormat="1" ht="33.75" customHeight="1" x14ac:dyDescent="0.2">
      <c r="A21" s="322"/>
      <c r="B21" s="272"/>
      <c r="C21" s="268" t="s">
        <v>63</v>
      </c>
      <c r="D21" s="269"/>
      <c r="E21" s="168">
        <v>5434.7191641855097</v>
      </c>
      <c r="F21" s="265">
        <v>4540.246910921127</v>
      </c>
      <c r="G21" s="265">
        <v>894.47225326438308</v>
      </c>
      <c r="H21" s="169">
        <v>678.46108499467528</v>
      </c>
      <c r="I21" s="265">
        <v>11.810630632735531</v>
      </c>
      <c r="J21" s="265">
        <v>403.17329591398772</v>
      </c>
      <c r="K21" s="270">
        <v>263.47715844795204</v>
      </c>
      <c r="L21" s="168">
        <v>2607.4712812999933</v>
      </c>
      <c r="M21" s="265">
        <v>1673.8620487947833</v>
      </c>
      <c r="N21" s="265">
        <v>68.430098048058497</v>
      </c>
      <c r="O21" s="270">
        <v>865.17913445715135</v>
      </c>
      <c r="P21" s="154">
        <v>8720.6515304801778</v>
      </c>
      <c r="R21" s="155"/>
    </row>
    <row r="22" spans="1:18" s="130" customFormat="1" ht="33.75" customHeight="1" x14ac:dyDescent="0.2">
      <c r="A22" s="318" t="s">
        <v>64</v>
      </c>
      <c r="B22" s="156"/>
      <c r="C22" s="157" t="s">
        <v>65</v>
      </c>
      <c r="D22" s="158"/>
      <c r="E22" s="155">
        <v>18030.994136590445</v>
      </c>
      <c r="F22" s="155">
        <v>14819.773570061772</v>
      </c>
      <c r="G22" s="155">
        <v>3211.2205665286724</v>
      </c>
      <c r="H22" s="164">
        <v>1518.4575436177199</v>
      </c>
      <c r="I22" s="155">
        <v>103.03360350854115</v>
      </c>
      <c r="J22" s="155">
        <v>1388.8013307429228</v>
      </c>
      <c r="K22" s="165">
        <v>26.622609366255926</v>
      </c>
      <c r="L22" s="166">
        <v>8964.8152287514822</v>
      </c>
      <c r="M22" s="155">
        <v>4569.5777696202322</v>
      </c>
      <c r="N22" s="155">
        <v>205.29302145119479</v>
      </c>
      <c r="O22" s="165">
        <v>4189.9444376800557</v>
      </c>
      <c r="P22" s="163">
        <v>28514.266908959646</v>
      </c>
      <c r="R22" s="155"/>
    </row>
    <row r="23" spans="1:18" s="130" customFormat="1" ht="33.75" customHeight="1" x14ac:dyDescent="0.2">
      <c r="A23" s="319"/>
      <c r="B23" s="156"/>
      <c r="C23" s="157" t="s">
        <v>66</v>
      </c>
      <c r="D23" s="158"/>
      <c r="E23" s="155">
        <v>10424.723712426503</v>
      </c>
      <c r="F23" s="155">
        <v>8643.7337028115708</v>
      </c>
      <c r="G23" s="155">
        <v>1780.990009614932</v>
      </c>
      <c r="H23" s="164">
        <v>829.72133409643106</v>
      </c>
      <c r="I23" s="155">
        <v>10.022835476591283</v>
      </c>
      <c r="J23" s="155">
        <v>801.91714597119358</v>
      </c>
      <c r="K23" s="165">
        <v>17.781352648646305</v>
      </c>
      <c r="L23" s="166">
        <v>5905.8931604159552</v>
      </c>
      <c r="M23" s="155">
        <v>2954.507956451574</v>
      </c>
      <c r="N23" s="155">
        <v>510.82764603908367</v>
      </c>
      <c r="O23" s="165">
        <v>2440.5575579252973</v>
      </c>
      <c r="P23" s="163">
        <v>17160.33820693889</v>
      </c>
      <c r="R23" s="155"/>
    </row>
    <row r="24" spans="1:18" s="130" customFormat="1" ht="33.75" customHeight="1" x14ac:dyDescent="0.2">
      <c r="A24" s="322"/>
      <c r="B24" s="272"/>
      <c r="C24" s="268" t="s">
        <v>67</v>
      </c>
      <c r="D24" s="269"/>
      <c r="E24" s="168">
        <v>41030.414987911812</v>
      </c>
      <c r="F24" s="265">
        <v>34274.189519817228</v>
      </c>
      <c r="G24" s="265">
        <v>6756.2254680945834</v>
      </c>
      <c r="H24" s="169">
        <v>3118.0497507422479</v>
      </c>
      <c r="I24" s="265">
        <v>-159.12064338411773</v>
      </c>
      <c r="J24" s="265">
        <v>3245.5745183357149</v>
      </c>
      <c r="K24" s="270">
        <v>31.595875790650663</v>
      </c>
      <c r="L24" s="168">
        <v>23089.525988466281</v>
      </c>
      <c r="M24" s="265">
        <v>11413.949645685005</v>
      </c>
      <c r="N24" s="265">
        <v>1466.8940720376102</v>
      </c>
      <c r="O24" s="270">
        <v>10208.682270743666</v>
      </c>
      <c r="P24" s="154">
        <v>67237.990727120341</v>
      </c>
      <c r="R24" s="155"/>
    </row>
    <row r="25" spans="1:18" s="130" customFormat="1" ht="33.75" customHeight="1" x14ac:dyDescent="0.2">
      <c r="A25" s="318" t="s">
        <v>68</v>
      </c>
      <c r="B25" s="156"/>
      <c r="C25" s="157" t="s">
        <v>69</v>
      </c>
      <c r="D25" s="158"/>
      <c r="E25" s="155">
        <v>12427.593016118095</v>
      </c>
      <c r="F25" s="155">
        <v>10277.253261683716</v>
      </c>
      <c r="G25" s="155">
        <v>2150.3397544343784</v>
      </c>
      <c r="H25" s="164">
        <v>929.56484711382063</v>
      </c>
      <c r="I25" s="155">
        <v>-44.340168118556093</v>
      </c>
      <c r="J25" s="155">
        <v>971.15299589062931</v>
      </c>
      <c r="K25" s="165">
        <v>2.7520193417475376</v>
      </c>
      <c r="L25" s="166">
        <v>1989.9116200984713</v>
      </c>
      <c r="M25" s="155">
        <v>1385.3334540167677</v>
      </c>
      <c r="N25" s="155">
        <v>-974.09155177517027</v>
      </c>
      <c r="O25" s="165">
        <v>1578.6697178568738</v>
      </c>
      <c r="P25" s="163">
        <v>15347.069483330388</v>
      </c>
      <c r="R25" s="155"/>
    </row>
    <row r="26" spans="1:18" s="130" customFormat="1" ht="33.75" customHeight="1" x14ac:dyDescent="0.2">
      <c r="A26" s="319"/>
      <c r="B26" s="156"/>
      <c r="C26" s="157" t="s">
        <v>70</v>
      </c>
      <c r="D26" s="158"/>
      <c r="E26" s="155">
        <v>13072.18712114916</v>
      </c>
      <c r="F26" s="155">
        <v>11069.433669578621</v>
      </c>
      <c r="G26" s="155">
        <v>2002.7534515705383</v>
      </c>
      <c r="H26" s="164">
        <v>936.06981305138504</v>
      </c>
      <c r="I26" s="155">
        <v>-82.451353054697293</v>
      </c>
      <c r="J26" s="155">
        <v>1018.1996239894211</v>
      </c>
      <c r="K26" s="165">
        <v>0.32154211666136912</v>
      </c>
      <c r="L26" s="166">
        <v>4149.989355704739</v>
      </c>
      <c r="M26" s="155">
        <v>1915.6690781618699</v>
      </c>
      <c r="N26" s="155">
        <v>114.41889318138983</v>
      </c>
      <c r="O26" s="165">
        <v>2119.9013843614794</v>
      </c>
      <c r="P26" s="163">
        <v>18158.246289905284</v>
      </c>
      <c r="R26" s="155"/>
    </row>
    <row r="27" spans="1:18" s="130" customFormat="1" ht="33.75" customHeight="1" x14ac:dyDescent="0.2">
      <c r="A27" s="319"/>
      <c r="B27" s="156"/>
      <c r="C27" s="157" t="s">
        <v>71</v>
      </c>
      <c r="D27" s="158"/>
      <c r="E27" s="155">
        <v>8871.9781993751112</v>
      </c>
      <c r="F27" s="155">
        <v>7507.8600767127546</v>
      </c>
      <c r="G27" s="155">
        <v>1364.1181226623569</v>
      </c>
      <c r="H27" s="164">
        <v>664.87992223944502</v>
      </c>
      <c r="I27" s="155">
        <v>-67.175097085659118</v>
      </c>
      <c r="J27" s="155">
        <v>721.23776460165811</v>
      </c>
      <c r="K27" s="165">
        <v>10.81725472344603</v>
      </c>
      <c r="L27" s="166">
        <v>6048.6526591981492</v>
      </c>
      <c r="M27" s="155">
        <v>4299.6367227951851</v>
      </c>
      <c r="N27" s="155">
        <v>96.40869631240156</v>
      </c>
      <c r="O27" s="165">
        <v>1652.6072400905623</v>
      </c>
      <c r="P27" s="163">
        <v>15585.510780812705</v>
      </c>
      <c r="R27" s="155"/>
    </row>
    <row r="28" spans="1:18" s="130" customFormat="1" ht="33.75" customHeight="1" x14ac:dyDescent="0.2">
      <c r="A28" s="319"/>
      <c r="B28" s="156"/>
      <c r="C28" s="157" t="s">
        <v>72</v>
      </c>
      <c r="D28" s="158"/>
      <c r="E28" s="155">
        <v>11740.137363223421</v>
      </c>
      <c r="F28" s="155">
        <v>9885.5762448447258</v>
      </c>
      <c r="G28" s="155">
        <v>1854.5611183786957</v>
      </c>
      <c r="H28" s="164">
        <v>1013.7098322305762</v>
      </c>
      <c r="I28" s="155">
        <v>-27.824761586482815</v>
      </c>
      <c r="J28" s="155">
        <v>1016.1688760108785</v>
      </c>
      <c r="K28" s="165">
        <v>25.365717806180566</v>
      </c>
      <c r="L28" s="166">
        <v>8525.4633978240763</v>
      </c>
      <c r="M28" s="155">
        <v>5222.3733497655376</v>
      </c>
      <c r="N28" s="155">
        <v>316.34957877373665</v>
      </c>
      <c r="O28" s="165">
        <v>2986.7404692848022</v>
      </c>
      <c r="P28" s="163">
        <v>21279.310593278075</v>
      </c>
      <c r="R28" s="155"/>
    </row>
    <row r="29" spans="1:18" s="130" customFormat="1" ht="33.75" customHeight="1" x14ac:dyDescent="0.2">
      <c r="A29" s="319"/>
      <c r="B29" s="156"/>
      <c r="C29" s="157" t="s">
        <v>73</v>
      </c>
      <c r="D29" s="158"/>
      <c r="E29" s="155">
        <v>19572.261167645021</v>
      </c>
      <c r="F29" s="155">
        <v>16307.685231299134</v>
      </c>
      <c r="G29" s="155">
        <v>3264.5759363458869</v>
      </c>
      <c r="H29" s="164">
        <v>1599.0645911123117</v>
      </c>
      <c r="I29" s="155">
        <v>-64.614031212144738</v>
      </c>
      <c r="J29" s="155">
        <v>1642.0680262134656</v>
      </c>
      <c r="K29" s="165">
        <v>21.610596110990457</v>
      </c>
      <c r="L29" s="166">
        <v>12929.881332399087</v>
      </c>
      <c r="M29" s="155">
        <v>6585.8721322993279</v>
      </c>
      <c r="N29" s="155">
        <v>606.58249550069797</v>
      </c>
      <c r="O29" s="165">
        <v>5737.42670459906</v>
      </c>
      <c r="P29" s="163">
        <v>34101.207091156422</v>
      </c>
      <c r="R29" s="155"/>
    </row>
    <row r="30" spans="1:18" s="130" customFormat="1" ht="33.75" customHeight="1" x14ac:dyDescent="0.2">
      <c r="A30" s="322"/>
      <c r="B30" s="272"/>
      <c r="C30" s="268" t="s">
        <v>74</v>
      </c>
      <c r="D30" s="269"/>
      <c r="E30" s="168">
        <v>15331.793109023165</v>
      </c>
      <c r="F30" s="265">
        <v>12897.117365976232</v>
      </c>
      <c r="G30" s="265">
        <v>2434.6757430469324</v>
      </c>
      <c r="H30" s="169">
        <v>1251.8428609759053</v>
      </c>
      <c r="I30" s="265">
        <v>-34.93889512280299</v>
      </c>
      <c r="J30" s="265">
        <v>1261.6628163415444</v>
      </c>
      <c r="K30" s="270">
        <v>25.118939757164018</v>
      </c>
      <c r="L30" s="168">
        <v>9671.6471566647233</v>
      </c>
      <c r="M30" s="265">
        <v>6682.1869039855455</v>
      </c>
      <c r="N30" s="265">
        <v>102.85491742095002</v>
      </c>
      <c r="O30" s="270">
        <v>2886.6053352582285</v>
      </c>
      <c r="P30" s="154">
        <v>26255.283126663795</v>
      </c>
      <c r="R30" s="155"/>
    </row>
    <row r="31" spans="1:18" s="130" customFormat="1" ht="33.75" customHeight="1" x14ac:dyDescent="0.2">
      <c r="A31" s="318" t="s">
        <v>0</v>
      </c>
      <c r="B31" s="156"/>
      <c r="C31" s="157" t="s">
        <v>1</v>
      </c>
      <c r="D31" s="158"/>
      <c r="E31" s="155">
        <v>31117.932048715655</v>
      </c>
      <c r="F31" s="155">
        <v>26255.625829086894</v>
      </c>
      <c r="G31" s="155">
        <v>4862.3062196287601</v>
      </c>
      <c r="H31" s="164">
        <v>2581.7188034517494</v>
      </c>
      <c r="I31" s="155">
        <v>-64.315469172755229</v>
      </c>
      <c r="J31" s="155">
        <v>2619.4316367331389</v>
      </c>
      <c r="K31" s="165">
        <v>26.602635891365615</v>
      </c>
      <c r="L31" s="166">
        <v>21903.318408489806</v>
      </c>
      <c r="M31" s="155">
        <v>15879.375373671079</v>
      </c>
      <c r="N31" s="155">
        <v>403.35970255846399</v>
      </c>
      <c r="O31" s="165">
        <v>5620.5833322602639</v>
      </c>
      <c r="P31" s="163">
        <v>55602.969260657206</v>
      </c>
      <c r="R31" s="155"/>
    </row>
    <row r="32" spans="1:18" s="130" customFormat="1" ht="33.75" customHeight="1" x14ac:dyDescent="0.2">
      <c r="A32" s="319"/>
      <c r="B32" s="156"/>
      <c r="C32" s="157" t="s">
        <v>2</v>
      </c>
      <c r="D32" s="158"/>
      <c r="E32" s="155">
        <v>25866.474264811794</v>
      </c>
      <c r="F32" s="155">
        <v>21590.054309950276</v>
      </c>
      <c r="G32" s="155">
        <v>4276.4199548615188</v>
      </c>
      <c r="H32" s="164">
        <v>2130.6080262729156</v>
      </c>
      <c r="I32" s="155">
        <v>83.209976107043843</v>
      </c>
      <c r="J32" s="155">
        <v>2030.3156395599281</v>
      </c>
      <c r="K32" s="165">
        <v>17.082410605944077</v>
      </c>
      <c r="L32" s="166">
        <v>12228.373161916183</v>
      </c>
      <c r="M32" s="155">
        <v>7570.9147201541382</v>
      </c>
      <c r="N32" s="155">
        <v>784.66286598150987</v>
      </c>
      <c r="O32" s="165">
        <v>3872.7955757805344</v>
      </c>
      <c r="P32" s="163">
        <v>40225.45545300089</v>
      </c>
      <c r="R32" s="155"/>
    </row>
    <row r="33" spans="1:19" s="130" customFormat="1" ht="33.75" customHeight="1" x14ac:dyDescent="0.2">
      <c r="A33" s="322"/>
      <c r="B33" s="272"/>
      <c r="C33" s="268" t="s">
        <v>3</v>
      </c>
      <c r="D33" s="269"/>
      <c r="E33" s="168">
        <v>5595.4655660796734</v>
      </c>
      <c r="F33" s="265">
        <v>4727.7496316109418</v>
      </c>
      <c r="G33" s="265">
        <v>867.71593446873192</v>
      </c>
      <c r="H33" s="169">
        <v>457.28063993185867</v>
      </c>
      <c r="I33" s="265">
        <v>-16.972846668562511</v>
      </c>
      <c r="J33" s="265">
        <v>467.15188813907713</v>
      </c>
      <c r="K33" s="270">
        <v>7.1015984613440786</v>
      </c>
      <c r="L33" s="168">
        <v>3853.8311537805853</v>
      </c>
      <c r="M33" s="265">
        <v>2673.070995212639</v>
      </c>
      <c r="N33" s="265">
        <v>78.841027242604753</v>
      </c>
      <c r="O33" s="270">
        <v>1101.9191313253414</v>
      </c>
      <c r="P33" s="154">
        <v>9906.5773597921179</v>
      </c>
      <c r="R33" s="15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8"/>
      <c r="E34" s="155">
        <v>21326.636873960524</v>
      </c>
      <c r="F34" s="155">
        <v>18066.843764445195</v>
      </c>
      <c r="G34" s="155">
        <v>3259.7931095153299</v>
      </c>
      <c r="H34" s="164">
        <v>1804.8412969211197</v>
      </c>
      <c r="I34" s="155">
        <v>-64.971398782576529</v>
      </c>
      <c r="J34" s="155">
        <v>1835.2262346851746</v>
      </c>
      <c r="K34" s="165">
        <v>34.586461018521589</v>
      </c>
      <c r="L34" s="166">
        <v>8994.9079439103116</v>
      </c>
      <c r="M34" s="155">
        <v>4833.9956510046923</v>
      </c>
      <c r="N34" s="155">
        <v>47.401231020716324</v>
      </c>
      <c r="O34" s="165">
        <v>4113.511061884903</v>
      </c>
      <c r="P34" s="163">
        <v>32126.386114791956</v>
      </c>
      <c r="R34" s="155"/>
    </row>
    <row r="35" spans="1:19" s="130" customFormat="1" ht="33.75" customHeight="1" x14ac:dyDescent="0.2">
      <c r="A35" s="319"/>
      <c r="B35" s="156"/>
      <c r="C35" s="157" t="s">
        <v>6</v>
      </c>
      <c r="D35" s="158"/>
      <c r="E35" s="155">
        <v>4595.7547501620174</v>
      </c>
      <c r="F35" s="155">
        <v>3899.759283798875</v>
      </c>
      <c r="G35" s="155">
        <v>695.99546636314221</v>
      </c>
      <c r="H35" s="164">
        <v>350.64006007464701</v>
      </c>
      <c r="I35" s="155">
        <v>-34.769720586928436</v>
      </c>
      <c r="J35" s="155">
        <v>382.27702573786473</v>
      </c>
      <c r="K35" s="165">
        <v>3.1327549237107681</v>
      </c>
      <c r="L35" s="166">
        <v>1878.0236040888944</v>
      </c>
      <c r="M35" s="155">
        <v>870.0514407674234</v>
      </c>
      <c r="N35" s="155">
        <v>179.65948305377043</v>
      </c>
      <c r="O35" s="165">
        <v>828.31268026770056</v>
      </c>
      <c r="P35" s="163">
        <v>6824.4184143255588</v>
      </c>
      <c r="R35" s="155"/>
    </row>
    <row r="36" spans="1:19" s="130" customFormat="1" ht="33.75" customHeight="1" x14ac:dyDescent="0.2">
      <c r="A36" s="319"/>
      <c r="B36" s="156"/>
      <c r="C36" s="157" t="s">
        <v>7</v>
      </c>
      <c r="D36" s="158"/>
      <c r="E36" s="155">
        <v>3435.6802679591992</v>
      </c>
      <c r="F36" s="155">
        <v>2890.8306917973878</v>
      </c>
      <c r="G36" s="155">
        <v>544.84957616181168</v>
      </c>
      <c r="H36" s="164">
        <v>276.46879656714054</v>
      </c>
      <c r="I36" s="155">
        <v>-24.714714725608228</v>
      </c>
      <c r="J36" s="155">
        <v>298.32004009584347</v>
      </c>
      <c r="K36" s="165">
        <v>2.8634711969052895</v>
      </c>
      <c r="L36" s="166">
        <v>1623.7763579493753</v>
      </c>
      <c r="M36" s="155">
        <v>739.31884714417993</v>
      </c>
      <c r="N36" s="155">
        <v>-1.3908260322253647</v>
      </c>
      <c r="O36" s="165">
        <v>885.84833683742067</v>
      </c>
      <c r="P36" s="163">
        <v>5335.9254224757151</v>
      </c>
      <c r="R36" s="155"/>
    </row>
    <row r="37" spans="1:19" s="130" customFormat="1" ht="33.75" customHeight="1" x14ac:dyDescent="0.2">
      <c r="A37" s="319"/>
      <c r="B37" s="156"/>
      <c r="C37" s="157" t="s">
        <v>8</v>
      </c>
      <c r="D37" s="158"/>
      <c r="E37" s="155">
        <v>751.18036566081469</v>
      </c>
      <c r="F37" s="155">
        <v>646.53151635414656</v>
      </c>
      <c r="G37" s="155">
        <v>104.64884930666807</v>
      </c>
      <c r="H37" s="164">
        <v>55.675655033174984</v>
      </c>
      <c r="I37" s="155">
        <v>0.72562970128589299</v>
      </c>
      <c r="J37" s="155">
        <v>54.563813239013001</v>
      </c>
      <c r="K37" s="165">
        <v>0.38621209287607838</v>
      </c>
      <c r="L37" s="166">
        <v>776.38760708473058</v>
      </c>
      <c r="M37" s="155">
        <v>609.41054353596712</v>
      </c>
      <c r="N37" s="155">
        <v>88.600762585305247</v>
      </c>
      <c r="O37" s="165">
        <v>78.376300963458263</v>
      </c>
      <c r="P37" s="163">
        <v>1583.2436277787201</v>
      </c>
      <c r="R37" s="155"/>
    </row>
    <row r="38" spans="1:19" s="130" customFormat="1" ht="33.75" customHeight="1" thickBot="1" x14ac:dyDescent="0.25">
      <c r="A38" s="320"/>
      <c r="B38" s="171"/>
      <c r="C38" s="172" t="s">
        <v>9</v>
      </c>
      <c r="D38" s="173"/>
      <c r="E38" s="174">
        <v>22777.408241659843</v>
      </c>
      <c r="F38" s="175">
        <v>18955.622878141607</v>
      </c>
      <c r="G38" s="175">
        <v>3821.7853635182373</v>
      </c>
      <c r="H38" s="176">
        <v>1980.9841260415956</v>
      </c>
      <c r="I38" s="175">
        <v>42.502784891493633</v>
      </c>
      <c r="J38" s="175">
        <v>1925.5489698946058</v>
      </c>
      <c r="K38" s="177">
        <v>12.932371255495717</v>
      </c>
      <c r="L38" s="178">
        <v>9885.3702487921128</v>
      </c>
      <c r="M38" s="175">
        <v>4874.0480003606017</v>
      </c>
      <c r="N38" s="175">
        <v>-265.76660754978093</v>
      </c>
      <c r="O38" s="177">
        <v>5277.088855981292</v>
      </c>
      <c r="P38" s="179">
        <v>34643.76261649355</v>
      </c>
      <c r="R38" s="155"/>
    </row>
    <row r="39" spans="1:19" s="130" customFormat="1" ht="33.75" customHeight="1" thickTop="1" x14ac:dyDescent="0.2">
      <c r="A39" s="321" t="s">
        <v>20</v>
      </c>
      <c r="C39" s="157" t="s">
        <v>10</v>
      </c>
      <c r="D39" s="149"/>
      <c r="E39" s="180">
        <v>703381.02016059298</v>
      </c>
      <c r="F39" s="180">
        <v>588566.42659102986</v>
      </c>
      <c r="G39" s="181">
        <v>114814.59356956311</v>
      </c>
      <c r="H39" s="180">
        <v>52963.873077241289</v>
      </c>
      <c r="I39" s="180">
        <v>-1770.7004154249239</v>
      </c>
      <c r="J39" s="180">
        <v>53147.354905001805</v>
      </c>
      <c r="K39" s="182">
        <v>1587.218587664411</v>
      </c>
      <c r="L39" s="183">
        <v>631671.85933284333</v>
      </c>
      <c r="M39" s="180">
        <v>506052.97114921792</v>
      </c>
      <c r="N39" s="180">
        <v>7195.7024935545332</v>
      </c>
      <c r="O39" s="180">
        <v>118423.18569007092</v>
      </c>
      <c r="P39" s="184">
        <v>1388016.7525706775</v>
      </c>
      <c r="R39" s="155"/>
      <c r="S39" s="185"/>
    </row>
    <row r="40" spans="1:19" s="130" customFormat="1" ht="33.75" customHeight="1" x14ac:dyDescent="0.2">
      <c r="A40" s="319"/>
      <c r="C40" s="157" t="s">
        <v>11</v>
      </c>
      <c r="D40" s="149"/>
      <c r="E40" s="180">
        <v>191977.83032601827</v>
      </c>
      <c r="F40" s="180">
        <v>161420.48468182719</v>
      </c>
      <c r="G40" s="181">
        <v>30557.345644191053</v>
      </c>
      <c r="H40" s="180">
        <v>14190.428622844916</v>
      </c>
      <c r="I40" s="180">
        <v>-430.63883356119572</v>
      </c>
      <c r="J40" s="180">
        <v>14420.491414035776</v>
      </c>
      <c r="K40" s="182">
        <v>200.57604237033541</v>
      </c>
      <c r="L40" s="183">
        <v>86358.143968234333</v>
      </c>
      <c r="M40" s="180">
        <v>54709.165665836204</v>
      </c>
      <c r="N40" s="180">
        <v>2419.3465449560135</v>
      </c>
      <c r="O40" s="180">
        <v>29229.631757442112</v>
      </c>
      <c r="P40" s="184">
        <v>292526.4029170975</v>
      </c>
      <c r="R40" s="155"/>
      <c r="S40" s="185"/>
    </row>
    <row r="41" spans="1:19" s="130" customFormat="1" ht="33.75" customHeight="1" x14ac:dyDescent="0.2">
      <c r="A41" s="319"/>
      <c r="C41" s="157" t="s">
        <v>12</v>
      </c>
      <c r="D41" s="149"/>
      <c r="E41" s="180">
        <v>145716.22865359701</v>
      </c>
      <c r="F41" s="180">
        <v>121848.44403470866</v>
      </c>
      <c r="G41" s="181">
        <v>23867.784618888334</v>
      </c>
      <c r="H41" s="180">
        <v>11118.731701075983</v>
      </c>
      <c r="I41" s="180">
        <v>-218.07537747524668</v>
      </c>
      <c r="J41" s="180">
        <v>10936.731369121564</v>
      </c>
      <c r="K41" s="182">
        <v>400.0757094296676</v>
      </c>
      <c r="L41" s="183">
        <v>63400.591934255266</v>
      </c>
      <c r="M41" s="180">
        <v>38841.826102815576</v>
      </c>
      <c r="N41" s="180">
        <v>1417.0581517545038</v>
      </c>
      <c r="O41" s="180">
        <v>23141.70767968518</v>
      </c>
      <c r="P41" s="184">
        <v>220235.55228892824</v>
      </c>
      <c r="R41" s="155"/>
      <c r="S41" s="185"/>
    </row>
    <row r="42" spans="1:19" s="130" customFormat="1" ht="33.75" customHeight="1" x14ac:dyDescent="0.2">
      <c r="A42" s="319"/>
      <c r="C42" s="157" t="s">
        <v>13</v>
      </c>
      <c r="D42" s="149"/>
      <c r="E42" s="180">
        <v>112418.44252214776</v>
      </c>
      <c r="F42" s="180">
        <v>93780.815537141214</v>
      </c>
      <c r="G42" s="181">
        <v>18637.626985006547</v>
      </c>
      <c r="H42" s="180">
        <v>8766.6694855085134</v>
      </c>
      <c r="I42" s="180">
        <v>-136.29182771685544</v>
      </c>
      <c r="J42" s="180">
        <v>8792.7587787193661</v>
      </c>
      <c r="K42" s="182">
        <v>110.20253450600264</v>
      </c>
      <c r="L42" s="183">
        <v>61759.053948018947</v>
      </c>
      <c r="M42" s="180">
        <v>33113.366073866768</v>
      </c>
      <c r="N42" s="180">
        <v>2847.7565815632697</v>
      </c>
      <c r="O42" s="180">
        <v>25797.93129258891</v>
      </c>
      <c r="P42" s="184">
        <v>182944.16595567521</v>
      </c>
      <c r="R42" s="155"/>
      <c r="S42" s="185"/>
    </row>
    <row r="43" spans="1:19" s="130" customFormat="1" ht="33.75" customHeight="1" x14ac:dyDescent="0.2">
      <c r="A43" s="319"/>
      <c r="C43" s="157" t="s">
        <v>14</v>
      </c>
      <c r="D43" s="149"/>
      <c r="E43" s="180">
        <v>119538.7254637914</v>
      </c>
      <c r="F43" s="180">
        <v>99680.445185648729</v>
      </c>
      <c r="G43" s="181">
        <v>19858.28027814268</v>
      </c>
      <c r="H43" s="180">
        <v>9469.2852780977719</v>
      </c>
      <c r="I43" s="180">
        <v>-306.04055244254351</v>
      </c>
      <c r="J43" s="180">
        <v>9605.9721784426274</v>
      </c>
      <c r="K43" s="182">
        <v>169.35365209768915</v>
      </c>
      <c r="L43" s="183">
        <v>67854.955338345069</v>
      </c>
      <c r="M43" s="180">
        <v>42315.908495418284</v>
      </c>
      <c r="N43" s="180">
        <v>1671.972917278486</v>
      </c>
      <c r="O43" s="180">
        <v>23867.073925648296</v>
      </c>
      <c r="P43" s="184">
        <v>196862.96608023427</v>
      </c>
      <c r="R43" s="155"/>
      <c r="S43" s="185"/>
    </row>
    <row r="44" spans="1:19" s="130" customFormat="1" ht="33.75" customHeight="1" x14ac:dyDescent="0.2">
      <c r="A44" s="319"/>
      <c r="C44" s="157" t="s">
        <v>15</v>
      </c>
      <c r="D44" s="149"/>
      <c r="E44" s="180">
        <v>177141.25283397606</v>
      </c>
      <c r="F44" s="180">
        <v>148114.50013068519</v>
      </c>
      <c r="G44" s="181">
        <v>29026.752703290851</v>
      </c>
      <c r="H44" s="180">
        <v>14400.349458573572</v>
      </c>
      <c r="I44" s="180">
        <v>-289.95731395842949</v>
      </c>
      <c r="J44" s="180">
        <v>14509.299847208968</v>
      </c>
      <c r="K44" s="182">
        <v>181.0069253230341</v>
      </c>
      <c r="L44" s="183">
        <v>94388.359073538275</v>
      </c>
      <c r="M44" s="180">
        <v>61286.017797634231</v>
      </c>
      <c r="N44" s="180">
        <v>876.53802151223476</v>
      </c>
      <c r="O44" s="180">
        <v>32225.803254391816</v>
      </c>
      <c r="P44" s="184">
        <v>285929.96136608795</v>
      </c>
      <c r="R44" s="155"/>
      <c r="S44" s="185"/>
    </row>
    <row r="45" spans="1:19" s="130" customFormat="1" ht="33.75" customHeight="1" x14ac:dyDescent="0.2">
      <c r="A45" s="322"/>
      <c r="B45" s="273"/>
      <c r="C45" s="268" t="s">
        <v>16</v>
      </c>
      <c r="D45" s="274"/>
      <c r="E45" s="275">
        <v>95966.673141397114</v>
      </c>
      <c r="F45" s="275">
        <v>80155.796703207947</v>
      </c>
      <c r="G45" s="276">
        <v>15810.876438189189</v>
      </c>
      <c r="H45" s="275">
        <v>8018.28124810197</v>
      </c>
      <c r="I45" s="275">
        <v>-119.97367904316644</v>
      </c>
      <c r="J45" s="275">
        <v>8000.2655559129353</v>
      </c>
      <c r="K45" s="277">
        <v>137.98937123220102</v>
      </c>
      <c r="L45" s="186">
        <v>46162.663451520522</v>
      </c>
      <c r="M45" s="275">
        <v>27303.941048574216</v>
      </c>
      <c r="N45" s="275">
        <v>437.33133719065927</v>
      </c>
      <c r="O45" s="275">
        <v>18421.391065755641</v>
      </c>
      <c r="P45" s="187">
        <v>150147.61784101962</v>
      </c>
      <c r="R45" s="155"/>
      <c r="S45" s="185"/>
    </row>
    <row r="46" spans="1:19" ht="12" customHeight="1" x14ac:dyDescent="0.2"/>
    <row r="47" spans="1:19" ht="23.25" customHeight="1" x14ac:dyDescent="0.2"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</row>
    <row r="48" spans="1:19" ht="26.25" customHeight="1" x14ac:dyDescent="0.2"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</row>
    <row r="49" spans="5:16" ht="26.25" customHeight="1" x14ac:dyDescent="0.2"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</sheetData>
  <mergeCells count="14">
    <mergeCell ref="A31:A33"/>
    <mergeCell ref="A34:A38"/>
    <mergeCell ref="A39:A45"/>
    <mergeCell ref="A9:A17"/>
    <mergeCell ref="A19:A21"/>
    <mergeCell ref="A22:A24"/>
    <mergeCell ref="A25:A30"/>
    <mergeCell ref="A4:D7"/>
    <mergeCell ref="A8:D8"/>
    <mergeCell ref="O6:O7"/>
    <mergeCell ref="F6:F7"/>
    <mergeCell ref="J6:J7"/>
    <mergeCell ref="M6:M7"/>
    <mergeCell ref="N6:N7"/>
  </mergeCells>
  <phoneticPr fontId="2"/>
  <printOptions horizontalCentered="1" verticalCentered="1"/>
  <pageMargins left="0" right="0" top="0" bottom="0" header="0" footer="0"/>
  <pageSetup paperSize="9" scale="52" firstPageNumber="93" fitToHeight="0" pageOrder="overThenDown" orientation="portrait" r:id="rId1"/>
  <ignoredErrors>
    <ignoredError sqref="E4:P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D46"/>
  <sheetViews>
    <sheetView view="pageBreakPreview" zoomScale="60" zoomScaleNormal="70" workbookViewId="0">
      <pane ySplit="7" topLeftCell="A8" activePane="bottomLeft" state="frozen"/>
      <selection activeCell="M29" sqref="M29"/>
      <selection pane="bottomLeft"/>
    </sheetView>
  </sheetViews>
  <sheetFormatPr defaultColWidth="12" defaultRowHeight="14" x14ac:dyDescent="0.2"/>
  <cols>
    <col min="1" max="1" width="4" style="192" bestFit="1" customWidth="1"/>
    <col min="2" max="2" width="1.453125" style="192" customWidth="1"/>
    <col min="3" max="3" width="20" style="192" customWidth="1"/>
    <col min="4" max="4" width="1.453125" style="192" customWidth="1"/>
    <col min="5" max="10" width="11.08984375" style="192" customWidth="1"/>
    <col min="11" max="11" width="14.6328125" style="192" customWidth="1"/>
    <col min="12" max="15" width="11.08984375" style="192" customWidth="1"/>
    <col min="16" max="16" width="10.7265625" style="192" customWidth="1"/>
    <col min="17" max="17" width="4.08984375" style="134" customWidth="1"/>
    <col min="18" max="18" width="7.90625" style="192" customWidth="1"/>
    <col min="19" max="30" width="5.6328125" style="192" customWidth="1"/>
    <col min="31" max="16384" width="12" style="192"/>
  </cols>
  <sheetData>
    <row r="1" spans="1:30" s="189" customFormat="1" ht="23.25" customHeight="1" x14ac:dyDescent="0.2">
      <c r="B1" s="190"/>
      <c r="C1" s="190"/>
      <c r="D1" s="190"/>
      <c r="E1" s="191" t="s">
        <v>131</v>
      </c>
      <c r="Q1" s="133"/>
    </row>
    <row r="2" spans="1:30" ht="6" customHeight="1" x14ac:dyDescent="0.2"/>
    <row r="3" spans="1:30" s="193" customFormat="1" ht="23.25" customHeight="1" x14ac:dyDescent="0.2">
      <c r="E3" s="130" t="s">
        <v>118</v>
      </c>
      <c r="P3" s="194" t="s">
        <v>21</v>
      </c>
      <c r="Q3" s="130"/>
    </row>
    <row r="4" spans="1:30" s="193" customFormat="1" ht="23.25" customHeight="1" x14ac:dyDescent="0.2">
      <c r="A4" s="352" t="s">
        <v>22</v>
      </c>
      <c r="B4" s="353"/>
      <c r="C4" s="353"/>
      <c r="D4" s="354"/>
      <c r="E4" s="195" t="s">
        <v>23</v>
      </c>
      <c r="F4" s="196"/>
      <c r="G4" s="196"/>
      <c r="H4" s="195" t="s">
        <v>25</v>
      </c>
      <c r="I4" s="196"/>
      <c r="J4" s="196"/>
      <c r="K4" s="197"/>
      <c r="L4" s="198" t="s">
        <v>26</v>
      </c>
      <c r="M4" s="199"/>
      <c r="N4" s="199"/>
      <c r="O4" s="199"/>
      <c r="P4" s="200" t="s">
        <v>27</v>
      </c>
      <c r="Q4" s="130"/>
    </row>
    <row r="5" spans="1:30" s="193" customFormat="1" ht="23.25" customHeight="1" x14ac:dyDescent="0.2">
      <c r="A5" s="355"/>
      <c r="B5" s="356"/>
      <c r="C5" s="356"/>
      <c r="D5" s="357"/>
      <c r="E5" s="201" t="s">
        <v>75</v>
      </c>
      <c r="F5" s="202"/>
      <c r="G5" s="202"/>
      <c r="H5" s="203" t="s">
        <v>29</v>
      </c>
      <c r="I5" s="294"/>
      <c r="J5" s="294"/>
      <c r="K5" s="295"/>
      <c r="L5" s="201" t="s">
        <v>86</v>
      </c>
      <c r="M5" s="296"/>
      <c r="N5" s="296"/>
      <c r="O5" s="204"/>
      <c r="P5" s="205" t="s">
        <v>30</v>
      </c>
      <c r="Q5" s="130"/>
    </row>
    <row r="6" spans="1:30" s="193" customFormat="1" ht="23.25" customHeight="1" x14ac:dyDescent="0.2">
      <c r="A6" s="355"/>
      <c r="B6" s="356"/>
      <c r="C6" s="356"/>
      <c r="D6" s="357"/>
      <c r="E6" s="201" t="s">
        <v>87</v>
      </c>
      <c r="F6" s="361" t="s">
        <v>89</v>
      </c>
      <c r="G6" s="257" t="s">
        <v>109</v>
      </c>
      <c r="H6" s="201"/>
      <c r="I6" s="206" t="s">
        <v>41</v>
      </c>
      <c r="J6" s="363" t="s">
        <v>90</v>
      </c>
      <c r="K6" s="207" t="s">
        <v>115</v>
      </c>
      <c r="L6" s="201"/>
      <c r="M6" s="208" t="s">
        <v>111</v>
      </c>
      <c r="N6" s="343" t="s">
        <v>46</v>
      </c>
      <c r="O6" s="343" t="s">
        <v>47</v>
      </c>
      <c r="P6" s="209" t="s">
        <v>88</v>
      </c>
      <c r="Q6" s="130"/>
    </row>
    <row r="7" spans="1:30" s="193" customFormat="1" ht="23.25" customHeight="1" x14ac:dyDescent="0.2">
      <c r="A7" s="358"/>
      <c r="B7" s="359"/>
      <c r="C7" s="359"/>
      <c r="D7" s="360"/>
      <c r="E7" s="210"/>
      <c r="F7" s="362"/>
      <c r="G7" s="211" t="s">
        <v>40</v>
      </c>
      <c r="H7" s="210"/>
      <c r="I7" s="212" t="s">
        <v>113</v>
      </c>
      <c r="J7" s="364"/>
      <c r="K7" s="211" t="s">
        <v>114</v>
      </c>
      <c r="L7" s="210"/>
      <c r="M7" s="213" t="s">
        <v>91</v>
      </c>
      <c r="N7" s="344"/>
      <c r="O7" s="344"/>
      <c r="P7" s="258" t="s">
        <v>18</v>
      </c>
      <c r="Q7" s="130"/>
    </row>
    <row r="8" spans="1:30" s="193" customFormat="1" ht="39" customHeight="1" x14ac:dyDescent="0.2">
      <c r="A8" s="349" t="s">
        <v>19</v>
      </c>
      <c r="B8" s="350"/>
      <c r="C8" s="350"/>
      <c r="D8" s="351"/>
      <c r="E8" s="214">
        <v>1.0670673184599249</v>
      </c>
      <c r="F8" s="215">
        <v>1.7499307624903711</v>
      </c>
      <c r="G8" s="215">
        <v>-2.3842393617868707</v>
      </c>
      <c r="H8" s="214">
        <v>19.176368312896809</v>
      </c>
      <c r="I8" s="215">
        <v>211.90822038828526</v>
      </c>
      <c r="J8" s="215">
        <v>17.0281173792287</v>
      </c>
      <c r="K8" s="215">
        <v>21.455676100330233</v>
      </c>
      <c r="L8" s="214">
        <v>-5.0908250203129199</v>
      </c>
      <c r="M8" s="215">
        <v>-5.5225592403002794</v>
      </c>
      <c r="N8" s="215">
        <v>-32.294481097762464</v>
      </c>
      <c r="O8" s="215">
        <v>-0.83318426787713407</v>
      </c>
      <c r="P8" s="216">
        <v>-0.95645264222825732</v>
      </c>
      <c r="Q8" s="155"/>
      <c r="R8" s="217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</row>
    <row r="9" spans="1:30" s="193" customFormat="1" ht="33.75" customHeight="1" x14ac:dyDescent="0.2">
      <c r="A9" s="347" t="s">
        <v>48</v>
      </c>
      <c r="B9" s="218"/>
      <c r="C9" s="219" t="s">
        <v>49</v>
      </c>
      <c r="D9" s="219"/>
      <c r="E9" s="214">
        <v>0.65299493747025839</v>
      </c>
      <c r="F9" s="215">
        <v>1.5957951490426534</v>
      </c>
      <c r="G9" s="215">
        <v>-4.0328400716706527</v>
      </c>
      <c r="H9" s="214">
        <v>20.458492392558629</v>
      </c>
      <c r="I9" s="215">
        <v>130.35465726925756</v>
      </c>
      <c r="J9" s="215">
        <v>17.735396925093763</v>
      </c>
      <c r="K9" s="215">
        <v>21.455676100330244</v>
      </c>
      <c r="L9" s="214">
        <v>-4.6477116777588696</v>
      </c>
      <c r="M9" s="215">
        <v>-4.8347392860276548</v>
      </c>
      <c r="N9" s="215">
        <v>-38.937171424224879</v>
      </c>
      <c r="O9" s="215">
        <v>-0.1202249910738572</v>
      </c>
      <c r="P9" s="216">
        <v>-1.314509311217281</v>
      </c>
      <c r="Q9" s="130"/>
      <c r="R9" s="217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</row>
    <row r="10" spans="1:30" s="193" customFormat="1" ht="33.75" customHeight="1" x14ac:dyDescent="0.2">
      <c r="A10" s="345"/>
      <c r="B10" s="218"/>
      <c r="C10" s="219" t="s">
        <v>50</v>
      </c>
      <c r="D10" s="219"/>
      <c r="E10" s="220">
        <v>1.9003490331583206</v>
      </c>
      <c r="F10" s="221">
        <v>2.2645638941466792</v>
      </c>
      <c r="G10" s="221">
        <v>-1.8209114708763671E-2</v>
      </c>
      <c r="H10" s="220">
        <v>18.752945953124492</v>
      </c>
      <c r="I10" s="221">
        <v>571.98617438927238</v>
      </c>
      <c r="J10" s="221">
        <v>17.114633295540077</v>
      </c>
      <c r="K10" s="221">
        <v>21.455676100330226</v>
      </c>
      <c r="L10" s="220">
        <v>9.8226502224677095</v>
      </c>
      <c r="M10" s="221">
        <v>11.685412830732622</v>
      </c>
      <c r="N10" s="221">
        <v>0.12621498620031621</v>
      </c>
      <c r="O10" s="221">
        <v>1.6416998717375584</v>
      </c>
      <c r="P10" s="222">
        <v>6.3519321055621631</v>
      </c>
      <c r="Q10" s="130"/>
      <c r="R10" s="217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</row>
    <row r="11" spans="1:30" s="193" customFormat="1" ht="33.75" customHeight="1" x14ac:dyDescent="0.2">
      <c r="A11" s="345"/>
      <c r="B11" s="218"/>
      <c r="C11" s="219" t="s">
        <v>51</v>
      </c>
      <c r="D11" s="219"/>
      <c r="E11" s="220">
        <v>1.0830546281636246</v>
      </c>
      <c r="F11" s="221">
        <v>1.6763465809748794</v>
      </c>
      <c r="G11" s="221">
        <v>-1.915157037063123</v>
      </c>
      <c r="H11" s="220">
        <v>18.108610324848108</v>
      </c>
      <c r="I11" s="221">
        <v>220.85209439319883</v>
      </c>
      <c r="J11" s="221">
        <v>16.490172980630867</v>
      </c>
      <c r="K11" s="221">
        <v>21.455676100330219</v>
      </c>
      <c r="L11" s="220">
        <v>3.7329847094614896</v>
      </c>
      <c r="M11" s="221">
        <v>5.3724446196182125</v>
      </c>
      <c r="N11" s="221">
        <v>8.726718186524689</v>
      </c>
      <c r="O11" s="221">
        <v>-0.71615525177632311</v>
      </c>
      <c r="P11" s="222">
        <v>2.7193997783120571</v>
      </c>
      <c r="Q11" s="130"/>
      <c r="R11" s="217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</row>
    <row r="12" spans="1:30" s="193" customFormat="1" ht="33.75" customHeight="1" x14ac:dyDescent="0.2">
      <c r="A12" s="345"/>
      <c r="B12" s="218"/>
      <c r="C12" s="219" t="s">
        <v>52</v>
      </c>
      <c r="D12" s="219"/>
      <c r="E12" s="220">
        <v>1.8069220433445272</v>
      </c>
      <c r="F12" s="221">
        <v>2.0817647288633645</v>
      </c>
      <c r="G12" s="221">
        <v>0.40145188675630822</v>
      </c>
      <c r="H12" s="220">
        <v>18.990744832925337</v>
      </c>
      <c r="I12" s="221">
        <v>54.724414448766304</v>
      </c>
      <c r="J12" s="221">
        <v>16.993190561229142</v>
      </c>
      <c r="K12" s="221">
        <v>21.455676100330226</v>
      </c>
      <c r="L12" s="220">
        <v>8.6067623704441942</v>
      </c>
      <c r="M12" s="221">
        <v>16.00900020849792</v>
      </c>
      <c r="N12" s="221">
        <v>-690.80575531520094</v>
      </c>
      <c r="O12" s="221">
        <v>-0.20752305738787369</v>
      </c>
      <c r="P12" s="222">
        <v>5.7686133626770513</v>
      </c>
      <c r="Q12" s="130"/>
      <c r="R12" s="217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</row>
    <row r="13" spans="1:30" s="193" customFormat="1" ht="33.75" customHeight="1" x14ac:dyDescent="0.2">
      <c r="A13" s="345"/>
      <c r="B13" s="218"/>
      <c r="C13" s="219" t="s">
        <v>53</v>
      </c>
      <c r="D13" s="219"/>
      <c r="E13" s="220">
        <v>0.9864310357084497</v>
      </c>
      <c r="F13" s="221">
        <v>1.9192800098696075</v>
      </c>
      <c r="G13" s="221">
        <v>-3.4645418441944082</v>
      </c>
      <c r="H13" s="220">
        <v>20.307649372190578</v>
      </c>
      <c r="I13" s="221">
        <v>124.18754847659584</v>
      </c>
      <c r="J13" s="221">
        <v>17.235474001000885</v>
      </c>
      <c r="K13" s="221">
        <v>21.45567610033023</v>
      </c>
      <c r="L13" s="220">
        <v>-7.6526116239830619</v>
      </c>
      <c r="M13" s="221">
        <v>-10.28554066774938</v>
      </c>
      <c r="N13" s="221">
        <v>296.88008420965446</v>
      </c>
      <c r="O13" s="221">
        <v>-0.78964720323959714</v>
      </c>
      <c r="P13" s="222">
        <v>-2.0137316288682037</v>
      </c>
      <c r="Q13" s="130"/>
      <c r="R13" s="217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</row>
    <row r="14" spans="1:30" s="193" customFormat="1" ht="33.75" customHeight="1" x14ac:dyDescent="0.2">
      <c r="A14" s="345"/>
      <c r="B14" s="218"/>
      <c r="C14" s="219" t="s">
        <v>54</v>
      </c>
      <c r="D14" s="219"/>
      <c r="E14" s="220">
        <v>1.3280756763921624</v>
      </c>
      <c r="F14" s="221">
        <v>2.0037492109519581</v>
      </c>
      <c r="G14" s="221">
        <v>-2.0599102374251919</v>
      </c>
      <c r="H14" s="220">
        <v>19.269313676107107</v>
      </c>
      <c r="I14" s="221">
        <v>4792.2463977637672</v>
      </c>
      <c r="J14" s="221">
        <v>16.295131077155293</v>
      </c>
      <c r="K14" s="221">
        <v>21.455676100330241</v>
      </c>
      <c r="L14" s="220">
        <v>-14.373347196548375</v>
      </c>
      <c r="M14" s="221">
        <v>-16.915581874484548</v>
      </c>
      <c r="N14" s="221">
        <v>-153.78709134425986</v>
      </c>
      <c r="O14" s="221">
        <v>-1.9078941140759764</v>
      </c>
      <c r="P14" s="222">
        <v>-4.0451010308524582</v>
      </c>
      <c r="Q14" s="130"/>
      <c r="R14" s="217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</row>
    <row r="15" spans="1:30" s="193" customFormat="1" ht="33.75" customHeight="1" x14ac:dyDescent="0.2">
      <c r="A15" s="345"/>
      <c r="B15" s="218"/>
      <c r="C15" s="219" t="s">
        <v>55</v>
      </c>
      <c r="D15" s="219"/>
      <c r="E15" s="220">
        <v>0.33632388324804346</v>
      </c>
      <c r="F15" s="221">
        <v>1.385794484523025</v>
      </c>
      <c r="G15" s="221">
        <v>-4.8165907777378978</v>
      </c>
      <c r="H15" s="220">
        <v>19.484193503359535</v>
      </c>
      <c r="I15" s="221">
        <v>109.12748492259328</v>
      </c>
      <c r="J15" s="221">
        <v>16.709324990993075</v>
      </c>
      <c r="K15" s="221">
        <v>21.455676100330244</v>
      </c>
      <c r="L15" s="220">
        <v>-15.651499047119405</v>
      </c>
      <c r="M15" s="221">
        <v>-19.634074023678462</v>
      </c>
      <c r="N15" s="221">
        <v>12.558399923850331</v>
      </c>
      <c r="O15" s="221">
        <v>0.18919555953566958</v>
      </c>
      <c r="P15" s="222">
        <v>-5.8362950465198118</v>
      </c>
      <c r="Q15" s="130"/>
      <c r="R15" s="217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</row>
    <row r="16" spans="1:30" s="193" customFormat="1" ht="33.75" customHeight="1" x14ac:dyDescent="0.2">
      <c r="A16" s="345"/>
      <c r="B16" s="218"/>
      <c r="C16" s="219" t="s">
        <v>56</v>
      </c>
      <c r="D16" s="219"/>
      <c r="E16" s="220">
        <v>1.7613618094051831</v>
      </c>
      <c r="F16" s="221">
        <v>2.0402873596795117</v>
      </c>
      <c r="G16" s="221">
        <v>0.30420800653018104</v>
      </c>
      <c r="H16" s="220">
        <v>17.69120285817197</v>
      </c>
      <c r="I16" s="221">
        <v>359.1770328245621</v>
      </c>
      <c r="J16" s="221">
        <v>16.57242794573094</v>
      </c>
      <c r="K16" s="221">
        <v>21.455676100330237</v>
      </c>
      <c r="L16" s="220">
        <v>-8.0520045786193659</v>
      </c>
      <c r="M16" s="221">
        <v>-9.3782766014936936</v>
      </c>
      <c r="N16" s="221">
        <v>-23.296519325216138</v>
      </c>
      <c r="O16" s="221">
        <v>-2.0986495224601676</v>
      </c>
      <c r="P16" s="222">
        <v>-1.3420529800797063</v>
      </c>
      <c r="Q16" s="130"/>
      <c r="R16" s="217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</row>
    <row r="17" spans="1:30" s="193" customFormat="1" ht="33.75" customHeight="1" x14ac:dyDescent="0.2">
      <c r="A17" s="346"/>
      <c r="B17" s="223"/>
      <c r="C17" s="297" t="s">
        <v>57</v>
      </c>
      <c r="D17" s="298"/>
      <c r="E17" s="220">
        <v>1.3393487274922313</v>
      </c>
      <c r="F17" s="221">
        <v>1.736992701655778</v>
      </c>
      <c r="G17" s="221">
        <v>-0.73750905659177157</v>
      </c>
      <c r="H17" s="220">
        <v>17.75195010070108</v>
      </c>
      <c r="I17" s="221">
        <v>89.754324342981604</v>
      </c>
      <c r="J17" s="221">
        <v>17.395761025017674</v>
      </c>
      <c r="K17" s="221">
        <v>21.455676100330241</v>
      </c>
      <c r="L17" s="220">
        <v>-1.5777461991382409</v>
      </c>
      <c r="M17" s="221">
        <v>-1.5457164791224567</v>
      </c>
      <c r="N17" s="221">
        <v>-7.2933681409782265</v>
      </c>
      <c r="O17" s="221">
        <v>-1.0364373016748525</v>
      </c>
      <c r="P17" s="222">
        <v>1.3216423994577799</v>
      </c>
      <c r="Q17" s="130"/>
      <c r="R17" s="217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</row>
    <row r="18" spans="1:30" s="193" customFormat="1" ht="60" customHeight="1" x14ac:dyDescent="0.2">
      <c r="A18" s="224" t="s">
        <v>58</v>
      </c>
      <c r="B18" s="299"/>
      <c r="C18" s="300" t="s">
        <v>59</v>
      </c>
      <c r="D18" s="300"/>
      <c r="E18" s="214">
        <v>1.3303188019596011</v>
      </c>
      <c r="F18" s="215">
        <v>1.798495402336503</v>
      </c>
      <c r="G18" s="215">
        <v>-1.1382196604169781</v>
      </c>
      <c r="H18" s="214">
        <v>18.96145817762195</v>
      </c>
      <c r="I18" s="215">
        <v>48.073512221041781</v>
      </c>
      <c r="J18" s="215">
        <v>15.923338834779427</v>
      </c>
      <c r="K18" s="215">
        <v>21.45567610033023</v>
      </c>
      <c r="L18" s="214">
        <v>-8.9967046964524986</v>
      </c>
      <c r="M18" s="215">
        <v>-11.491038088098954</v>
      </c>
      <c r="N18" s="215">
        <v>-39.160285660617781</v>
      </c>
      <c r="O18" s="215">
        <v>-0.13932368833217862</v>
      </c>
      <c r="P18" s="225">
        <v>-1.4667388915292197</v>
      </c>
      <c r="Q18" s="130"/>
      <c r="R18" s="217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</row>
    <row r="19" spans="1:30" s="193" customFormat="1" ht="33.75" customHeight="1" x14ac:dyDescent="0.2">
      <c r="A19" s="347" t="s">
        <v>60</v>
      </c>
      <c r="B19" s="218"/>
      <c r="C19" s="219" t="s">
        <v>61</v>
      </c>
      <c r="D19" s="219"/>
      <c r="E19" s="214">
        <v>1.7121168878124104</v>
      </c>
      <c r="F19" s="215">
        <v>2.2826054154114801</v>
      </c>
      <c r="G19" s="215">
        <v>-1.1390194602123009</v>
      </c>
      <c r="H19" s="214">
        <v>16.605269726467913</v>
      </c>
      <c r="I19" s="215">
        <v>27.928904781382354</v>
      </c>
      <c r="J19" s="215">
        <v>16.171081594337387</v>
      </c>
      <c r="K19" s="215">
        <v>21.455676100330216</v>
      </c>
      <c r="L19" s="214">
        <v>-4.8661474226374422</v>
      </c>
      <c r="M19" s="215">
        <v>-6.3156015264846195</v>
      </c>
      <c r="N19" s="215">
        <v>31.082114743403231</v>
      </c>
      <c r="O19" s="215">
        <v>-1.7079778135416173</v>
      </c>
      <c r="P19" s="216">
        <v>-0.66420340436238745</v>
      </c>
      <c r="Q19" s="130"/>
      <c r="R19" s="217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</row>
    <row r="20" spans="1:30" s="193" customFormat="1" ht="33.75" customHeight="1" x14ac:dyDescent="0.2">
      <c r="A20" s="345"/>
      <c r="B20" s="218"/>
      <c r="C20" s="219" t="s">
        <v>62</v>
      </c>
      <c r="D20" s="219"/>
      <c r="E20" s="220">
        <v>1.6174486233418968</v>
      </c>
      <c r="F20" s="221">
        <v>1.748486417948911</v>
      </c>
      <c r="G20" s="221">
        <v>0.90576136258624862</v>
      </c>
      <c r="H20" s="220">
        <v>17.024934316043989</v>
      </c>
      <c r="I20" s="221">
        <v>3.8622371119752299</v>
      </c>
      <c r="J20" s="221">
        <v>15.408400582968603</v>
      </c>
      <c r="K20" s="221">
        <v>21.455676100330244</v>
      </c>
      <c r="L20" s="220">
        <v>-27.336774262944441</v>
      </c>
      <c r="M20" s="221">
        <v>-37.350156336650478</v>
      </c>
      <c r="N20" s="221">
        <v>62.671950541956967</v>
      </c>
      <c r="O20" s="221">
        <v>0.72746956223802861</v>
      </c>
      <c r="P20" s="222">
        <v>-10.500557715836765</v>
      </c>
      <c r="Q20" s="130"/>
      <c r="R20" s="217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</row>
    <row r="21" spans="1:30" s="193" customFormat="1" ht="33.75" customHeight="1" x14ac:dyDescent="0.2">
      <c r="A21" s="346"/>
      <c r="B21" s="301"/>
      <c r="C21" s="297" t="s">
        <v>63</v>
      </c>
      <c r="D21" s="297"/>
      <c r="E21" s="220">
        <v>2.9868616422989391</v>
      </c>
      <c r="F21" s="221">
        <v>3.2244771990581316</v>
      </c>
      <c r="G21" s="221">
        <v>1.7766141917857328</v>
      </c>
      <c r="H21" s="220">
        <v>20.192454025002139</v>
      </c>
      <c r="I21" s="221">
        <v>32.65394987166075</v>
      </c>
      <c r="J21" s="221">
        <v>18.470745759285197</v>
      </c>
      <c r="K21" s="221">
        <v>21.455676100330248</v>
      </c>
      <c r="L21" s="220">
        <v>-8.5494193587237941</v>
      </c>
      <c r="M21" s="221">
        <v>-11.79748630342748</v>
      </c>
      <c r="N21" s="221">
        <v>2.3896016647023122</v>
      </c>
      <c r="O21" s="221">
        <v>3.3802827130641742</v>
      </c>
      <c r="P21" s="222">
        <v>-0.30632971756249272</v>
      </c>
      <c r="Q21" s="130"/>
      <c r="R21" s="217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</row>
    <row r="22" spans="1:30" s="193" customFormat="1" ht="33.75" customHeight="1" x14ac:dyDescent="0.2">
      <c r="A22" s="347" t="s">
        <v>64</v>
      </c>
      <c r="B22" s="218"/>
      <c r="C22" s="219" t="s">
        <v>65</v>
      </c>
      <c r="D22" s="219"/>
      <c r="E22" s="214">
        <v>1.8139984729951173</v>
      </c>
      <c r="F22" s="215">
        <v>2.9478120827047487</v>
      </c>
      <c r="G22" s="215">
        <v>-3.5550268784742065</v>
      </c>
      <c r="H22" s="214">
        <v>17.728680135586384</v>
      </c>
      <c r="I22" s="215">
        <v>38.156160155739812</v>
      </c>
      <c r="J22" s="215">
        <v>16.39793882918778</v>
      </c>
      <c r="K22" s="215">
        <v>21.455676100330244</v>
      </c>
      <c r="L22" s="214">
        <v>-7.9038274972320286</v>
      </c>
      <c r="M22" s="215">
        <v>-10.499698826005352</v>
      </c>
      <c r="N22" s="215">
        <v>33.98113556171031</v>
      </c>
      <c r="O22" s="215">
        <v>-3.8420479369858596</v>
      </c>
      <c r="P22" s="216">
        <v>-0.95359915670914175</v>
      </c>
      <c r="Q22" s="130"/>
      <c r="R22" s="217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</row>
    <row r="23" spans="1:30" s="193" customFormat="1" ht="33.75" customHeight="1" x14ac:dyDescent="0.2">
      <c r="A23" s="345"/>
      <c r="B23" s="218"/>
      <c r="C23" s="219" t="s">
        <v>66</v>
      </c>
      <c r="D23" s="219"/>
      <c r="E23" s="220">
        <v>1.4621075242504284</v>
      </c>
      <c r="F23" s="221">
        <v>2.3276342720627277</v>
      </c>
      <c r="G23" s="221">
        <v>-2.7564480082466694</v>
      </c>
      <c r="H23" s="220">
        <v>17.287642103911651</v>
      </c>
      <c r="I23" s="221">
        <v>0.51638837789309333</v>
      </c>
      <c r="J23" s="221">
        <v>17.673462137569807</v>
      </c>
      <c r="K23" s="221">
        <v>21.455676100330255</v>
      </c>
      <c r="L23" s="220">
        <v>1.4246996078836434</v>
      </c>
      <c r="M23" s="221">
        <v>3.0720039058633839</v>
      </c>
      <c r="N23" s="221">
        <v>-2.6433961213295478</v>
      </c>
      <c r="O23" s="221">
        <v>-1.4471024034185997</v>
      </c>
      <c r="P23" s="222">
        <v>2.195328370049515</v>
      </c>
      <c r="Q23" s="130"/>
      <c r="R23" s="217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</row>
    <row r="24" spans="1:30" s="193" customFormat="1" ht="33.75" customHeight="1" x14ac:dyDescent="0.2">
      <c r="A24" s="346"/>
      <c r="B24" s="301"/>
      <c r="C24" s="297" t="s">
        <v>67</v>
      </c>
      <c r="D24" s="297"/>
      <c r="E24" s="226">
        <v>1.7770514997549705</v>
      </c>
      <c r="F24" s="302">
        <v>2.1825187486271567</v>
      </c>
      <c r="G24" s="302">
        <v>-0.2889420472901183</v>
      </c>
      <c r="H24" s="226">
        <v>20.692492721899153</v>
      </c>
      <c r="I24" s="302">
        <v>1011.7432733115047</v>
      </c>
      <c r="J24" s="302">
        <v>17.494587892839462</v>
      </c>
      <c r="K24" s="302">
        <v>21.45567610033023</v>
      </c>
      <c r="L24" s="226">
        <v>8.5010572873247003</v>
      </c>
      <c r="M24" s="302">
        <v>11.514746192872668</v>
      </c>
      <c r="N24" s="302">
        <v>11.302016344328846</v>
      </c>
      <c r="O24" s="302">
        <v>0.89969174613034664</v>
      </c>
      <c r="P24" s="227">
        <v>5.1945864146254479</v>
      </c>
      <c r="Q24" s="130"/>
      <c r="R24" s="217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</row>
    <row r="25" spans="1:30" s="193" customFormat="1" ht="33.75" customHeight="1" x14ac:dyDescent="0.2">
      <c r="A25" s="347" t="s">
        <v>68</v>
      </c>
      <c r="B25" s="218"/>
      <c r="C25" s="219" t="s">
        <v>69</v>
      </c>
      <c r="D25" s="219"/>
      <c r="E25" s="220">
        <v>-0.10918677901040666</v>
      </c>
      <c r="F25" s="221">
        <v>0.61483846397003317</v>
      </c>
      <c r="G25" s="221">
        <v>-3.4382318080012499</v>
      </c>
      <c r="H25" s="220">
        <v>14.28997855323477</v>
      </c>
      <c r="I25" s="221">
        <v>12.040696307225291</v>
      </c>
      <c r="J25" s="221">
        <v>13.783807047673072</v>
      </c>
      <c r="K25" s="221">
        <v>21.455676100330233</v>
      </c>
      <c r="L25" s="220">
        <v>-26.948860070174124</v>
      </c>
      <c r="M25" s="221">
        <v>-20.60266250598599</v>
      </c>
      <c r="N25" s="221">
        <v>-672.03838078163767</v>
      </c>
      <c r="O25" s="221">
        <v>-0.28887071957051774</v>
      </c>
      <c r="P25" s="222">
        <v>-5.640877148708765</v>
      </c>
      <c r="Q25" s="130"/>
      <c r="R25" s="217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</row>
    <row r="26" spans="1:30" s="193" customFormat="1" ht="33.75" customHeight="1" x14ac:dyDescent="0.2">
      <c r="A26" s="345"/>
      <c r="B26" s="218"/>
      <c r="C26" s="219" t="s">
        <v>70</v>
      </c>
      <c r="D26" s="219"/>
      <c r="E26" s="220">
        <v>0.87817341647905178</v>
      </c>
      <c r="F26" s="221">
        <v>1.0267449232749795</v>
      </c>
      <c r="G26" s="221">
        <v>7.4625759587527832E-2</v>
      </c>
      <c r="H26" s="220">
        <v>20.724939524616289</v>
      </c>
      <c r="I26" s="221">
        <v>23.406259707426077</v>
      </c>
      <c r="J26" s="221">
        <v>17.58684356882814</v>
      </c>
      <c r="K26" s="221">
        <v>21.455676100330244</v>
      </c>
      <c r="L26" s="220">
        <v>-17.573956895204734</v>
      </c>
      <c r="M26" s="221">
        <v>-23.941370704784514</v>
      </c>
      <c r="N26" s="221">
        <v>-21.682420206962238</v>
      </c>
      <c r="O26" s="221">
        <v>-1.7630848918251902</v>
      </c>
      <c r="P26" s="222">
        <v>-3.8048039551170074</v>
      </c>
      <c r="Q26" s="130"/>
      <c r="R26" s="217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</row>
    <row r="27" spans="1:30" s="193" customFormat="1" ht="33.75" customHeight="1" x14ac:dyDescent="0.2">
      <c r="A27" s="345"/>
      <c r="B27" s="218"/>
      <c r="C27" s="219" t="s">
        <v>71</v>
      </c>
      <c r="D27" s="219"/>
      <c r="E27" s="220">
        <v>1.5562636860430876</v>
      </c>
      <c r="F27" s="221">
        <v>1.73887245668135</v>
      </c>
      <c r="G27" s="221">
        <v>0.55931984833220616</v>
      </c>
      <c r="H27" s="220">
        <v>19.61708817210144</v>
      </c>
      <c r="I27" s="221">
        <v>54.045054760446362</v>
      </c>
      <c r="J27" s="221">
        <v>15.297345714627042</v>
      </c>
      <c r="K27" s="221">
        <v>21.455676100330237</v>
      </c>
      <c r="L27" s="220">
        <v>-8.0939926697562505</v>
      </c>
      <c r="M27" s="221">
        <v>-9.6047248988422478</v>
      </c>
      <c r="N27" s="221">
        <v>-41.498151407844084</v>
      </c>
      <c r="O27" s="221">
        <v>0.20354713125505108</v>
      </c>
      <c r="P27" s="222">
        <v>-1.903149180706706</v>
      </c>
      <c r="Q27" s="130"/>
      <c r="R27" s="217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</row>
    <row r="28" spans="1:30" s="193" customFormat="1" ht="33.75" customHeight="1" x14ac:dyDescent="0.2">
      <c r="A28" s="345"/>
      <c r="B28" s="218"/>
      <c r="C28" s="219" t="s">
        <v>72</v>
      </c>
      <c r="D28" s="219"/>
      <c r="E28" s="220">
        <v>2.1284155238742506</v>
      </c>
      <c r="F28" s="221">
        <v>2.1356930423901566</v>
      </c>
      <c r="G28" s="221">
        <v>2.0901176936822097</v>
      </c>
      <c r="H28" s="220">
        <v>16.945747416370448</v>
      </c>
      <c r="I28" s="221">
        <v>141.00723437998789</v>
      </c>
      <c r="J28" s="221">
        <v>14.818638888574284</v>
      </c>
      <c r="K28" s="221">
        <v>21.455676100330233</v>
      </c>
      <c r="L28" s="220">
        <v>-27.228011042680798</v>
      </c>
      <c r="M28" s="221">
        <v>-32.308361213798634</v>
      </c>
      <c r="N28" s="221">
        <v>41.712628207058785</v>
      </c>
      <c r="O28" s="221">
        <v>-6.4832771554019004</v>
      </c>
      <c r="P28" s="222">
        <v>-13.242934773933998</v>
      </c>
      <c r="Q28" s="130"/>
      <c r="R28" s="217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</row>
    <row r="29" spans="1:30" s="193" customFormat="1" ht="33.75" customHeight="1" x14ac:dyDescent="0.2">
      <c r="A29" s="345"/>
      <c r="B29" s="218"/>
      <c r="C29" s="219" t="s">
        <v>73</v>
      </c>
      <c r="D29" s="219"/>
      <c r="E29" s="220">
        <v>3.0137583137380277</v>
      </c>
      <c r="F29" s="221">
        <v>3.2698365355862506</v>
      </c>
      <c r="G29" s="221">
        <v>1.7166938363247546</v>
      </c>
      <c r="H29" s="220">
        <v>13.95607062339538</v>
      </c>
      <c r="I29" s="221">
        <v>483.70528645645925</v>
      </c>
      <c r="J29" s="221">
        <v>12.513202561898771</v>
      </c>
      <c r="K29" s="221">
        <v>21.455676100330219</v>
      </c>
      <c r="L29" s="220">
        <v>-19.064700724241959</v>
      </c>
      <c r="M29" s="221">
        <v>-23.964831012757791</v>
      </c>
      <c r="N29" s="221">
        <v>35.32063614818648</v>
      </c>
      <c r="O29" s="221">
        <v>-10.378204169071077</v>
      </c>
      <c r="P29" s="222">
        <v>-6.2417325800587617</v>
      </c>
      <c r="Q29" s="130"/>
      <c r="R29" s="217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</row>
    <row r="30" spans="1:30" s="193" customFormat="1" ht="33.75" customHeight="1" x14ac:dyDescent="0.2">
      <c r="A30" s="346"/>
      <c r="B30" s="301"/>
      <c r="C30" s="297" t="s">
        <v>74</v>
      </c>
      <c r="D30" s="297"/>
      <c r="E30" s="220">
        <v>0.70976681494110738</v>
      </c>
      <c r="F30" s="221">
        <v>0.9456753176112781</v>
      </c>
      <c r="G30" s="221">
        <v>-0.52624046971828253</v>
      </c>
      <c r="H30" s="220">
        <v>19.888770474484517</v>
      </c>
      <c r="I30" s="221">
        <v>69.61045176909812</v>
      </c>
      <c r="J30" s="221">
        <v>16.08079200585529</v>
      </c>
      <c r="K30" s="221">
        <v>21.455676100330244</v>
      </c>
      <c r="L30" s="220">
        <v>1.9363970516824032</v>
      </c>
      <c r="M30" s="221">
        <v>0.64935796823096836</v>
      </c>
      <c r="N30" s="221">
        <v>205.64146627340097</v>
      </c>
      <c r="O30" s="221">
        <v>-1.716864391393321</v>
      </c>
      <c r="P30" s="222">
        <v>2.037484693727138</v>
      </c>
      <c r="Q30" s="130"/>
      <c r="R30" s="217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</row>
    <row r="31" spans="1:30" s="193" customFormat="1" ht="33.75" customHeight="1" x14ac:dyDescent="0.2">
      <c r="A31" s="347" t="s">
        <v>0</v>
      </c>
      <c r="B31" s="218"/>
      <c r="C31" s="219" t="s">
        <v>1</v>
      </c>
      <c r="D31" s="219"/>
      <c r="E31" s="214">
        <v>1.1640899107446483</v>
      </c>
      <c r="F31" s="215">
        <v>1.4578610299536003</v>
      </c>
      <c r="G31" s="215">
        <v>-0.40509545486003501</v>
      </c>
      <c r="H31" s="214">
        <v>19.482675031917481</v>
      </c>
      <c r="I31" s="215">
        <v>105.28768441334924</v>
      </c>
      <c r="J31" s="215">
        <v>16.350860232443353</v>
      </c>
      <c r="K31" s="215">
        <v>21.455676100330251</v>
      </c>
      <c r="L31" s="214">
        <v>3.5273993831856365</v>
      </c>
      <c r="M31" s="215">
        <v>5.1591818028855494</v>
      </c>
      <c r="N31" s="215">
        <v>-15.215792763378646</v>
      </c>
      <c r="O31" s="215">
        <v>-1.2450016351266349</v>
      </c>
      <c r="P31" s="216">
        <v>3.0141322959886261</v>
      </c>
      <c r="Q31" s="130"/>
      <c r="R31" s="217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</row>
    <row r="32" spans="1:30" s="193" customFormat="1" ht="33.75" customHeight="1" x14ac:dyDescent="0.2">
      <c r="A32" s="345"/>
      <c r="B32" s="218"/>
      <c r="C32" s="219" t="s">
        <v>2</v>
      </c>
      <c r="D32" s="219"/>
      <c r="E32" s="220">
        <v>0.35418860528293755</v>
      </c>
      <c r="F32" s="221">
        <v>1.2094230633027736</v>
      </c>
      <c r="G32" s="221">
        <v>-3.928778344131298</v>
      </c>
      <c r="H32" s="220">
        <v>13.796056911322028</v>
      </c>
      <c r="I32" s="221">
        <v>-50.220309476663125</v>
      </c>
      <c r="J32" s="221">
        <v>16.659975615527301</v>
      </c>
      <c r="K32" s="221">
        <v>21.455676100330258</v>
      </c>
      <c r="L32" s="220">
        <v>-4.7307977231067104</v>
      </c>
      <c r="M32" s="221">
        <v>-4.304283244129949</v>
      </c>
      <c r="N32" s="221">
        <v>-32.012506633880037</v>
      </c>
      <c r="O32" s="221">
        <v>-2.3319207594017524</v>
      </c>
      <c r="P32" s="222">
        <v>-0.83314439684552977</v>
      </c>
      <c r="Q32" s="130"/>
      <c r="R32" s="217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</row>
    <row r="33" spans="1:30" s="193" customFormat="1" ht="33.75" customHeight="1" x14ac:dyDescent="0.2">
      <c r="A33" s="346"/>
      <c r="B33" s="301"/>
      <c r="C33" s="297" t="s">
        <v>3</v>
      </c>
      <c r="D33" s="297"/>
      <c r="E33" s="220">
        <v>5.4012313478666099E-3</v>
      </c>
      <c r="F33" s="221">
        <v>0.30010227578055287</v>
      </c>
      <c r="G33" s="221">
        <v>-1.6104007818665773</v>
      </c>
      <c r="H33" s="220">
        <v>20.178531909061942</v>
      </c>
      <c r="I33" s="221">
        <v>469.83106795567392</v>
      </c>
      <c r="J33" s="221">
        <v>16.208297804372705</v>
      </c>
      <c r="K33" s="221">
        <v>21.455676100330241</v>
      </c>
      <c r="L33" s="220">
        <v>-29.578923310659473</v>
      </c>
      <c r="M33" s="221">
        <v>-33.041044170907021</v>
      </c>
      <c r="N33" s="221">
        <v>3.7612809381760939</v>
      </c>
      <c r="O33" s="221">
        <v>-3.217010199128048</v>
      </c>
      <c r="P33" s="222">
        <v>-17.072165870472151</v>
      </c>
      <c r="Q33" s="130"/>
      <c r="R33" s="217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</row>
    <row r="34" spans="1:30" s="193" customFormat="1" ht="33.75" customHeight="1" x14ac:dyDescent="0.2">
      <c r="A34" s="347" t="s">
        <v>4</v>
      </c>
      <c r="B34" s="218"/>
      <c r="C34" s="219" t="s">
        <v>5</v>
      </c>
      <c r="D34" s="219"/>
      <c r="E34" s="214">
        <v>1.3494221562449751</v>
      </c>
      <c r="F34" s="215">
        <v>1.5505137884125171</v>
      </c>
      <c r="G34" s="215">
        <v>0.24228837384645655</v>
      </c>
      <c r="H34" s="214">
        <v>17.43879455849277</v>
      </c>
      <c r="I34" s="215">
        <v>-9.8623978647643931</v>
      </c>
      <c r="J34" s="215">
        <v>17.254650998569002</v>
      </c>
      <c r="K34" s="215">
        <v>21.455676100330248</v>
      </c>
      <c r="L34" s="214">
        <v>-34.661134320191223</v>
      </c>
      <c r="M34" s="215">
        <v>-47.62220197546511</v>
      </c>
      <c r="N34" s="215">
        <v>104.21112738829621</v>
      </c>
      <c r="O34" s="215">
        <v>-0.58185773887337433</v>
      </c>
      <c r="P34" s="216">
        <v>-11.987870206417641</v>
      </c>
      <c r="Q34" s="130"/>
      <c r="R34" s="217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</row>
    <row r="35" spans="1:30" s="193" customFormat="1" ht="33.75" customHeight="1" x14ac:dyDescent="0.2">
      <c r="A35" s="345"/>
      <c r="B35" s="218"/>
      <c r="C35" s="219" t="s">
        <v>6</v>
      </c>
      <c r="D35" s="219"/>
      <c r="E35" s="220">
        <v>0.26431710085378546</v>
      </c>
      <c r="F35" s="221">
        <v>0.49882401070579258</v>
      </c>
      <c r="G35" s="221">
        <v>-1.0471257613231628</v>
      </c>
      <c r="H35" s="220">
        <v>18.439415943930054</v>
      </c>
      <c r="I35" s="221">
        <v>17.739001549655573</v>
      </c>
      <c r="J35" s="221">
        <v>15.397747146418721</v>
      </c>
      <c r="K35" s="221">
        <v>21.455676100330248</v>
      </c>
      <c r="L35" s="220">
        <v>-33.003802600061569</v>
      </c>
      <c r="M35" s="221">
        <v>-46.064969277414491</v>
      </c>
      <c r="N35" s="221">
        <v>92.531351534541301</v>
      </c>
      <c r="O35" s="221">
        <v>-1.5087535120528535</v>
      </c>
      <c r="P35" s="222">
        <v>-11.098794805121196</v>
      </c>
      <c r="Q35" s="130"/>
      <c r="R35" s="217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</row>
    <row r="36" spans="1:30" s="193" customFormat="1" ht="33.75" customHeight="1" x14ac:dyDescent="0.2">
      <c r="A36" s="345"/>
      <c r="B36" s="218"/>
      <c r="C36" s="219" t="s">
        <v>7</v>
      </c>
      <c r="D36" s="219"/>
      <c r="E36" s="220">
        <v>0.11308133215562291</v>
      </c>
      <c r="F36" s="221">
        <v>-0.37512634062398537</v>
      </c>
      <c r="G36" s="221">
        <v>2.670676071759059</v>
      </c>
      <c r="H36" s="220">
        <v>15.533704035708261</v>
      </c>
      <c r="I36" s="221">
        <v>-34.173347427177134</v>
      </c>
      <c r="J36" s="221">
        <v>16.396368452122264</v>
      </c>
      <c r="K36" s="221">
        <v>21.455676100330241</v>
      </c>
      <c r="L36" s="220">
        <v>-3.8290402004821962</v>
      </c>
      <c r="M36" s="221">
        <v>-5.1708536303990336</v>
      </c>
      <c r="N36" s="221">
        <v>-155.5125565388484</v>
      </c>
      <c r="O36" s="221">
        <v>0.31801802973458454</v>
      </c>
      <c r="P36" s="222">
        <v>-0.50308880408469991</v>
      </c>
      <c r="Q36" s="130"/>
      <c r="R36" s="217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</row>
    <row r="37" spans="1:30" s="193" customFormat="1" ht="33.75" customHeight="1" x14ac:dyDescent="0.2">
      <c r="A37" s="345"/>
      <c r="B37" s="218"/>
      <c r="C37" s="219" t="s">
        <v>8</v>
      </c>
      <c r="D37" s="219"/>
      <c r="E37" s="220">
        <v>-0.22824825296933346</v>
      </c>
      <c r="F37" s="221">
        <v>3.8704256221428236E-2</v>
      </c>
      <c r="G37" s="221">
        <v>-1.7359504510329775</v>
      </c>
      <c r="H37" s="220">
        <v>37.785164117104678</v>
      </c>
      <c r="I37" s="221">
        <v>261.59290579555591</v>
      </c>
      <c r="J37" s="221">
        <v>14.180481040489001</v>
      </c>
      <c r="K37" s="221">
        <v>21.455676100330244</v>
      </c>
      <c r="L37" s="220">
        <v>-61.851582415578321</v>
      </c>
      <c r="M37" s="221">
        <v>-64.960751311402802</v>
      </c>
      <c r="N37" s="221">
        <v>208.71205348027217</v>
      </c>
      <c r="O37" s="221">
        <v>-1.1917629308812827</v>
      </c>
      <c r="P37" s="222">
        <v>-48.952450063168328</v>
      </c>
      <c r="Q37" s="130"/>
      <c r="R37" s="217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</row>
    <row r="38" spans="1:30" s="193" customFormat="1" ht="33.75" customHeight="1" thickBot="1" x14ac:dyDescent="0.25">
      <c r="A38" s="348"/>
      <c r="B38" s="228"/>
      <c r="C38" s="229" t="s">
        <v>9</v>
      </c>
      <c r="D38" s="229"/>
      <c r="E38" s="220">
        <v>7.6085851028929443E-3</v>
      </c>
      <c r="F38" s="221">
        <v>1.0111667213180606</v>
      </c>
      <c r="G38" s="221">
        <v>-5.0014282420419551</v>
      </c>
      <c r="H38" s="220">
        <v>17.47165039686497</v>
      </c>
      <c r="I38" s="221">
        <v>42.454734710600803</v>
      </c>
      <c r="J38" s="221">
        <v>16.628592321240379</v>
      </c>
      <c r="K38" s="221">
        <v>21.455676100330244</v>
      </c>
      <c r="L38" s="220">
        <v>-12.341933646681991</v>
      </c>
      <c r="M38" s="221">
        <v>-14.855944797653281</v>
      </c>
      <c r="N38" s="221">
        <v>17.957575345402724</v>
      </c>
      <c r="O38" s="221">
        <v>-2.5302535288927928</v>
      </c>
      <c r="P38" s="230">
        <v>-5.3795683245181758</v>
      </c>
      <c r="Q38" s="130"/>
      <c r="R38" s="217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</row>
    <row r="39" spans="1:30" s="193" customFormat="1" ht="33.75" customHeight="1" thickTop="1" x14ac:dyDescent="0.2">
      <c r="A39" s="345" t="s">
        <v>20</v>
      </c>
      <c r="C39" s="219" t="s">
        <v>10</v>
      </c>
      <c r="E39" s="231">
        <v>0.80955652975259973</v>
      </c>
      <c r="F39" s="303">
        <v>1.6773068712578978</v>
      </c>
      <c r="G39" s="303">
        <v>-3.53659672197311</v>
      </c>
      <c r="H39" s="231">
        <v>20.24075642713208</v>
      </c>
      <c r="I39" s="303">
        <v>144.8745145825325</v>
      </c>
      <c r="J39" s="303">
        <v>17.628696316004056</v>
      </c>
      <c r="K39" s="303">
        <v>21.455676100330219</v>
      </c>
      <c r="L39" s="231">
        <v>-3.1677527261410994</v>
      </c>
      <c r="M39" s="303">
        <v>-3.2029539436596957</v>
      </c>
      <c r="N39" s="303">
        <v>-32.37889885420622</v>
      </c>
      <c r="O39" s="303">
        <v>8.7859230493274085E-2</v>
      </c>
      <c r="P39" s="232">
        <v>-0.47319800843718796</v>
      </c>
      <c r="Q39" s="130"/>
      <c r="R39" s="217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</row>
    <row r="40" spans="1:30" s="193" customFormat="1" ht="33.75" customHeight="1" x14ac:dyDescent="0.2">
      <c r="A40" s="345"/>
      <c r="C40" s="219" t="s">
        <v>11</v>
      </c>
      <c r="E40" s="220">
        <v>1.5592910122168715</v>
      </c>
      <c r="F40" s="221">
        <v>1.8950649527173427</v>
      </c>
      <c r="G40" s="221">
        <v>-0.19464573554966955</v>
      </c>
      <c r="H40" s="220">
        <v>17.71971063536839</v>
      </c>
      <c r="I40" s="221">
        <v>204.45487347676149</v>
      </c>
      <c r="J40" s="221">
        <v>16.962072532446371</v>
      </c>
      <c r="K40" s="221">
        <v>21.455676100330251</v>
      </c>
      <c r="L40" s="220">
        <v>-5.6272325277667017</v>
      </c>
      <c r="M40" s="221">
        <v>-6.5628728390135436</v>
      </c>
      <c r="N40" s="221">
        <v>-16.198883113059125</v>
      </c>
      <c r="O40" s="221">
        <v>-1.6589371235674653</v>
      </c>
      <c r="P40" s="222">
        <v>-0.1647747021653353</v>
      </c>
      <c r="Q40" s="130"/>
      <c r="R40" s="217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</row>
    <row r="41" spans="1:30" s="193" customFormat="1" ht="33.75" customHeight="1" x14ac:dyDescent="0.2">
      <c r="A41" s="345"/>
      <c r="C41" s="219" t="s">
        <v>12</v>
      </c>
      <c r="E41" s="220">
        <v>1.283973874788177</v>
      </c>
      <c r="F41" s="221">
        <v>1.8410577824642953</v>
      </c>
      <c r="G41" s="221">
        <v>-1.5348126065859302</v>
      </c>
      <c r="H41" s="220">
        <v>17.909694129649939</v>
      </c>
      <c r="I41" s="221">
        <v>142.38197485526626</v>
      </c>
      <c r="J41" s="221">
        <v>16.448546215871371</v>
      </c>
      <c r="K41" s="221">
        <v>21.455676100330237</v>
      </c>
      <c r="L41" s="220">
        <v>-1.1822613618190927</v>
      </c>
      <c r="M41" s="221">
        <v>-1.8088486255257163</v>
      </c>
      <c r="N41" s="221">
        <v>16.425932089533401</v>
      </c>
      <c r="O41" s="221">
        <v>-0.7132692913444898</v>
      </c>
      <c r="P41" s="222">
        <v>1.2413508376750877</v>
      </c>
      <c r="Q41" s="130"/>
      <c r="R41" s="217"/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</row>
    <row r="42" spans="1:30" s="193" customFormat="1" ht="33.75" customHeight="1" x14ac:dyDescent="0.2">
      <c r="A42" s="345"/>
      <c r="C42" s="219" t="s">
        <v>13</v>
      </c>
      <c r="E42" s="220">
        <v>1.7646902180366779</v>
      </c>
      <c r="F42" s="221">
        <v>2.2772890774669157</v>
      </c>
      <c r="G42" s="221">
        <v>-0.80923783477567612</v>
      </c>
      <c r="H42" s="220">
        <v>19.25553534932417</v>
      </c>
      <c r="I42" s="221">
        <v>2248.849855446972</v>
      </c>
      <c r="J42" s="221">
        <v>17.151945565052966</v>
      </c>
      <c r="K42" s="221">
        <v>21.455676100330219</v>
      </c>
      <c r="L42" s="220">
        <v>5.9909846826864186</v>
      </c>
      <c r="M42" s="221">
        <v>10.965991415007323</v>
      </c>
      <c r="N42" s="221">
        <v>-97.133241916596944</v>
      </c>
      <c r="O42" s="221">
        <v>-0.52322253050414891</v>
      </c>
      <c r="P42" s="222">
        <v>4.2989300109448898</v>
      </c>
      <c r="Q42" s="130"/>
      <c r="R42" s="217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</row>
    <row r="43" spans="1:30" s="193" customFormat="1" ht="33.75" customHeight="1" x14ac:dyDescent="0.2">
      <c r="A43" s="345"/>
      <c r="C43" s="219" t="s">
        <v>14</v>
      </c>
      <c r="E43" s="220">
        <v>1.3031327007420679</v>
      </c>
      <c r="F43" s="221">
        <v>1.783039470792575</v>
      </c>
      <c r="G43" s="221">
        <v>-1.1047164822784004</v>
      </c>
      <c r="H43" s="220">
        <v>18.209228617703253</v>
      </c>
      <c r="I43" s="221">
        <v>193.3655879318612</v>
      </c>
      <c r="J43" s="221">
        <v>15.573796326156961</v>
      </c>
      <c r="K43" s="221">
        <v>21.455676100330251</v>
      </c>
      <c r="L43" s="220">
        <v>-12.855180873964258</v>
      </c>
      <c r="M43" s="221">
        <v>-15.568331555956478</v>
      </c>
      <c r="N43" s="221">
        <v>22.22161749673052</v>
      </c>
      <c r="O43" s="221">
        <v>-3.7372100283136436</v>
      </c>
      <c r="P43" s="222">
        <v>-4.0057160373750085</v>
      </c>
      <c r="Q43" s="130"/>
      <c r="R43" s="217"/>
      <c r="S43" s="308"/>
      <c r="T43" s="308"/>
      <c r="U43" s="308"/>
      <c r="V43" s="308"/>
      <c r="W43" s="308"/>
      <c r="X43" s="308"/>
      <c r="Y43" s="308"/>
      <c r="Z43" s="308"/>
      <c r="AA43" s="308"/>
      <c r="AB43" s="308"/>
      <c r="AC43" s="308"/>
      <c r="AD43" s="308"/>
    </row>
    <row r="44" spans="1:30" s="193" customFormat="1" ht="33.75" customHeight="1" x14ac:dyDescent="0.2">
      <c r="A44" s="345"/>
      <c r="C44" s="219" t="s">
        <v>15</v>
      </c>
      <c r="E44" s="220">
        <v>1.1095290387247894</v>
      </c>
      <c r="F44" s="221">
        <v>1.7338462555718026</v>
      </c>
      <c r="G44" s="221">
        <v>-2.0626496872942637</v>
      </c>
      <c r="H44" s="220">
        <v>18.488041627544856</v>
      </c>
      <c r="I44" s="221">
        <v>937.37325115134672</v>
      </c>
      <c r="J44" s="221">
        <v>16.356859135978379</v>
      </c>
      <c r="K44" s="221">
        <v>21.455676100330244</v>
      </c>
      <c r="L44" s="220">
        <v>-10.751333471955986</v>
      </c>
      <c r="M44" s="221">
        <v>-12.278231606186827</v>
      </c>
      <c r="N44" s="221">
        <v>-72.501361751826636</v>
      </c>
      <c r="O44" s="221">
        <v>-1.8873195864233367</v>
      </c>
      <c r="P44" s="222">
        <v>-2.9322237890332445</v>
      </c>
      <c r="Q44" s="130"/>
      <c r="R44" s="217"/>
      <c r="S44" s="308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</row>
    <row r="45" spans="1:30" s="193" customFormat="1" ht="33.75" customHeight="1" x14ac:dyDescent="0.2">
      <c r="A45" s="346"/>
      <c r="B45" s="304"/>
      <c r="C45" s="297" t="s">
        <v>16</v>
      </c>
      <c r="D45" s="304"/>
      <c r="E45" s="226">
        <v>0.4618160007019827</v>
      </c>
      <c r="F45" s="302">
        <v>1.2144155076322933</v>
      </c>
      <c r="G45" s="302">
        <v>-3.3758600566428503</v>
      </c>
      <c r="H45" s="226">
        <v>18.517885989873353</v>
      </c>
      <c r="I45" s="302">
        <v>151.72237824880207</v>
      </c>
      <c r="J45" s="302">
        <v>16.718637487896494</v>
      </c>
      <c r="K45" s="302">
        <v>21.455676100330248</v>
      </c>
      <c r="L45" s="226">
        <v>-20.149378228601588</v>
      </c>
      <c r="M45" s="302">
        <v>-25.540945642762786</v>
      </c>
      <c r="N45" s="302">
        <v>60.738143494345678</v>
      </c>
      <c r="O45" s="302">
        <v>-0.83631200823123097</v>
      </c>
      <c r="P45" s="227">
        <v>-7.9435026351964559</v>
      </c>
      <c r="Q45" s="130"/>
      <c r="R45" s="217"/>
      <c r="S45" s="308"/>
      <c r="T45" s="308"/>
      <c r="U45" s="308"/>
      <c r="V45" s="308"/>
      <c r="W45" s="308"/>
      <c r="X45" s="308"/>
      <c r="Y45" s="308"/>
      <c r="Z45" s="308"/>
      <c r="AA45" s="308"/>
      <c r="AB45" s="308"/>
      <c r="AC45" s="308"/>
      <c r="AD45" s="308"/>
    </row>
    <row r="46" spans="1:30" ht="12" customHeight="1" x14ac:dyDescent="0.2"/>
  </sheetData>
  <mergeCells count="13">
    <mergeCell ref="O6:O7"/>
    <mergeCell ref="A39:A45"/>
    <mergeCell ref="A9:A17"/>
    <mergeCell ref="A19:A21"/>
    <mergeCell ref="A22:A24"/>
    <mergeCell ref="A25:A30"/>
    <mergeCell ref="A31:A33"/>
    <mergeCell ref="A34:A38"/>
    <mergeCell ref="A8:D8"/>
    <mergeCell ref="A4:D7"/>
    <mergeCell ref="F6:F7"/>
    <mergeCell ref="J6:J7"/>
    <mergeCell ref="N6:N7"/>
  </mergeCells>
  <phoneticPr fontId="2"/>
  <printOptions horizontalCentered="1" verticalCentered="1"/>
  <pageMargins left="0" right="0" top="0" bottom="0" header="0" footer="0"/>
  <pageSetup paperSize="9" scale="60" firstPageNumber="82" orientation="portrait" r:id="rId1"/>
  <ignoredErrors>
    <ignoredError sqref="E4:P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D46"/>
  <sheetViews>
    <sheetView view="pageBreakPreview" zoomScale="60" zoomScaleNormal="70" workbookViewId="0">
      <pane xSplit="4" ySplit="7" topLeftCell="E8" activePane="bottomRight" state="frozen"/>
      <selection pane="topRight" activeCell="F1" sqref="F1"/>
      <selection pane="bottomLeft" activeCell="A8" sqref="A8"/>
      <selection pane="bottomRight"/>
    </sheetView>
  </sheetViews>
  <sheetFormatPr defaultColWidth="12" defaultRowHeight="14" x14ac:dyDescent="0.2"/>
  <cols>
    <col min="1" max="1" width="4" style="192" bestFit="1" customWidth="1"/>
    <col min="2" max="2" width="1.453125" style="192" customWidth="1"/>
    <col min="3" max="3" width="20" style="192" customWidth="1"/>
    <col min="4" max="4" width="1.453125" style="192" customWidth="1"/>
    <col min="5" max="10" width="11.08984375" style="192" customWidth="1"/>
    <col min="11" max="11" width="14.6328125" style="192" customWidth="1"/>
    <col min="12" max="15" width="11.08984375" style="192" customWidth="1"/>
    <col min="16" max="16" width="10.7265625" style="192" customWidth="1"/>
    <col min="17" max="17" width="4.08984375" style="134" customWidth="1"/>
    <col min="18" max="18" width="7.90625" style="192" customWidth="1"/>
    <col min="19" max="30" width="5.6328125" style="192" customWidth="1"/>
    <col min="31" max="16384" width="12" style="192"/>
  </cols>
  <sheetData>
    <row r="1" spans="1:30" s="189" customFormat="1" ht="23.25" customHeight="1" x14ac:dyDescent="0.2">
      <c r="B1" s="190"/>
      <c r="C1" s="190"/>
      <c r="D1" s="190"/>
      <c r="E1" s="191" t="s">
        <v>131</v>
      </c>
      <c r="Q1" s="133"/>
    </row>
    <row r="2" spans="1:30" ht="6" customHeight="1" x14ac:dyDescent="0.2"/>
    <row r="3" spans="1:30" s="193" customFormat="1" ht="23.25" customHeight="1" x14ac:dyDescent="0.2">
      <c r="E3" s="130" t="s">
        <v>124</v>
      </c>
      <c r="P3" s="194" t="s">
        <v>21</v>
      </c>
      <c r="Q3" s="130"/>
    </row>
    <row r="4" spans="1:30" s="193" customFormat="1" ht="23.25" customHeight="1" x14ac:dyDescent="0.2">
      <c r="A4" s="352" t="s">
        <v>22</v>
      </c>
      <c r="B4" s="353"/>
      <c r="C4" s="353"/>
      <c r="D4" s="354"/>
      <c r="E4" s="195" t="s">
        <v>23</v>
      </c>
      <c r="F4" s="196"/>
      <c r="G4" s="196"/>
      <c r="H4" s="195" t="s">
        <v>25</v>
      </c>
      <c r="I4" s="196"/>
      <c r="J4" s="196"/>
      <c r="K4" s="197"/>
      <c r="L4" s="198" t="s">
        <v>26</v>
      </c>
      <c r="M4" s="199"/>
      <c r="N4" s="199"/>
      <c r="O4" s="199"/>
      <c r="P4" s="200" t="s">
        <v>27</v>
      </c>
      <c r="Q4" s="130"/>
    </row>
    <row r="5" spans="1:30" s="193" customFormat="1" ht="23.25" customHeight="1" x14ac:dyDescent="0.2">
      <c r="A5" s="355"/>
      <c r="B5" s="356"/>
      <c r="C5" s="356"/>
      <c r="D5" s="357"/>
      <c r="E5" s="201" t="s">
        <v>75</v>
      </c>
      <c r="F5" s="202"/>
      <c r="G5" s="202"/>
      <c r="H5" s="203" t="s">
        <v>29</v>
      </c>
      <c r="I5" s="294"/>
      <c r="J5" s="294"/>
      <c r="K5" s="295"/>
      <c r="L5" s="201" t="s">
        <v>86</v>
      </c>
      <c r="M5" s="296"/>
      <c r="N5" s="296"/>
      <c r="O5" s="204"/>
      <c r="P5" s="205" t="s">
        <v>30</v>
      </c>
      <c r="Q5" s="130"/>
    </row>
    <row r="6" spans="1:30" s="193" customFormat="1" ht="23.25" customHeight="1" x14ac:dyDescent="0.2">
      <c r="A6" s="355"/>
      <c r="B6" s="356"/>
      <c r="C6" s="356"/>
      <c r="D6" s="357"/>
      <c r="E6" s="201" t="s">
        <v>87</v>
      </c>
      <c r="F6" s="361" t="s">
        <v>89</v>
      </c>
      <c r="G6" s="257" t="s">
        <v>109</v>
      </c>
      <c r="H6" s="201"/>
      <c r="I6" s="206" t="s">
        <v>41</v>
      </c>
      <c r="J6" s="363" t="s">
        <v>90</v>
      </c>
      <c r="K6" s="207" t="s">
        <v>115</v>
      </c>
      <c r="L6" s="201"/>
      <c r="M6" s="208" t="s">
        <v>111</v>
      </c>
      <c r="N6" s="343" t="s">
        <v>46</v>
      </c>
      <c r="O6" s="343" t="s">
        <v>47</v>
      </c>
      <c r="P6" s="209" t="s">
        <v>88</v>
      </c>
      <c r="Q6" s="130"/>
    </row>
    <row r="7" spans="1:30" s="193" customFormat="1" ht="23.25" customHeight="1" x14ac:dyDescent="0.2">
      <c r="A7" s="358"/>
      <c r="B7" s="359"/>
      <c r="C7" s="359"/>
      <c r="D7" s="360"/>
      <c r="E7" s="210"/>
      <c r="F7" s="362"/>
      <c r="G7" s="211" t="s">
        <v>40</v>
      </c>
      <c r="H7" s="210"/>
      <c r="I7" s="212" t="s">
        <v>113</v>
      </c>
      <c r="J7" s="364"/>
      <c r="K7" s="211" t="s">
        <v>114</v>
      </c>
      <c r="L7" s="210"/>
      <c r="M7" s="213" t="s">
        <v>91</v>
      </c>
      <c r="N7" s="344"/>
      <c r="O7" s="344"/>
      <c r="P7" s="258" t="s">
        <v>18</v>
      </c>
      <c r="Q7" s="130"/>
    </row>
    <row r="8" spans="1:30" s="193" customFormat="1" ht="39" customHeight="1" x14ac:dyDescent="0.2">
      <c r="A8" s="349" t="s">
        <v>19</v>
      </c>
      <c r="B8" s="350"/>
      <c r="C8" s="350"/>
      <c r="D8" s="351"/>
      <c r="E8" s="214">
        <v>-1.805620280520907</v>
      </c>
      <c r="F8" s="215">
        <v>-2.1924870062802349</v>
      </c>
      <c r="G8" s="215">
        <v>0.22470554203637477</v>
      </c>
      <c r="H8" s="214">
        <v>3.1818807559491029</v>
      </c>
      <c r="I8" s="215">
        <v>6.8931340714948028</v>
      </c>
      <c r="J8" s="215">
        <v>2.6536709639735512</v>
      </c>
      <c r="K8" s="215">
        <v>13.820425903775618</v>
      </c>
      <c r="L8" s="214">
        <v>-9.7777865438039289</v>
      </c>
      <c r="M8" s="215">
        <v>-13.076460483826985</v>
      </c>
      <c r="N8" s="215">
        <v>1.0250391468228648</v>
      </c>
      <c r="O8" s="215">
        <v>0.27352348303984286</v>
      </c>
      <c r="P8" s="216">
        <v>-4.8585084383400146</v>
      </c>
      <c r="Q8" s="155"/>
      <c r="R8" s="21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</row>
    <row r="9" spans="1:30" s="193" customFormat="1" ht="33.75" customHeight="1" x14ac:dyDescent="0.2">
      <c r="A9" s="347" t="s">
        <v>48</v>
      </c>
      <c r="B9" s="218"/>
      <c r="C9" s="219" t="s">
        <v>49</v>
      </c>
      <c r="D9" s="219"/>
      <c r="E9" s="214">
        <v>-1.3107061846205281</v>
      </c>
      <c r="F9" s="215">
        <v>-1.6954121716573765</v>
      </c>
      <c r="G9" s="215">
        <v>0.69650254952346724</v>
      </c>
      <c r="H9" s="214">
        <v>3.8008654464338392</v>
      </c>
      <c r="I9" s="215">
        <v>13.274906848017523</v>
      </c>
      <c r="J9" s="215">
        <v>2.7841595938595329</v>
      </c>
      <c r="K9" s="215">
        <v>13.304997844275263</v>
      </c>
      <c r="L9" s="214">
        <v>-7.7962398701551683</v>
      </c>
      <c r="M9" s="215">
        <v>-9.0202057311420649</v>
      </c>
      <c r="N9" s="215">
        <v>-13.213933085871354</v>
      </c>
      <c r="O9" s="215">
        <v>-1.4978010661955106</v>
      </c>
      <c r="P9" s="216">
        <v>-4.2496184844601768</v>
      </c>
      <c r="Q9" s="130"/>
      <c r="R9" s="21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</row>
    <row r="10" spans="1:30" s="193" customFormat="1" ht="33.75" customHeight="1" x14ac:dyDescent="0.2">
      <c r="A10" s="345"/>
      <c r="B10" s="218"/>
      <c r="C10" s="219" t="s">
        <v>50</v>
      </c>
      <c r="D10" s="219"/>
      <c r="E10" s="220">
        <v>-2.1380489984216871</v>
      </c>
      <c r="F10" s="221">
        <v>-2.6079819828543291</v>
      </c>
      <c r="G10" s="221">
        <v>0.458284180241397</v>
      </c>
      <c r="H10" s="220">
        <v>2.3844592369796183</v>
      </c>
      <c r="I10" s="221">
        <v>16.677466191343321</v>
      </c>
      <c r="J10" s="221">
        <v>1.9221834821826422</v>
      </c>
      <c r="K10" s="221">
        <v>16.211712543082378</v>
      </c>
      <c r="L10" s="220">
        <v>-17.169439142577207</v>
      </c>
      <c r="M10" s="221">
        <v>-22.411994735827871</v>
      </c>
      <c r="N10" s="221">
        <v>13.094083095709699</v>
      </c>
      <c r="O10" s="221">
        <v>-1.7643908342992196</v>
      </c>
      <c r="P10" s="222">
        <v>-8.8875058154107336</v>
      </c>
      <c r="Q10" s="130"/>
      <c r="R10" s="21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</row>
    <row r="11" spans="1:30" s="193" customFormat="1" ht="33.75" customHeight="1" x14ac:dyDescent="0.2">
      <c r="A11" s="345"/>
      <c r="B11" s="218"/>
      <c r="C11" s="219" t="s">
        <v>51</v>
      </c>
      <c r="D11" s="219"/>
      <c r="E11" s="220">
        <v>-2.233134557534862</v>
      </c>
      <c r="F11" s="221">
        <v>-2.6144750361201896</v>
      </c>
      <c r="G11" s="221">
        <v>-0.23210462526399653</v>
      </c>
      <c r="H11" s="220">
        <v>3.4461979992677221</v>
      </c>
      <c r="I11" s="221">
        <v>23.482348610084269</v>
      </c>
      <c r="J11" s="221">
        <v>2.2885666614553219</v>
      </c>
      <c r="K11" s="221">
        <v>19.471208137194328</v>
      </c>
      <c r="L11" s="220">
        <v>-3.0782825954820434</v>
      </c>
      <c r="M11" s="221">
        <v>-4.0307261261777922</v>
      </c>
      <c r="N11" s="221">
        <v>-2.0559545214294865</v>
      </c>
      <c r="O11" s="221">
        <v>-1.674127728583509</v>
      </c>
      <c r="P11" s="222">
        <v>-2.1797037855967356</v>
      </c>
      <c r="Q11" s="130"/>
      <c r="R11" s="21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</row>
    <row r="12" spans="1:30" s="193" customFormat="1" ht="33.75" customHeight="1" x14ac:dyDescent="0.2">
      <c r="A12" s="345"/>
      <c r="B12" s="218"/>
      <c r="C12" s="219" t="s">
        <v>52</v>
      </c>
      <c r="D12" s="219"/>
      <c r="E12" s="220">
        <v>-1.3207976751911896</v>
      </c>
      <c r="F12" s="221">
        <v>-1.3674463009478441</v>
      </c>
      <c r="G12" s="221">
        <v>-1.0760185915878093</v>
      </c>
      <c r="H12" s="220">
        <v>5.4686785127088919</v>
      </c>
      <c r="I12" s="221">
        <v>40.315561956589477</v>
      </c>
      <c r="J12" s="221">
        <v>3.2494278003930925</v>
      </c>
      <c r="K12" s="221">
        <v>15.350407900483685</v>
      </c>
      <c r="L12" s="220">
        <v>-44.638591976870458</v>
      </c>
      <c r="M12" s="221">
        <v>-57.621576093353234</v>
      </c>
      <c r="N12" s="221">
        <v>29.910722478421086</v>
      </c>
      <c r="O12" s="221">
        <v>-0.75617973252416804</v>
      </c>
      <c r="P12" s="222">
        <v>-21.86101067109675</v>
      </c>
      <c r="Q12" s="130"/>
      <c r="R12" s="21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</row>
    <row r="13" spans="1:30" s="193" customFormat="1" ht="33.75" customHeight="1" x14ac:dyDescent="0.2">
      <c r="A13" s="345"/>
      <c r="B13" s="218"/>
      <c r="C13" s="219" t="s">
        <v>53</v>
      </c>
      <c r="D13" s="219"/>
      <c r="E13" s="220">
        <v>-1.9735293506194285</v>
      </c>
      <c r="F13" s="221">
        <v>-2.0799998418689625</v>
      </c>
      <c r="G13" s="221">
        <v>-1.4726118643647688</v>
      </c>
      <c r="H13" s="220">
        <v>3.0890596407724225</v>
      </c>
      <c r="I13" s="221">
        <v>44.818070596688592</v>
      </c>
      <c r="J13" s="221">
        <v>2.7014040914446893</v>
      </c>
      <c r="K13" s="221">
        <v>12.27593730413342</v>
      </c>
      <c r="L13" s="220">
        <v>-7.2297225719513216</v>
      </c>
      <c r="M13" s="221">
        <v>-11.025519342323953</v>
      </c>
      <c r="N13" s="221">
        <v>19.15608890910406</v>
      </c>
      <c r="O13" s="221">
        <v>-1.8260456153459381</v>
      </c>
      <c r="P13" s="222">
        <v>-3.7767452405614876</v>
      </c>
      <c r="Q13" s="130"/>
      <c r="R13" s="21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</row>
    <row r="14" spans="1:30" s="193" customFormat="1" ht="33.75" customHeight="1" x14ac:dyDescent="0.2">
      <c r="A14" s="345"/>
      <c r="B14" s="218"/>
      <c r="C14" s="219" t="s">
        <v>54</v>
      </c>
      <c r="D14" s="219"/>
      <c r="E14" s="220">
        <v>-2.2758393428927572</v>
      </c>
      <c r="F14" s="221">
        <v>-2.6063112961362012</v>
      </c>
      <c r="G14" s="221">
        <v>-0.58132892110523227</v>
      </c>
      <c r="H14" s="220">
        <v>2.1506702180399215</v>
      </c>
      <c r="I14" s="221">
        <v>-17.965172408741015</v>
      </c>
      <c r="J14" s="221">
        <v>2.4592002760416984</v>
      </c>
      <c r="K14" s="221">
        <v>11.432411747907727</v>
      </c>
      <c r="L14" s="220">
        <v>-10.110372828608675</v>
      </c>
      <c r="M14" s="221">
        <v>-16.763361947639645</v>
      </c>
      <c r="N14" s="221">
        <v>-451.06926072992405</v>
      </c>
      <c r="O14" s="221">
        <v>6.0767066071803395</v>
      </c>
      <c r="P14" s="222">
        <v>-4.6650567468153641</v>
      </c>
      <c r="Q14" s="130"/>
      <c r="R14" s="21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</row>
    <row r="15" spans="1:30" s="193" customFormat="1" ht="33.75" customHeight="1" x14ac:dyDescent="0.2">
      <c r="A15" s="345"/>
      <c r="B15" s="218"/>
      <c r="C15" s="219" t="s">
        <v>55</v>
      </c>
      <c r="D15" s="219"/>
      <c r="E15" s="220">
        <v>-2.8779943880963215</v>
      </c>
      <c r="F15" s="221">
        <v>-3.2650609980530114</v>
      </c>
      <c r="G15" s="221">
        <v>-0.9622163712257652</v>
      </c>
      <c r="H15" s="220">
        <v>2.0148936811527096</v>
      </c>
      <c r="I15" s="221">
        <v>14.890812681751287</v>
      </c>
      <c r="J15" s="221">
        <v>1.5135461510723645</v>
      </c>
      <c r="K15" s="221">
        <v>15.178831917658076</v>
      </c>
      <c r="L15" s="220">
        <v>-13.787601612161989</v>
      </c>
      <c r="M15" s="221">
        <v>-19.751321317023955</v>
      </c>
      <c r="N15" s="221">
        <v>9.448381584459419</v>
      </c>
      <c r="O15" s="221">
        <v>1.00724362071822</v>
      </c>
      <c r="P15" s="222">
        <v>-6.5559366165376582</v>
      </c>
      <c r="Q15" s="130"/>
      <c r="R15" s="21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</row>
    <row r="16" spans="1:30" s="193" customFormat="1" ht="33.75" customHeight="1" x14ac:dyDescent="0.2">
      <c r="A16" s="345"/>
      <c r="B16" s="218"/>
      <c r="C16" s="219" t="s">
        <v>56</v>
      </c>
      <c r="D16" s="219"/>
      <c r="E16" s="220">
        <v>-2.1491688304566772</v>
      </c>
      <c r="F16" s="221">
        <v>-2.6341979083126406</v>
      </c>
      <c r="G16" s="221">
        <v>0.48691227250974761</v>
      </c>
      <c r="H16" s="220">
        <v>0.2212047343901353</v>
      </c>
      <c r="I16" s="221">
        <v>-91.351765854844729</v>
      </c>
      <c r="J16" s="221">
        <v>2.5576790836126841</v>
      </c>
      <c r="K16" s="221">
        <v>17.159134231791114</v>
      </c>
      <c r="L16" s="220">
        <v>-1.9426505460070611</v>
      </c>
      <c r="M16" s="221">
        <v>-3.8467110383544272</v>
      </c>
      <c r="N16" s="221">
        <v>18.279129539344975</v>
      </c>
      <c r="O16" s="221">
        <v>0.82258380529162023</v>
      </c>
      <c r="P16" s="222">
        <v>-1.9724458527466566</v>
      </c>
      <c r="Q16" s="130"/>
      <c r="R16" s="21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</row>
    <row r="17" spans="1:30" s="193" customFormat="1" ht="33.75" customHeight="1" x14ac:dyDescent="0.2">
      <c r="A17" s="346"/>
      <c r="B17" s="223"/>
      <c r="C17" s="297" t="s">
        <v>57</v>
      </c>
      <c r="D17" s="298"/>
      <c r="E17" s="220">
        <v>-2.1471187540755947</v>
      </c>
      <c r="F17" s="221">
        <v>-2.6461803435398936</v>
      </c>
      <c r="G17" s="221">
        <v>0.58599695933424545</v>
      </c>
      <c r="H17" s="220">
        <v>3.5282995531322041</v>
      </c>
      <c r="I17" s="221">
        <v>31.225540991055567</v>
      </c>
      <c r="J17" s="221">
        <v>3.3397894639020542</v>
      </c>
      <c r="K17" s="221">
        <v>16.503418985231335</v>
      </c>
      <c r="L17" s="220">
        <v>-14.125923398628922</v>
      </c>
      <c r="M17" s="221">
        <v>-21.33980262044166</v>
      </c>
      <c r="N17" s="221">
        <v>20.931802255072508</v>
      </c>
      <c r="O17" s="221">
        <v>-2.3062520910488433</v>
      </c>
      <c r="P17" s="222">
        <v>-5.0499629142456168</v>
      </c>
      <c r="Q17" s="130"/>
      <c r="R17" s="21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</row>
    <row r="18" spans="1:30" s="193" customFormat="1" ht="60" customHeight="1" x14ac:dyDescent="0.2">
      <c r="A18" s="224" t="s">
        <v>58</v>
      </c>
      <c r="B18" s="299"/>
      <c r="C18" s="300" t="s">
        <v>59</v>
      </c>
      <c r="D18" s="300"/>
      <c r="E18" s="214">
        <v>-2.5292853814268255</v>
      </c>
      <c r="F18" s="215">
        <v>-2.9538206314656135</v>
      </c>
      <c r="G18" s="215">
        <v>-0.24940974282271258</v>
      </c>
      <c r="H18" s="214">
        <v>3.407715822725514</v>
      </c>
      <c r="I18" s="215">
        <v>53.053856115108374</v>
      </c>
      <c r="J18" s="215">
        <v>0.67563253188601435</v>
      </c>
      <c r="K18" s="215">
        <v>10.173643467240034</v>
      </c>
      <c r="L18" s="214">
        <v>2.495090240571705</v>
      </c>
      <c r="M18" s="215">
        <v>4.8010652219095249</v>
      </c>
      <c r="N18" s="215">
        <v>3.2642779050768143</v>
      </c>
      <c r="O18" s="215">
        <v>-0.44051316129328189</v>
      </c>
      <c r="P18" s="225">
        <v>-0.8190086797781807</v>
      </c>
      <c r="Q18" s="130"/>
      <c r="R18" s="21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</row>
    <row r="19" spans="1:30" s="193" customFormat="1" ht="33.75" customHeight="1" x14ac:dyDescent="0.2">
      <c r="A19" s="347" t="s">
        <v>60</v>
      </c>
      <c r="B19" s="218"/>
      <c r="C19" s="219" t="s">
        <v>61</v>
      </c>
      <c r="D19" s="219"/>
      <c r="E19" s="214">
        <v>-2.6882597887990709</v>
      </c>
      <c r="F19" s="215">
        <v>-3.0903028492882001</v>
      </c>
      <c r="G19" s="215">
        <v>-0.64468056165877841</v>
      </c>
      <c r="H19" s="214">
        <v>2.1933817028966458</v>
      </c>
      <c r="I19" s="215">
        <v>-0.82846850356724056</v>
      </c>
      <c r="J19" s="215">
        <v>2.1217850520806847</v>
      </c>
      <c r="K19" s="215">
        <v>15.704252278966743</v>
      </c>
      <c r="L19" s="214">
        <v>-9.3806113469649492</v>
      </c>
      <c r="M19" s="215">
        <v>-13.831241993629808</v>
      </c>
      <c r="N19" s="215">
        <v>18.80347701867893</v>
      </c>
      <c r="O19" s="215">
        <v>-0.15882848962331134</v>
      </c>
      <c r="P19" s="216">
        <v>-5.1758432385745552</v>
      </c>
      <c r="Q19" s="130"/>
      <c r="R19" s="21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</row>
    <row r="20" spans="1:30" s="193" customFormat="1" ht="33.75" customHeight="1" x14ac:dyDescent="0.2">
      <c r="A20" s="345"/>
      <c r="B20" s="218"/>
      <c r="C20" s="219" t="s">
        <v>62</v>
      </c>
      <c r="D20" s="219"/>
      <c r="E20" s="220">
        <v>-6.6304600748601201</v>
      </c>
      <c r="F20" s="221">
        <v>-7.7117564668642782</v>
      </c>
      <c r="G20" s="221">
        <v>-0.2135091394862918</v>
      </c>
      <c r="H20" s="220">
        <v>-0.83431893069442187</v>
      </c>
      <c r="I20" s="221">
        <v>-49.820363772952057</v>
      </c>
      <c r="J20" s="221">
        <v>1.7106932449233936</v>
      </c>
      <c r="K20" s="221">
        <v>13.317432993391028</v>
      </c>
      <c r="L20" s="220">
        <v>-37.268661821960819</v>
      </c>
      <c r="M20" s="221">
        <v>-47.766550012039048</v>
      </c>
      <c r="N20" s="221">
        <v>15.473884240723681</v>
      </c>
      <c r="O20" s="221">
        <v>-3.1992779292526556</v>
      </c>
      <c r="P20" s="222">
        <v>-20.337211721812366</v>
      </c>
      <c r="Q20" s="130"/>
      <c r="R20" s="21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</row>
    <row r="21" spans="1:30" s="193" customFormat="1" ht="33.75" customHeight="1" x14ac:dyDescent="0.2">
      <c r="A21" s="346"/>
      <c r="B21" s="301"/>
      <c r="C21" s="297" t="s">
        <v>63</v>
      </c>
      <c r="D21" s="297"/>
      <c r="E21" s="220">
        <v>-1.6497196734198274</v>
      </c>
      <c r="F21" s="221">
        <v>-2.3098572530411485</v>
      </c>
      <c r="G21" s="221">
        <v>1.8435310627549761</v>
      </c>
      <c r="H21" s="220">
        <v>21.261411482329827</v>
      </c>
      <c r="I21" s="221">
        <v>114.91917513336732</v>
      </c>
      <c r="J21" s="221">
        <v>0.73990446176728675</v>
      </c>
      <c r="K21" s="221">
        <v>10.493512589512491</v>
      </c>
      <c r="L21" s="220">
        <v>-24.793140592328484</v>
      </c>
      <c r="M21" s="221">
        <v>-33.484927725017187</v>
      </c>
      <c r="N21" s="221">
        <v>34.426932121704723</v>
      </c>
      <c r="O21" s="221">
        <v>-3.8310842975044257</v>
      </c>
      <c r="P21" s="222">
        <v>-8.7076915351797037</v>
      </c>
      <c r="Q21" s="130"/>
      <c r="R21" s="21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</row>
    <row r="22" spans="1:30" s="193" customFormat="1" ht="33.75" customHeight="1" x14ac:dyDescent="0.2">
      <c r="A22" s="347" t="s">
        <v>64</v>
      </c>
      <c r="B22" s="218"/>
      <c r="C22" s="219" t="s">
        <v>65</v>
      </c>
      <c r="D22" s="219"/>
      <c r="E22" s="214">
        <v>-1.8930342424577358</v>
      </c>
      <c r="F22" s="215">
        <v>-2.1884957421579427</v>
      </c>
      <c r="G22" s="215">
        <v>-0.50602558771152817</v>
      </c>
      <c r="H22" s="214">
        <v>4.8477616916707849</v>
      </c>
      <c r="I22" s="215">
        <v>11.766421427167209</v>
      </c>
      <c r="J22" s="215">
        <v>4.1362988860631029</v>
      </c>
      <c r="K22" s="215">
        <v>18.717257986841986</v>
      </c>
      <c r="L22" s="214">
        <v>-4.5452191386119614</v>
      </c>
      <c r="M22" s="215">
        <v>-10.87061383556267</v>
      </c>
      <c r="N22" s="215">
        <v>42.378612461306055</v>
      </c>
      <c r="O22" s="215">
        <v>1.6829646915424421</v>
      </c>
      <c r="P22" s="216">
        <v>-2.4114028951410154</v>
      </c>
      <c r="Q22" s="130"/>
      <c r="R22" s="21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</row>
    <row r="23" spans="1:30" s="193" customFormat="1" ht="33.75" customHeight="1" x14ac:dyDescent="0.2">
      <c r="A23" s="345"/>
      <c r="B23" s="218"/>
      <c r="C23" s="219" t="s">
        <v>66</v>
      </c>
      <c r="D23" s="219"/>
      <c r="E23" s="220">
        <v>-1.2560489547112867</v>
      </c>
      <c r="F23" s="221">
        <v>-1.7389645444209776</v>
      </c>
      <c r="G23" s="221">
        <v>1.1567700133465666</v>
      </c>
      <c r="H23" s="220">
        <v>-4.5783106743495985</v>
      </c>
      <c r="I23" s="221">
        <v>-88.152991119947757</v>
      </c>
      <c r="J23" s="221">
        <v>4.2154034497191795</v>
      </c>
      <c r="K23" s="221">
        <v>15.100935245275307</v>
      </c>
      <c r="L23" s="220">
        <v>-5.8675223689621774</v>
      </c>
      <c r="M23" s="221">
        <v>-13.963413875270467</v>
      </c>
      <c r="N23" s="221">
        <v>0.55648344213449907</v>
      </c>
      <c r="O23" s="221">
        <v>4.6547373533030401</v>
      </c>
      <c r="P23" s="222">
        <v>-3.0537728195029552</v>
      </c>
      <c r="Q23" s="130"/>
      <c r="R23" s="21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</row>
    <row r="24" spans="1:30" s="193" customFormat="1" ht="33.75" customHeight="1" x14ac:dyDescent="0.2">
      <c r="A24" s="346"/>
      <c r="B24" s="301"/>
      <c r="C24" s="297" t="s">
        <v>67</v>
      </c>
      <c r="D24" s="297"/>
      <c r="E24" s="226">
        <v>-0.6863985355573532</v>
      </c>
      <c r="F24" s="302">
        <v>-1.0751590983911381</v>
      </c>
      <c r="G24" s="302">
        <v>1.333800845684143</v>
      </c>
      <c r="H24" s="226">
        <v>5.0497065939190824</v>
      </c>
      <c r="I24" s="302">
        <v>10.976394348828217</v>
      </c>
      <c r="J24" s="302">
        <v>3.9834481033830347</v>
      </c>
      <c r="K24" s="302">
        <v>23.111584227239774</v>
      </c>
      <c r="L24" s="226">
        <v>-8.5515685667803201</v>
      </c>
      <c r="M24" s="302">
        <v>-18.449738213521201</v>
      </c>
      <c r="N24" s="302">
        <v>8.8586663041372198</v>
      </c>
      <c r="O24" s="302">
        <v>3.0664868332779101</v>
      </c>
      <c r="P24" s="227">
        <v>-3.2976063586401505</v>
      </c>
      <c r="Q24" s="130"/>
      <c r="R24" s="21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</row>
    <row r="25" spans="1:30" s="193" customFormat="1" ht="33.75" customHeight="1" x14ac:dyDescent="0.2">
      <c r="A25" s="347" t="s">
        <v>68</v>
      </c>
      <c r="B25" s="218"/>
      <c r="C25" s="219" t="s">
        <v>69</v>
      </c>
      <c r="D25" s="219"/>
      <c r="E25" s="220">
        <v>-3.0967955032494978</v>
      </c>
      <c r="F25" s="221">
        <v>-2.8361114649695871</v>
      </c>
      <c r="G25" s="221">
        <v>-4.3236250865501313</v>
      </c>
      <c r="H25" s="220">
        <v>1.2903081627066171</v>
      </c>
      <c r="I25" s="221">
        <v>-23.456377126924828</v>
      </c>
      <c r="J25" s="221">
        <v>2.0765762798645904</v>
      </c>
      <c r="K25" s="221">
        <v>22.719822720731564</v>
      </c>
      <c r="L25" s="220">
        <v>-17.080422577545846</v>
      </c>
      <c r="M25" s="221">
        <v>-7.0295663211989226</v>
      </c>
      <c r="N25" s="221">
        <v>-40.477459286618576</v>
      </c>
      <c r="O25" s="221">
        <v>-1.5266686793314026</v>
      </c>
      <c r="P25" s="222">
        <v>-4.9262697445226555</v>
      </c>
      <c r="Q25" s="130"/>
      <c r="R25" s="21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</row>
    <row r="26" spans="1:30" s="193" customFormat="1" ht="33.75" customHeight="1" x14ac:dyDescent="0.2">
      <c r="A26" s="345"/>
      <c r="B26" s="218"/>
      <c r="C26" s="219" t="s">
        <v>70</v>
      </c>
      <c r="D26" s="219"/>
      <c r="E26" s="220">
        <v>-0.61481967659310588</v>
      </c>
      <c r="F26" s="221">
        <v>-1.0918019966794212</v>
      </c>
      <c r="G26" s="221">
        <v>2.1067686780875792</v>
      </c>
      <c r="H26" s="220">
        <v>4.2958858309775927</v>
      </c>
      <c r="I26" s="221">
        <v>-10.146882457881338</v>
      </c>
      <c r="J26" s="221">
        <v>4.740084207174192</v>
      </c>
      <c r="K26" s="221">
        <v>29.045722389391283</v>
      </c>
      <c r="L26" s="220">
        <v>8.4801389673238289E-2</v>
      </c>
      <c r="M26" s="221">
        <v>-1.5263341856372961</v>
      </c>
      <c r="N26" s="221">
        <v>55.890570235790406</v>
      </c>
      <c r="O26" s="221">
        <v>-0.36720031781528767</v>
      </c>
      <c r="P26" s="222">
        <v>-0.21319476507098176</v>
      </c>
      <c r="Q26" s="130"/>
      <c r="R26" s="21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</row>
    <row r="27" spans="1:30" s="193" customFormat="1" ht="33.75" customHeight="1" x14ac:dyDescent="0.2">
      <c r="A27" s="345"/>
      <c r="B27" s="218"/>
      <c r="C27" s="219" t="s">
        <v>71</v>
      </c>
      <c r="D27" s="219"/>
      <c r="E27" s="220">
        <v>-2.0475253367953155</v>
      </c>
      <c r="F27" s="221">
        <v>-2.4223497125768514</v>
      </c>
      <c r="G27" s="221">
        <v>6.8092815409051669E-2</v>
      </c>
      <c r="H27" s="220">
        <v>4.414251772766292</v>
      </c>
      <c r="I27" s="221">
        <v>16.877034229452779</v>
      </c>
      <c r="J27" s="221">
        <v>1.9246482639608609</v>
      </c>
      <c r="K27" s="221">
        <v>8.5332509898894884</v>
      </c>
      <c r="L27" s="220">
        <v>-22.481246986171588</v>
      </c>
      <c r="M27" s="221">
        <v>-28.724457112693379</v>
      </c>
      <c r="N27" s="221">
        <v>-2.5000466675985598</v>
      </c>
      <c r="O27" s="221">
        <v>-1.13200354140342</v>
      </c>
      <c r="P27" s="222">
        <v>-10.924809171652422</v>
      </c>
      <c r="Q27" s="130"/>
      <c r="R27" s="21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</row>
    <row r="28" spans="1:30" s="193" customFormat="1" ht="33.75" customHeight="1" x14ac:dyDescent="0.2">
      <c r="A28" s="345"/>
      <c r="B28" s="218"/>
      <c r="C28" s="219" t="s">
        <v>72</v>
      </c>
      <c r="D28" s="219"/>
      <c r="E28" s="220">
        <v>-1.3839788175048673</v>
      </c>
      <c r="F28" s="221">
        <v>-1.8500684946932622</v>
      </c>
      <c r="G28" s="221">
        <v>1.1770976181783499</v>
      </c>
      <c r="H28" s="220">
        <v>2.521581563290296</v>
      </c>
      <c r="I28" s="221">
        <v>-23.451116395472855</v>
      </c>
      <c r="J28" s="221">
        <v>2.6291466687343745</v>
      </c>
      <c r="K28" s="221">
        <v>19.766119313926001</v>
      </c>
      <c r="L28" s="220">
        <v>-6.2131595451004671</v>
      </c>
      <c r="M28" s="221">
        <v>-11.531961553856505</v>
      </c>
      <c r="N28" s="221">
        <v>-11.924127187188374</v>
      </c>
      <c r="O28" s="221">
        <v>5.614729452479513</v>
      </c>
      <c r="P28" s="222">
        <v>-3.2051616616482739</v>
      </c>
      <c r="Q28" s="130"/>
      <c r="R28" s="21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</row>
    <row r="29" spans="1:30" s="193" customFormat="1" ht="33.75" customHeight="1" x14ac:dyDescent="0.2">
      <c r="A29" s="345"/>
      <c r="B29" s="218"/>
      <c r="C29" s="219" t="s">
        <v>73</v>
      </c>
      <c r="D29" s="219"/>
      <c r="E29" s="220">
        <v>-2.5677637906302007</v>
      </c>
      <c r="F29" s="221">
        <v>-3.005684120608656</v>
      </c>
      <c r="G29" s="221">
        <v>-0.31962016947019622</v>
      </c>
      <c r="H29" s="220">
        <v>7.7132773693178187</v>
      </c>
      <c r="I29" s="221">
        <v>13.082559937288094</v>
      </c>
      <c r="J29" s="221">
        <v>6.6996681213585418</v>
      </c>
      <c r="K29" s="221">
        <v>8.4132856126395268</v>
      </c>
      <c r="L29" s="220">
        <v>-0.66160151520319066</v>
      </c>
      <c r="M29" s="221">
        <v>-14.618308128468859</v>
      </c>
      <c r="N29" s="221">
        <v>14.324535196789414</v>
      </c>
      <c r="O29" s="221">
        <v>20.23187167290974</v>
      </c>
      <c r="P29" s="222">
        <v>-1.4091926076204802</v>
      </c>
      <c r="Q29" s="130"/>
      <c r="R29" s="21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</row>
    <row r="30" spans="1:30" s="193" customFormat="1" ht="33.75" customHeight="1" x14ac:dyDescent="0.2">
      <c r="A30" s="346"/>
      <c r="B30" s="301"/>
      <c r="C30" s="297" t="s">
        <v>74</v>
      </c>
      <c r="D30" s="297"/>
      <c r="E30" s="220">
        <v>-1.7520493434365596</v>
      </c>
      <c r="F30" s="221">
        <v>-2.2598137473979514</v>
      </c>
      <c r="G30" s="221">
        <v>1.0281965861195372</v>
      </c>
      <c r="H30" s="220">
        <v>2.3646784116327249</v>
      </c>
      <c r="I30" s="221">
        <v>8.4200920569516047</v>
      </c>
      <c r="J30" s="221">
        <v>1.8373540623874707</v>
      </c>
      <c r="K30" s="221">
        <v>13.270559183463609</v>
      </c>
      <c r="L30" s="220">
        <v>2.0653626108892174</v>
      </c>
      <c r="M30" s="221">
        <v>3.8502127188278932</v>
      </c>
      <c r="N30" s="221">
        <v>-61.889182584199922</v>
      </c>
      <c r="O30" s="221">
        <v>4.1492719805961604</v>
      </c>
      <c r="P30" s="222">
        <v>-0.18544749310398495</v>
      </c>
      <c r="Q30" s="130"/>
      <c r="R30" s="21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</row>
    <row r="31" spans="1:30" s="193" customFormat="1" ht="33.75" customHeight="1" x14ac:dyDescent="0.2">
      <c r="A31" s="347" t="s">
        <v>0</v>
      </c>
      <c r="B31" s="218"/>
      <c r="C31" s="219" t="s">
        <v>1</v>
      </c>
      <c r="D31" s="219"/>
      <c r="E31" s="214">
        <v>-2.3096723131627863</v>
      </c>
      <c r="F31" s="215">
        <v>-2.7284918313925055</v>
      </c>
      <c r="G31" s="215">
        <v>1.5683626170004437E-2</v>
      </c>
      <c r="H31" s="214">
        <v>1.7693779867225101</v>
      </c>
      <c r="I31" s="215">
        <v>-1.6804713594410874</v>
      </c>
      <c r="J31" s="215">
        <v>1.6008849265225995</v>
      </c>
      <c r="K31" s="215">
        <v>21.324286227975399</v>
      </c>
      <c r="L31" s="214">
        <v>-11.871129128539398</v>
      </c>
      <c r="M31" s="215">
        <v>-16.569900696057097</v>
      </c>
      <c r="N31" s="215">
        <v>20.12466880730468</v>
      </c>
      <c r="O31" s="215">
        <v>2.4755520005040448</v>
      </c>
      <c r="P31" s="216">
        <v>-6.1461661062613171</v>
      </c>
      <c r="Q31" s="130"/>
      <c r="R31" s="21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</row>
    <row r="32" spans="1:30" s="193" customFormat="1" ht="33.75" customHeight="1" x14ac:dyDescent="0.2">
      <c r="A32" s="345"/>
      <c r="B32" s="218"/>
      <c r="C32" s="219" t="s">
        <v>2</v>
      </c>
      <c r="D32" s="219"/>
      <c r="E32" s="220">
        <v>-0.73858641422811866</v>
      </c>
      <c r="F32" s="221">
        <v>-1.1927905058421961</v>
      </c>
      <c r="G32" s="221">
        <v>1.6197953682314346</v>
      </c>
      <c r="H32" s="220">
        <v>3.6183078151277885</v>
      </c>
      <c r="I32" s="221">
        <v>3.5558407790980184</v>
      </c>
      <c r="J32" s="221">
        <v>3.5660351890108686</v>
      </c>
      <c r="K32" s="221">
        <v>10.576595371537175</v>
      </c>
      <c r="L32" s="220">
        <v>-8.1686064406306222</v>
      </c>
      <c r="M32" s="221">
        <v>-14.134359150631973</v>
      </c>
      <c r="N32" s="221">
        <v>14.836845582465688</v>
      </c>
      <c r="O32" s="221">
        <v>1.4972698312809394</v>
      </c>
      <c r="P32" s="222">
        <v>-2.9103838474739967</v>
      </c>
      <c r="Q32" s="130"/>
      <c r="R32" s="21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</row>
    <row r="33" spans="1:30" s="193" customFormat="1" ht="33.75" customHeight="1" x14ac:dyDescent="0.2">
      <c r="A33" s="346"/>
      <c r="B33" s="301"/>
      <c r="C33" s="297" t="s">
        <v>3</v>
      </c>
      <c r="D33" s="297"/>
      <c r="E33" s="220">
        <v>-0.38681383288493765</v>
      </c>
      <c r="F33" s="221">
        <v>-0.74956615912440594</v>
      </c>
      <c r="G33" s="221">
        <v>1.6371710169302629</v>
      </c>
      <c r="H33" s="220">
        <v>1.9518509317014927</v>
      </c>
      <c r="I33" s="221">
        <v>-11.780996405866427</v>
      </c>
      <c r="J33" s="221">
        <v>2.1696195304026356</v>
      </c>
      <c r="K33" s="221">
        <v>9.6196753654887655</v>
      </c>
      <c r="L33" s="220">
        <v>2.0975301121977323</v>
      </c>
      <c r="M33" s="221">
        <v>2.8505407731551702</v>
      </c>
      <c r="N33" s="221">
        <v>15.485236329274635</v>
      </c>
      <c r="O33" s="221">
        <v>-0.49505659089456122</v>
      </c>
      <c r="P33" s="222">
        <v>0.67274903878684134</v>
      </c>
      <c r="Q33" s="130"/>
      <c r="R33" s="21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</row>
    <row r="34" spans="1:30" s="193" customFormat="1" ht="33.75" customHeight="1" x14ac:dyDescent="0.2">
      <c r="A34" s="347" t="s">
        <v>4</v>
      </c>
      <c r="B34" s="218"/>
      <c r="C34" s="219" t="s">
        <v>5</v>
      </c>
      <c r="D34" s="219"/>
      <c r="E34" s="214">
        <v>-3.4685169248678251</v>
      </c>
      <c r="F34" s="215">
        <v>-3.9291649263696304</v>
      </c>
      <c r="G34" s="215">
        <v>-0.83317927158554572</v>
      </c>
      <c r="H34" s="214">
        <v>1.7228617415917289</v>
      </c>
      <c r="I34" s="215">
        <v>3.308148330267259</v>
      </c>
      <c r="J34" s="215">
        <v>1.3338841811713953</v>
      </c>
      <c r="K34" s="215">
        <v>13.776361767498532</v>
      </c>
      <c r="L34" s="214">
        <v>-3.2184286199123919</v>
      </c>
      <c r="M34" s="215">
        <v>-4.2328625900779935</v>
      </c>
      <c r="N34" s="215">
        <v>-35.138689093716515</v>
      </c>
      <c r="O34" s="215">
        <v>-1.4324827097915538</v>
      </c>
      <c r="P34" s="216">
        <v>-3.1206634549335832</v>
      </c>
      <c r="Q34" s="130"/>
      <c r="R34" s="21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</row>
    <row r="35" spans="1:30" s="193" customFormat="1" ht="33.75" customHeight="1" x14ac:dyDescent="0.2">
      <c r="A35" s="345"/>
      <c r="B35" s="218"/>
      <c r="C35" s="219" t="s">
        <v>6</v>
      </c>
      <c r="D35" s="219"/>
      <c r="E35" s="220">
        <v>-2.7007490605366899</v>
      </c>
      <c r="F35" s="221">
        <v>-3.1783210435917586</v>
      </c>
      <c r="G35" s="221">
        <v>6.4784190331389685E-2</v>
      </c>
      <c r="H35" s="220">
        <v>0.70479451661224668</v>
      </c>
      <c r="I35" s="221">
        <v>-3.2914359820867198</v>
      </c>
      <c r="J35" s="221">
        <v>0.83619073653651355</v>
      </c>
      <c r="K35" s="221">
        <v>14.298224160485184</v>
      </c>
      <c r="L35" s="220">
        <v>11.543460264092376</v>
      </c>
      <c r="M35" s="221">
        <v>0.84320855526516214</v>
      </c>
      <c r="N35" s="221">
        <v>1139.9758120556301</v>
      </c>
      <c r="O35" s="221">
        <v>-1.1759064314963157</v>
      </c>
      <c r="P35" s="222">
        <v>1.0250324339248846</v>
      </c>
      <c r="Q35" s="130"/>
      <c r="R35" s="21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</row>
    <row r="36" spans="1:30" s="193" customFormat="1" ht="33.75" customHeight="1" x14ac:dyDescent="0.2">
      <c r="A36" s="345"/>
      <c r="B36" s="218"/>
      <c r="C36" s="219" t="s">
        <v>7</v>
      </c>
      <c r="D36" s="219"/>
      <c r="E36" s="220">
        <v>-3.2748704650226874</v>
      </c>
      <c r="F36" s="221">
        <v>-3.7122293773600705</v>
      </c>
      <c r="G36" s="221">
        <v>-0.88625198302788377</v>
      </c>
      <c r="H36" s="220">
        <v>-0.19648480268964577</v>
      </c>
      <c r="I36" s="221">
        <v>-12.438317932482395</v>
      </c>
      <c r="J36" s="221">
        <v>0.4443162219491496</v>
      </c>
      <c r="K36" s="221">
        <v>43.650975252728408</v>
      </c>
      <c r="L36" s="220">
        <v>-5.9137983931968821</v>
      </c>
      <c r="M36" s="221">
        <v>-15.032760319833047</v>
      </c>
      <c r="N36" s="221">
        <v>87.263620202316574</v>
      </c>
      <c r="O36" s="221">
        <v>2.2167846248875929</v>
      </c>
      <c r="P36" s="222">
        <v>-3.9412444814031327</v>
      </c>
      <c r="Q36" s="130"/>
      <c r="R36" s="21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</row>
    <row r="37" spans="1:30" s="193" customFormat="1" ht="33.75" customHeight="1" x14ac:dyDescent="0.2">
      <c r="A37" s="345"/>
      <c r="B37" s="218"/>
      <c r="C37" s="219" t="s">
        <v>8</v>
      </c>
      <c r="D37" s="219"/>
      <c r="E37" s="220">
        <v>-0.78900269052898309</v>
      </c>
      <c r="F37" s="221">
        <v>-1.1190294613016838</v>
      </c>
      <c r="G37" s="221">
        <v>1.2998140555583304</v>
      </c>
      <c r="H37" s="220">
        <v>-0.20883654514948746</v>
      </c>
      <c r="I37" s="221">
        <v>-80.532539695932869</v>
      </c>
      <c r="J37" s="221">
        <v>5.3038286714954017</v>
      </c>
      <c r="K37" s="221">
        <v>54.999970262682538</v>
      </c>
      <c r="L37" s="220">
        <v>26.944764847032459</v>
      </c>
      <c r="M37" s="221">
        <v>14.555920723610322</v>
      </c>
      <c r="N37" s="221">
        <v>1838.9939263260171</v>
      </c>
      <c r="O37" s="221">
        <v>4.433600394564821</v>
      </c>
      <c r="P37" s="222">
        <v>11.140589683458222</v>
      </c>
      <c r="Q37" s="130"/>
      <c r="R37" s="21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</row>
    <row r="38" spans="1:30" s="193" customFormat="1" ht="33.75" customHeight="1" thickBot="1" x14ac:dyDescent="0.25">
      <c r="A38" s="348"/>
      <c r="B38" s="228"/>
      <c r="C38" s="229" t="s">
        <v>9</v>
      </c>
      <c r="D38" s="229"/>
      <c r="E38" s="220">
        <v>-2.6432849045148332</v>
      </c>
      <c r="F38" s="221">
        <v>-2.9148103434771904</v>
      </c>
      <c r="G38" s="221">
        <v>-1.273785674759482</v>
      </c>
      <c r="H38" s="220">
        <v>1.8213441197924007</v>
      </c>
      <c r="I38" s="221">
        <v>30.666725831146831</v>
      </c>
      <c r="J38" s="221">
        <v>1.2482971272128895</v>
      </c>
      <c r="K38" s="221">
        <v>15.337729190909972</v>
      </c>
      <c r="L38" s="220">
        <v>-2.6114867205225387</v>
      </c>
      <c r="M38" s="221">
        <v>-5.2809103935363693</v>
      </c>
      <c r="N38" s="221">
        <v>-57.514874158370169</v>
      </c>
      <c r="O38" s="221">
        <v>2.0046651191905354</v>
      </c>
      <c r="P38" s="230">
        <v>-2.3894540386643794</v>
      </c>
      <c r="Q38" s="130"/>
      <c r="R38" s="21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</row>
    <row r="39" spans="1:30" s="193" customFormat="1" ht="33.75" customHeight="1" thickTop="1" x14ac:dyDescent="0.2">
      <c r="A39" s="345" t="s">
        <v>20</v>
      </c>
      <c r="C39" s="219" t="s">
        <v>10</v>
      </c>
      <c r="E39" s="231">
        <v>-1.4342927821833469</v>
      </c>
      <c r="F39" s="303">
        <v>-1.8309448293867225</v>
      </c>
      <c r="G39" s="303">
        <v>0.65043393848352282</v>
      </c>
      <c r="H39" s="231">
        <v>3.620961986944319</v>
      </c>
      <c r="I39" s="303">
        <v>14.403866975639366</v>
      </c>
      <c r="J39" s="303">
        <v>2.636393125729152</v>
      </c>
      <c r="K39" s="303">
        <v>13.406530404946798</v>
      </c>
      <c r="L39" s="231">
        <v>-8.7621933765232303</v>
      </c>
      <c r="M39" s="303">
        <v>-10.36085960231722</v>
      </c>
      <c r="N39" s="303">
        <v>-4.7211085593768649</v>
      </c>
      <c r="O39" s="303">
        <v>-1.5099622527413512</v>
      </c>
      <c r="P39" s="232">
        <v>-4.7388651806872186</v>
      </c>
      <c r="Q39" s="130"/>
      <c r="R39" s="21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</row>
    <row r="40" spans="1:30" s="193" customFormat="1" ht="33.75" customHeight="1" x14ac:dyDescent="0.2">
      <c r="A40" s="345"/>
      <c r="C40" s="219" t="s">
        <v>11</v>
      </c>
      <c r="E40" s="220">
        <v>-2.1481865580703201</v>
      </c>
      <c r="F40" s="221">
        <v>-2.6399426988758625</v>
      </c>
      <c r="G40" s="221">
        <v>0.53422826189679973</v>
      </c>
      <c r="H40" s="220">
        <v>1.7575872506070449</v>
      </c>
      <c r="I40" s="221">
        <v>-81.157264951972877</v>
      </c>
      <c r="J40" s="221">
        <v>2.918129046116265</v>
      </c>
      <c r="K40" s="221">
        <v>17.002830016041404</v>
      </c>
      <c r="L40" s="220">
        <v>-6.7058143154337948</v>
      </c>
      <c r="M40" s="221">
        <v>-10.583581587829999</v>
      </c>
      <c r="N40" s="221">
        <v>19.448351451141633</v>
      </c>
      <c r="O40" s="221">
        <v>-0.42801614639268104</v>
      </c>
      <c r="P40" s="222">
        <v>-3.3619545232404775</v>
      </c>
      <c r="Q40" s="130"/>
      <c r="R40" s="21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</row>
    <row r="41" spans="1:30" s="193" customFormat="1" ht="33.75" customHeight="1" x14ac:dyDescent="0.2">
      <c r="A41" s="345"/>
      <c r="C41" s="219" t="s">
        <v>12</v>
      </c>
      <c r="E41" s="220">
        <v>-2.4865999664774545</v>
      </c>
      <c r="F41" s="221">
        <v>-2.916667035507285</v>
      </c>
      <c r="G41" s="221">
        <v>-0.23029352309854798</v>
      </c>
      <c r="H41" s="220">
        <v>3.9363650367642196</v>
      </c>
      <c r="I41" s="221">
        <v>39.470880767255856</v>
      </c>
      <c r="J41" s="221">
        <v>2.1709580688319337</v>
      </c>
      <c r="K41" s="221">
        <v>13.152859970925009</v>
      </c>
      <c r="L41" s="220">
        <v>-8.8214552349215296</v>
      </c>
      <c r="M41" s="221">
        <v>-13.097930939685201</v>
      </c>
      <c r="N41" s="221">
        <v>5.0319833255856556</v>
      </c>
      <c r="O41" s="221">
        <v>-1.4797650572358225</v>
      </c>
      <c r="P41" s="222">
        <v>-4.1054017095474116</v>
      </c>
      <c r="Q41" s="130"/>
      <c r="R41" s="21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</row>
    <row r="42" spans="1:30" s="193" customFormat="1" ht="33.75" customHeight="1" x14ac:dyDescent="0.2">
      <c r="A42" s="345"/>
      <c r="C42" s="219" t="s">
        <v>13</v>
      </c>
      <c r="E42" s="220">
        <v>-1.1768414984563398</v>
      </c>
      <c r="F42" s="221">
        <v>-1.4261125632386518</v>
      </c>
      <c r="G42" s="221">
        <v>9.6818913343589497E-2</v>
      </c>
      <c r="H42" s="220">
        <v>4.1759084427106172</v>
      </c>
      <c r="I42" s="221">
        <v>10.993379949122515</v>
      </c>
      <c r="J42" s="221">
        <v>3.7470116744978221</v>
      </c>
      <c r="K42" s="221">
        <v>18.256692298358573</v>
      </c>
      <c r="L42" s="220">
        <v>-26.391878107881123</v>
      </c>
      <c r="M42" s="221">
        <v>-40.87589070306327</v>
      </c>
      <c r="N42" s="221">
        <v>13.393112645337965</v>
      </c>
      <c r="O42" s="221">
        <v>1.6284331250633979</v>
      </c>
      <c r="P42" s="222">
        <v>-11.224447641481866</v>
      </c>
      <c r="Q42" s="130"/>
      <c r="R42" s="21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</row>
    <row r="43" spans="1:30" s="193" customFormat="1" ht="33.75" customHeight="1" x14ac:dyDescent="0.2">
      <c r="A43" s="345"/>
      <c r="C43" s="219" t="s">
        <v>14</v>
      </c>
      <c r="E43" s="220">
        <v>-1.9625960538815359</v>
      </c>
      <c r="F43" s="221">
        <v>-2.22901522932625</v>
      </c>
      <c r="G43" s="221">
        <v>-0.60304061207090998</v>
      </c>
      <c r="H43" s="220">
        <v>3.7127159422148308</v>
      </c>
      <c r="I43" s="221">
        <v>3.1664133535970405</v>
      </c>
      <c r="J43" s="221">
        <v>3.3305648376145176</v>
      </c>
      <c r="K43" s="221">
        <v>12.902568506854564</v>
      </c>
      <c r="L43" s="220">
        <v>-6.2557966562891423</v>
      </c>
      <c r="M43" s="221">
        <v>-11.38818797461666</v>
      </c>
      <c r="N43" s="221">
        <v>-8.202190228455045</v>
      </c>
      <c r="O43" s="221">
        <v>4.6458300587767756</v>
      </c>
      <c r="P43" s="222">
        <v>-3.2353608533512457</v>
      </c>
      <c r="Q43" s="130"/>
      <c r="R43" s="21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</row>
    <row r="44" spans="1:30" s="193" customFormat="1" ht="33.75" customHeight="1" x14ac:dyDescent="0.2">
      <c r="A44" s="345"/>
      <c r="C44" s="219" t="s">
        <v>15</v>
      </c>
      <c r="E44" s="220">
        <v>-2.0014824803670601</v>
      </c>
      <c r="F44" s="221">
        <v>-2.3661528244044745</v>
      </c>
      <c r="G44" s="221">
        <v>-9.7443789877759757E-2</v>
      </c>
      <c r="H44" s="220">
        <v>2.2899885066385988</v>
      </c>
      <c r="I44" s="221">
        <v>-18.103171462314329</v>
      </c>
      <c r="J44" s="221">
        <v>2.4468134565912032</v>
      </c>
      <c r="K44" s="221">
        <v>12.626664760261349</v>
      </c>
      <c r="L44" s="220">
        <v>-9.8412381908084825</v>
      </c>
      <c r="M44" s="221">
        <v>-15.692581527020256</v>
      </c>
      <c r="N44" s="221">
        <v>-26.864992870100085</v>
      </c>
      <c r="O44" s="221">
        <v>4.6317752722792056</v>
      </c>
      <c r="P44" s="222">
        <v>-4.5399361408427863</v>
      </c>
      <c r="Q44" s="130"/>
      <c r="R44" s="21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</row>
    <row r="45" spans="1:30" s="193" customFormat="1" ht="33.75" customHeight="1" x14ac:dyDescent="0.2">
      <c r="A45" s="346"/>
      <c r="B45" s="304"/>
      <c r="C45" s="297" t="s">
        <v>16</v>
      </c>
      <c r="D45" s="304"/>
      <c r="E45" s="226">
        <v>-2.9441971236434692</v>
      </c>
      <c r="F45" s="302">
        <v>-3.3282627598575574</v>
      </c>
      <c r="G45" s="302">
        <v>-0.94919703754628926</v>
      </c>
      <c r="H45" s="226">
        <v>1.7499938151330263</v>
      </c>
      <c r="I45" s="302">
        <v>9.1845114108730801</v>
      </c>
      <c r="J45" s="302">
        <v>1.3605235482839275</v>
      </c>
      <c r="K45" s="302">
        <v>15.374583206561306</v>
      </c>
      <c r="L45" s="226">
        <v>-7.9485216948909736</v>
      </c>
      <c r="M45" s="302">
        <v>-13.650199431196761</v>
      </c>
      <c r="N45" s="302">
        <v>85.316967651899546</v>
      </c>
      <c r="O45" s="302">
        <v>0.70405421919941236</v>
      </c>
      <c r="P45" s="227">
        <v>-4.3078627748772016</v>
      </c>
      <c r="Q45" s="130"/>
      <c r="R45" s="21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</row>
    <row r="46" spans="1:30" ht="12" customHeight="1" x14ac:dyDescent="0.2"/>
  </sheetData>
  <mergeCells count="13">
    <mergeCell ref="A34:A38"/>
    <mergeCell ref="A39:A45"/>
    <mergeCell ref="A4:D7"/>
    <mergeCell ref="A8:D8"/>
    <mergeCell ref="A9:A17"/>
    <mergeCell ref="A19:A21"/>
    <mergeCell ref="A22:A24"/>
    <mergeCell ref="A25:A30"/>
    <mergeCell ref="F6:F7"/>
    <mergeCell ref="J6:J7"/>
    <mergeCell ref="N6:N7"/>
    <mergeCell ref="O6:O7"/>
    <mergeCell ref="A31:A33"/>
  </mergeCells>
  <phoneticPr fontId="2"/>
  <printOptions horizontalCentered="1" verticalCentered="1"/>
  <pageMargins left="0" right="0" top="0" bottom="0" header="0" footer="0"/>
  <pageSetup paperSize="9" scale="60" firstPageNumber="95" orientation="portrait" r:id="rId1"/>
  <rowBreaks count="1" manualBreakCount="1">
    <brk id="46" max="16383" man="1"/>
  </rowBreaks>
  <ignoredErrors>
    <ignoredError sqref="E4:P4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S46"/>
  <sheetViews>
    <sheetView view="pageBreakPreview" zoomScale="60" zoomScaleNormal="7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20" style="134" customWidth="1"/>
    <col min="4" max="4" width="1.453125" style="134" customWidth="1"/>
    <col min="5" max="10" width="11.08984375" style="134" customWidth="1"/>
    <col min="11" max="11" width="14.6328125" style="134" customWidth="1"/>
    <col min="12" max="15" width="11.08984375" style="134" customWidth="1"/>
    <col min="16" max="16" width="10.7265625" style="134" customWidth="1"/>
    <col min="17" max="17" width="4.08984375" style="134" customWidth="1"/>
    <col min="18" max="22" width="12" style="134" customWidth="1"/>
    <col min="23" max="16384" width="12" style="134"/>
  </cols>
  <sheetData>
    <row r="1" spans="1:19" s="133" customFormat="1" ht="23.25" customHeight="1" x14ac:dyDescent="0.2">
      <c r="B1" s="131"/>
      <c r="C1" s="131"/>
      <c r="D1" s="131"/>
      <c r="E1" s="132" t="s">
        <v>117</v>
      </c>
    </row>
    <row r="2" spans="1:19" ht="6" customHeight="1" x14ac:dyDescent="0.2"/>
    <row r="3" spans="1:19" s="130" customFormat="1" ht="23.25" customHeight="1" x14ac:dyDescent="0.2">
      <c r="B3" s="278"/>
      <c r="C3" s="278"/>
      <c r="D3" s="278"/>
      <c r="E3" s="130" t="s">
        <v>124</v>
      </c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9" t="s">
        <v>21</v>
      </c>
    </row>
    <row r="4" spans="1:19" s="130" customFormat="1" ht="23.25" customHeight="1" x14ac:dyDescent="0.2">
      <c r="A4" s="328" t="s">
        <v>22</v>
      </c>
      <c r="B4" s="368"/>
      <c r="C4" s="368"/>
      <c r="D4" s="369"/>
      <c r="E4" s="139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233"/>
      <c r="N4" s="233"/>
      <c r="O4" s="233"/>
      <c r="P4" s="234" t="s">
        <v>27</v>
      </c>
    </row>
    <row r="5" spans="1:19" s="130" customFormat="1" ht="23.25" customHeight="1" x14ac:dyDescent="0.2">
      <c r="A5" s="370"/>
      <c r="B5" s="371"/>
      <c r="C5" s="371"/>
      <c r="D5" s="372"/>
      <c r="E5" s="145" t="s">
        <v>75</v>
      </c>
      <c r="F5" s="144"/>
      <c r="G5" s="144"/>
      <c r="H5" s="235" t="s">
        <v>29</v>
      </c>
      <c r="I5" s="262"/>
      <c r="J5" s="262"/>
      <c r="K5" s="280"/>
      <c r="L5" s="145" t="s">
        <v>86</v>
      </c>
      <c r="M5" s="281"/>
      <c r="N5" s="281"/>
      <c r="O5" s="236"/>
      <c r="P5" s="237" t="s">
        <v>30</v>
      </c>
    </row>
    <row r="6" spans="1:19" s="130" customFormat="1" ht="23.25" customHeight="1" x14ac:dyDescent="0.2">
      <c r="A6" s="370"/>
      <c r="B6" s="371"/>
      <c r="C6" s="371"/>
      <c r="D6" s="372"/>
      <c r="E6" s="145" t="s">
        <v>87</v>
      </c>
      <c r="F6" s="376" t="s">
        <v>89</v>
      </c>
      <c r="G6" s="257" t="s">
        <v>109</v>
      </c>
      <c r="H6" s="145"/>
      <c r="I6" s="206" t="s">
        <v>41</v>
      </c>
      <c r="J6" s="378" t="s">
        <v>90</v>
      </c>
      <c r="K6" s="238" t="s">
        <v>115</v>
      </c>
      <c r="L6" s="145"/>
      <c r="M6" s="239" t="s">
        <v>111</v>
      </c>
      <c r="N6" s="337" t="s">
        <v>46</v>
      </c>
      <c r="O6" s="337" t="s">
        <v>47</v>
      </c>
      <c r="P6" s="240" t="s">
        <v>88</v>
      </c>
    </row>
    <row r="7" spans="1:19" s="130" customFormat="1" ht="23.25" customHeight="1" x14ac:dyDescent="0.2">
      <c r="A7" s="373"/>
      <c r="B7" s="374"/>
      <c r="C7" s="374"/>
      <c r="D7" s="375"/>
      <c r="E7" s="151"/>
      <c r="F7" s="377"/>
      <c r="G7" s="211" t="s">
        <v>40</v>
      </c>
      <c r="H7" s="151"/>
      <c r="I7" s="212" t="s">
        <v>113</v>
      </c>
      <c r="J7" s="379"/>
      <c r="K7" s="241" t="s">
        <v>114</v>
      </c>
      <c r="L7" s="151"/>
      <c r="M7" s="242" t="s">
        <v>91</v>
      </c>
      <c r="N7" s="338"/>
      <c r="O7" s="338"/>
      <c r="P7" s="243" t="s">
        <v>18</v>
      </c>
    </row>
    <row r="8" spans="1:19" s="130" customFormat="1" ht="39" customHeight="1" x14ac:dyDescent="0.2">
      <c r="A8" s="365" t="s">
        <v>19</v>
      </c>
      <c r="B8" s="366"/>
      <c r="C8" s="366"/>
      <c r="D8" s="367"/>
      <c r="E8" s="244">
        <v>56.913181340719355</v>
      </c>
      <c r="F8" s="285">
        <v>47.616003219665629</v>
      </c>
      <c r="G8" s="282">
        <v>9.2971781210537294</v>
      </c>
      <c r="H8" s="244">
        <v>4.3777142922465835</v>
      </c>
      <c r="I8" s="285">
        <v>-0.12042259413485243</v>
      </c>
      <c r="J8" s="285">
        <v>4.3955689303116738</v>
      </c>
      <c r="K8" s="282">
        <v>0.10256795606976284</v>
      </c>
      <c r="L8" s="244">
        <v>38.709104367034065</v>
      </c>
      <c r="M8" s="285">
        <v>28.108896402748044</v>
      </c>
      <c r="N8" s="285">
        <v>0.62079550758736168</v>
      </c>
      <c r="O8" s="282">
        <v>9.9794124566986557</v>
      </c>
      <c r="P8" s="311">
        <v>100</v>
      </c>
      <c r="Q8" s="155"/>
      <c r="R8" s="305"/>
      <c r="S8" s="305"/>
    </row>
    <row r="9" spans="1:19" s="130" customFormat="1" ht="33.75" customHeight="1" x14ac:dyDescent="0.2">
      <c r="A9" s="318" t="s">
        <v>48</v>
      </c>
      <c r="B9" s="156"/>
      <c r="C9" s="157" t="s">
        <v>49</v>
      </c>
      <c r="D9" s="157"/>
      <c r="E9" s="245">
        <v>49.977560890228524</v>
      </c>
      <c r="F9" s="246">
        <v>41.775884006192243</v>
      </c>
      <c r="G9" s="246">
        <v>8.2016768840362761</v>
      </c>
      <c r="H9" s="245">
        <v>3.7562791469320103</v>
      </c>
      <c r="I9" s="246">
        <v>-0.13719697814228501</v>
      </c>
      <c r="J9" s="246">
        <v>3.7708445599181837</v>
      </c>
      <c r="K9" s="246">
        <v>0.12263156515611193</v>
      </c>
      <c r="L9" s="245">
        <v>46.26615996283946</v>
      </c>
      <c r="M9" s="246">
        <v>37.635654553442052</v>
      </c>
      <c r="N9" s="246">
        <v>0.36033044371787515</v>
      </c>
      <c r="O9" s="246">
        <v>8.2701749656795336</v>
      </c>
      <c r="P9" s="247">
        <v>100</v>
      </c>
      <c r="R9" s="305"/>
      <c r="S9" s="305"/>
    </row>
    <row r="10" spans="1:19" s="130" customFormat="1" ht="33.75" customHeight="1" x14ac:dyDescent="0.2">
      <c r="A10" s="319"/>
      <c r="B10" s="156"/>
      <c r="C10" s="157" t="s">
        <v>50</v>
      </c>
      <c r="D10" s="157"/>
      <c r="E10" s="245">
        <v>54.071657349368373</v>
      </c>
      <c r="F10" s="246">
        <v>45.564829457439679</v>
      </c>
      <c r="G10" s="246">
        <v>8.5068278919286975</v>
      </c>
      <c r="H10" s="245">
        <v>4.1076300949745734</v>
      </c>
      <c r="I10" s="246">
        <v>-5.4497200585857386E-2</v>
      </c>
      <c r="J10" s="246">
        <v>4.1102310350592566</v>
      </c>
      <c r="K10" s="246">
        <v>5.189626050117415E-2</v>
      </c>
      <c r="L10" s="245">
        <v>41.820712555657039</v>
      </c>
      <c r="M10" s="246">
        <v>30.058617675869513</v>
      </c>
      <c r="N10" s="246">
        <v>1.6838506008462293</v>
      </c>
      <c r="O10" s="246">
        <v>10.078244278941298</v>
      </c>
      <c r="P10" s="247">
        <v>100</v>
      </c>
      <c r="R10" s="305"/>
      <c r="S10" s="305"/>
    </row>
    <row r="11" spans="1:19" s="130" customFormat="1" ht="33.75" customHeight="1" x14ac:dyDescent="0.2">
      <c r="A11" s="319"/>
      <c r="B11" s="156"/>
      <c r="C11" s="157" t="s">
        <v>51</v>
      </c>
      <c r="D11" s="157"/>
      <c r="E11" s="245">
        <v>69.54444248135178</v>
      </c>
      <c r="F11" s="246">
        <v>58.18478673856329</v>
      </c>
      <c r="G11" s="246">
        <v>11.359655742788503</v>
      </c>
      <c r="H11" s="245">
        <v>5.0327685859073465</v>
      </c>
      <c r="I11" s="246">
        <v>-0.13653737677368669</v>
      </c>
      <c r="J11" s="246">
        <v>5.0974491073648354</v>
      </c>
      <c r="K11" s="246">
        <v>7.1856855316197454E-2</v>
      </c>
      <c r="L11" s="245">
        <v>25.422788932740865</v>
      </c>
      <c r="M11" s="246">
        <v>14.907726085539338</v>
      </c>
      <c r="N11" s="246">
        <v>0.57523588509276924</v>
      </c>
      <c r="O11" s="246">
        <v>9.9398269621087589</v>
      </c>
      <c r="P11" s="247">
        <v>100</v>
      </c>
      <c r="R11" s="305"/>
      <c r="S11" s="305"/>
    </row>
    <row r="12" spans="1:19" s="130" customFormat="1" ht="33.75" customHeight="1" x14ac:dyDescent="0.2">
      <c r="A12" s="319"/>
      <c r="B12" s="156"/>
      <c r="C12" s="157" t="s">
        <v>52</v>
      </c>
      <c r="D12" s="157"/>
      <c r="E12" s="245">
        <v>61.304222675795941</v>
      </c>
      <c r="F12" s="246">
        <v>51.466957954062508</v>
      </c>
      <c r="G12" s="246">
        <v>9.8372647217334368</v>
      </c>
      <c r="H12" s="245">
        <v>4.7127900341843798</v>
      </c>
      <c r="I12" s="246">
        <v>-0.12883849836970016</v>
      </c>
      <c r="J12" s="246">
        <v>4.792789563721267</v>
      </c>
      <c r="K12" s="246">
        <v>4.8838968832812885E-2</v>
      </c>
      <c r="L12" s="245">
        <v>33.982987290019686</v>
      </c>
      <c r="M12" s="246">
        <v>20.241343553067281</v>
      </c>
      <c r="N12" s="246">
        <v>0.94920311077710162</v>
      </c>
      <c r="O12" s="246">
        <v>12.792440626175299</v>
      </c>
      <c r="P12" s="247">
        <v>100</v>
      </c>
      <c r="R12" s="305"/>
      <c r="S12" s="305"/>
    </row>
    <row r="13" spans="1:19" s="130" customFormat="1" ht="33.75" customHeight="1" x14ac:dyDescent="0.2">
      <c r="A13" s="319"/>
      <c r="B13" s="156"/>
      <c r="C13" s="157" t="s">
        <v>53</v>
      </c>
      <c r="D13" s="157"/>
      <c r="E13" s="245">
        <v>58.24751753073577</v>
      </c>
      <c r="F13" s="246">
        <v>47.984995771037092</v>
      </c>
      <c r="G13" s="246">
        <v>10.262521759698688</v>
      </c>
      <c r="H13" s="245">
        <v>4.6482062223275546</v>
      </c>
      <c r="I13" s="246">
        <v>2.3139705092728849E-2</v>
      </c>
      <c r="J13" s="246">
        <v>4.4990123934941044</v>
      </c>
      <c r="K13" s="246">
        <v>0.12605412374072145</v>
      </c>
      <c r="L13" s="245">
        <v>37.104276246936656</v>
      </c>
      <c r="M13" s="246">
        <v>24.532408611686122</v>
      </c>
      <c r="N13" s="246">
        <v>2.1311277812585416</v>
      </c>
      <c r="O13" s="246">
        <v>10.440739853992</v>
      </c>
      <c r="P13" s="247">
        <v>100</v>
      </c>
      <c r="R13" s="305"/>
      <c r="S13" s="305"/>
    </row>
    <row r="14" spans="1:19" s="130" customFormat="1" ht="33.75" customHeight="1" x14ac:dyDescent="0.2">
      <c r="A14" s="319"/>
      <c r="B14" s="156"/>
      <c r="C14" s="157" t="s">
        <v>54</v>
      </c>
      <c r="D14" s="157"/>
      <c r="E14" s="245">
        <v>63.576351638294483</v>
      </c>
      <c r="F14" s="246">
        <v>53.020945055892398</v>
      </c>
      <c r="G14" s="246">
        <v>10.555406582402087</v>
      </c>
      <c r="H14" s="245">
        <v>5.1226416239126129</v>
      </c>
      <c r="I14" s="246">
        <v>-0.16197954447224155</v>
      </c>
      <c r="J14" s="246">
        <v>5.2123548403612716</v>
      </c>
      <c r="K14" s="246">
        <v>7.2266328023583501E-2</v>
      </c>
      <c r="L14" s="245">
        <v>31.301006737792903</v>
      </c>
      <c r="M14" s="246">
        <v>19.51367388223774</v>
      </c>
      <c r="N14" s="246">
        <v>-0.21661292624531894</v>
      </c>
      <c r="O14" s="246">
        <v>12.003945781800478</v>
      </c>
      <c r="P14" s="247">
        <v>100</v>
      </c>
      <c r="R14" s="305"/>
      <c r="S14" s="305"/>
    </row>
    <row r="15" spans="1:19" s="130" customFormat="1" ht="33.75" customHeight="1" x14ac:dyDescent="0.2">
      <c r="A15" s="319"/>
      <c r="B15" s="156"/>
      <c r="C15" s="157" t="s">
        <v>55</v>
      </c>
      <c r="D15" s="157"/>
      <c r="E15" s="245">
        <v>61.86645297403539</v>
      </c>
      <c r="F15" s="246">
        <v>51.262701037656235</v>
      </c>
      <c r="G15" s="246">
        <v>10.603751936379156</v>
      </c>
      <c r="H15" s="245">
        <v>5.0976209132689023</v>
      </c>
      <c r="I15" s="246">
        <v>-5.564282591379735E-2</v>
      </c>
      <c r="J15" s="246">
        <v>5.0325062878414188</v>
      </c>
      <c r="K15" s="246">
        <v>0.12075745134128013</v>
      </c>
      <c r="L15" s="245">
        <v>33.035926112695705</v>
      </c>
      <c r="M15" s="246">
        <v>22.082808257223522</v>
      </c>
      <c r="N15" s="246">
        <v>0.55838807908812371</v>
      </c>
      <c r="O15" s="246">
        <v>10.394729776384057</v>
      </c>
      <c r="P15" s="247">
        <v>100</v>
      </c>
      <c r="R15" s="305"/>
      <c r="S15" s="305"/>
    </row>
    <row r="16" spans="1:19" s="130" customFormat="1" ht="33.75" customHeight="1" x14ac:dyDescent="0.2">
      <c r="A16" s="319"/>
      <c r="B16" s="156"/>
      <c r="C16" s="157" t="s">
        <v>56</v>
      </c>
      <c r="D16" s="157"/>
      <c r="E16" s="245">
        <v>61.43685655520035</v>
      </c>
      <c r="F16" s="246">
        <v>51.63219414953133</v>
      </c>
      <c r="G16" s="246">
        <v>9.804662405669017</v>
      </c>
      <c r="H16" s="245">
        <v>4.5978040395699127</v>
      </c>
      <c r="I16" s="246">
        <v>-0.25623619333990738</v>
      </c>
      <c r="J16" s="246">
        <v>4.7600543853825403</v>
      </c>
      <c r="K16" s="246">
        <v>9.3985847527280703E-2</v>
      </c>
      <c r="L16" s="245">
        <v>33.965339405229734</v>
      </c>
      <c r="M16" s="246">
        <v>22.225978094918073</v>
      </c>
      <c r="N16" s="246">
        <v>0.82314488945475828</v>
      </c>
      <c r="O16" s="246">
        <v>10.916216420856902</v>
      </c>
      <c r="P16" s="247">
        <v>100</v>
      </c>
      <c r="R16" s="305"/>
      <c r="S16" s="305"/>
    </row>
    <row r="17" spans="1:19" s="130" customFormat="1" ht="33.75" customHeight="1" x14ac:dyDescent="0.2">
      <c r="A17" s="322"/>
      <c r="B17" s="167"/>
      <c r="C17" s="268" t="s">
        <v>57</v>
      </c>
      <c r="D17" s="269"/>
      <c r="E17" s="248">
        <v>70.883450108274658</v>
      </c>
      <c r="F17" s="282">
        <v>59.633056319706135</v>
      </c>
      <c r="G17" s="282">
        <v>11.250393788568532</v>
      </c>
      <c r="H17" s="248">
        <v>5.1685371135560221</v>
      </c>
      <c r="I17" s="282">
        <v>-1.0477740734065639E-2</v>
      </c>
      <c r="J17" s="282">
        <v>5.1423285547062898</v>
      </c>
      <c r="K17" s="282">
        <v>3.6686299583796003E-2</v>
      </c>
      <c r="L17" s="248">
        <v>23.948012778169311</v>
      </c>
      <c r="M17" s="282">
        <v>14.282907455523633</v>
      </c>
      <c r="N17" s="282">
        <v>0.83195312476614836</v>
      </c>
      <c r="O17" s="282">
        <v>8.8331521978795298</v>
      </c>
      <c r="P17" s="249">
        <v>100</v>
      </c>
      <c r="R17" s="305"/>
      <c r="S17" s="305"/>
    </row>
    <row r="18" spans="1:19" s="130" customFormat="1" ht="60" customHeight="1" x14ac:dyDescent="0.2">
      <c r="A18" s="135" t="s">
        <v>58</v>
      </c>
      <c r="B18" s="260"/>
      <c r="C18" s="271" t="s">
        <v>59</v>
      </c>
      <c r="D18" s="271"/>
      <c r="E18" s="245">
        <v>65.693017731520271</v>
      </c>
      <c r="F18" s="246">
        <v>55.139393734823507</v>
      </c>
      <c r="G18" s="246">
        <v>10.55362399669678</v>
      </c>
      <c r="H18" s="245">
        <v>5.0815983858879665</v>
      </c>
      <c r="I18" s="246">
        <v>-0.11004671192709881</v>
      </c>
      <c r="J18" s="246">
        <v>5.0952430416953112</v>
      </c>
      <c r="K18" s="246">
        <v>9.6402056119753693E-2</v>
      </c>
      <c r="L18" s="245">
        <v>29.225383882591764</v>
      </c>
      <c r="M18" s="246">
        <v>15.978450575824596</v>
      </c>
      <c r="N18" s="246">
        <v>1.0564211828958407</v>
      </c>
      <c r="O18" s="246">
        <v>12.190512123871324</v>
      </c>
      <c r="P18" s="250">
        <v>100</v>
      </c>
      <c r="R18" s="305"/>
      <c r="S18" s="305"/>
    </row>
    <row r="19" spans="1:19" s="130" customFormat="1" ht="33.75" customHeight="1" x14ac:dyDescent="0.2">
      <c r="A19" s="318" t="s">
        <v>60</v>
      </c>
      <c r="B19" s="156"/>
      <c r="C19" s="157" t="s">
        <v>61</v>
      </c>
      <c r="D19" s="157"/>
      <c r="E19" s="251">
        <v>56.840530014937528</v>
      </c>
      <c r="F19" s="252">
        <v>47.300116683849083</v>
      </c>
      <c r="G19" s="252">
        <v>9.5404133310884411</v>
      </c>
      <c r="H19" s="251">
        <v>4.6375183998204745</v>
      </c>
      <c r="I19" s="252">
        <v>5.3772795317063707E-2</v>
      </c>
      <c r="J19" s="252">
        <v>4.5424409768320402</v>
      </c>
      <c r="K19" s="252">
        <v>4.130462767136997E-2</v>
      </c>
      <c r="L19" s="251">
        <v>38.521951585242</v>
      </c>
      <c r="M19" s="252">
        <v>25.484955533306231</v>
      </c>
      <c r="N19" s="252">
        <v>0.77412484172205964</v>
      </c>
      <c r="O19" s="252">
        <v>12.262871210213712</v>
      </c>
      <c r="P19" s="247">
        <v>100</v>
      </c>
      <c r="R19" s="305"/>
      <c r="S19" s="305"/>
    </row>
    <row r="20" spans="1:19" s="130" customFormat="1" ht="33.75" customHeight="1" x14ac:dyDescent="0.2">
      <c r="A20" s="319"/>
      <c r="B20" s="156"/>
      <c r="C20" s="157" t="s">
        <v>62</v>
      </c>
      <c r="D20" s="157"/>
      <c r="E20" s="245">
        <v>59.410661526439903</v>
      </c>
      <c r="F20" s="246">
        <v>50.254447998400806</v>
      </c>
      <c r="G20" s="246">
        <v>9.1562135280390944</v>
      </c>
      <c r="H20" s="245">
        <v>4.7874107184272479</v>
      </c>
      <c r="I20" s="246">
        <v>-0.40084346309924934</v>
      </c>
      <c r="J20" s="246">
        <v>5.1311221101070315</v>
      </c>
      <c r="K20" s="246">
        <v>5.7132071419465483E-2</v>
      </c>
      <c r="L20" s="245">
        <v>35.801927755132844</v>
      </c>
      <c r="M20" s="246">
        <v>22.973804735006318</v>
      </c>
      <c r="N20" s="246">
        <v>0.97688475649489093</v>
      </c>
      <c r="O20" s="246">
        <v>11.851238263631632</v>
      </c>
      <c r="P20" s="247">
        <v>100</v>
      </c>
      <c r="R20" s="305"/>
      <c r="S20" s="305"/>
    </row>
    <row r="21" spans="1:19" s="130" customFormat="1" ht="33.75" customHeight="1" x14ac:dyDescent="0.2">
      <c r="A21" s="322"/>
      <c r="B21" s="272"/>
      <c r="C21" s="268" t="s">
        <v>63</v>
      </c>
      <c r="D21" s="268"/>
      <c r="E21" s="248">
        <v>62.320104698487619</v>
      </c>
      <c r="F21" s="282">
        <v>52.063161737998385</v>
      </c>
      <c r="G21" s="282">
        <v>10.256942960489232</v>
      </c>
      <c r="H21" s="248">
        <v>7.779935737867028</v>
      </c>
      <c r="I21" s="282">
        <v>0.1354328927311835</v>
      </c>
      <c r="J21" s="282">
        <v>4.6232015406741995</v>
      </c>
      <c r="K21" s="282">
        <v>3.0213013044616455</v>
      </c>
      <c r="L21" s="248">
        <v>29.899959563645357</v>
      </c>
      <c r="M21" s="282">
        <v>19.194231565661664</v>
      </c>
      <c r="N21" s="282">
        <v>0.78469020128695122</v>
      </c>
      <c r="O21" s="282">
        <v>9.9210377966967425</v>
      </c>
      <c r="P21" s="249">
        <v>100</v>
      </c>
      <c r="R21" s="305"/>
      <c r="S21" s="305"/>
    </row>
    <row r="22" spans="1:19" s="130" customFormat="1" ht="33.75" customHeight="1" x14ac:dyDescent="0.2">
      <c r="A22" s="318" t="s">
        <v>64</v>
      </c>
      <c r="B22" s="156"/>
      <c r="C22" s="157" t="s">
        <v>65</v>
      </c>
      <c r="D22" s="157"/>
      <c r="E22" s="245">
        <v>63.234991080639759</v>
      </c>
      <c r="F22" s="246">
        <v>51.973188079421249</v>
      </c>
      <c r="G22" s="246">
        <v>11.261803001218505</v>
      </c>
      <c r="H22" s="245">
        <v>5.3252554185097987</v>
      </c>
      <c r="I22" s="246">
        <v>0.3613405311716652</v>
      </c>
      <c r="J22" s="246">
        <v>4.8705489612518811</v>
      </c>
      <c r="K22" s="246">
        <v>9.3365926086252174E-2</v>
      </c>
      <c r="L22" s="245">
        <v>31.439753500850454</v>
      </c>
      <c r="M22" s="246">
        <v>16.025583909311013</v>
      </c>
      <c r="N22" s="246">
        <v>0.71996598091283348</v>
      </c>
      <c r="O22" s="246">
        <v>14.694203610626605</v>
      </c>
      <c r="P22" s="247">
        <v>100</v>
      </c>
      <c r="R22" s="305"/>
      <c r="S22" s="305"/>
    </row>
    <row r="23" spans="1:19" s="130" customFormat="1" ht="33.75" customHeight="1" x14ac:dyDescent="0.2">
      <c r="A23" s="319"/>
      <c r="B23" s="156"/>
      <c r="C23" s="157" t="s">
        <v>66</v>
      </c>
      <c r="D23" s="157"/>
      <c r="E23" s="245">
        <v>60.748940881661653</v>
      </c>
      <c r="F23" s="246">
        <v>50.370415772554075</v>
      </c>
      <c r="G23" s="246">
        <v>10.378525109107567</v>
      </c>
      <c r="H23" s="245">
        <v>4.8351106143171938</v>
      </c>
      <c r="I23" s="246">
        <v>5.8406981003081206E-2</v>
      </c>
      <c r="J23" s="246">
        <v>4.6730847393609842</v>
      </c>
      <c r="K23" s="246">
        <v>0.10361889395312911</v>
      </c>
      <c r="L23" s="245">
        <v>34.415948504021152</v>
      </c>
      <c r="M23" s="246">
        <v>17.217073001841541</v>
      </c>
      <c r="N23" s="246">
        <v>2.9767924144556037</v>
      </c>
      <c r="O23" s="246">
        <v>14.222083087724007</v>
      </c>
      <c r="P23" s="247">
        <v>100</v>
      </c>
      <c r="R23" s="305"/>
      <c r="S23" s="305"/>
    </row>
    <row r="24" spans="1:19" s="130" customFormat="1" ht="33.75" customHeight="1" x14ac:dyDescent="0.2">
      <c r="A24" s="322"/>
      <c r="B24" s="272"/>
      <c r="C24" s="268" t="s">
        <v>67</v>
      </c>
      <c r="D24" s="268"/>
      <c r="E24" s="248">
        <v>61.022666715949704</v>
      </c>
      <c r="F24" s="282">
        <v>50.974440415562249</v>
      </c>
      <c r="G24" s="282">
        <v>10.048226300387455</v>
      </c>
      <c r="H24" s="248">
        <v>4.6373333245435422</v>
      </c>
      <c r="I24" s="282">
        <v>-0.23665288278749333</v>
      </c>
      <c r="J24" s="282">
        <v>4.8269951008911054</v>
      </c>
      <c r="K24" s="282">
        <v>4.6991106439928931E-2</v>
      </c>
      <c r="L24" s="248">
        <v>34.339999959506756</v>
      </c>
      <c r="M24" s="282">
        <v>16.975447246791695</v>
      </c>
      <c r="N24" s="282">
        <v>2.1816447162897457</v>
      </c>
      <c r="O24" s="282">
        <v>15.182907996425316</v>
      </c>
      <c r="P24" s="249">
        <v>100</v>
      </c>
      <c r="R24" s="305"/>
      <c r="S24" s="305"/>
    </row>
    <row r="25" spans="1:19" s="130" customFormat="1" ht="33.75" customHeight="1" x14ac:dyDescent="0.2">
      <c r="A25" s="318" t="s">
        <v>68</v>
      </c>
      <c r="B25" s="156"/>
      <c r="C25" s="157" t="s">
        <v>69</v>
      </c>
      <c r="D25" s="157"/>
      <c r="E25" s="245">
        <v>80.976977589217555</v>
      </c>
      <c r="F25" s="246">
        <v>66.965574586383525</v>
      </c>
      <c r="G25" s="246">
        <v>14.011403002834024</v>
      </c>
      <c r="H25" s="245">
        <v>6.0569534015825708</v>
      </c>
      <c r="I25" s="246">
        <v>-0.2889161879844051</v>
      </c>
      <c r="J25" s="246">
        <v>6.3279377013668441</v>
      </c>
      <c r="K25" s="246">
        <v>1.7931888200133021E-2</v>
      </c>
      <c r="L25" s="245">
        <v>12.966069009199865</v>
      </c>
      <c r="M25" s="246">
        <v>9.0266969568456261</v>
      </c>
      <c r="N25" s="246">
        <v>-6.347085043390237</v>
      </c>
      <c r="O25" s="246">
        <v>10.286457095744476</v>
      </c>
      <c r="P25" s="247">
        <v>100</v>
      </c>
      <c r="R25" s="305"/>
      <c r="S25" s="305"/>
    </row>
    <row r="26" spans="1:19" s="130" customFormat="1" ht="33.75" customHeight="1" x14ac:dyDescent="0.2">
      <c r="A26" s="319"/>
      <c r="B26" s="156"/>
      <c r="C26" s="157" t="s">
        <v>70</v>
      </c>
      <c r="D26" s="157"/>
      <c r="E26" s="245">
        <v>71.990361362244442</v>
      </c>
      <c r="F26" s="246">
        <v>60.960918212308044</v>
      </c>
      <c r="G26" s="246">
        <v>11.029443149936396</v>
      </c>
      <c r="H26" s="245">
        <v>5.1550672796622132</v>
      </c>
      <c r="I26" s="246">
        <v>-0.45407112415109424</v>
      </c>
      <c r="J26" s="246">
        <v>5.6073676264401646</v>
      </c>
      <c r="K26" s="246">
        <v>1.7707773731438154E-3</v>
      </c>
      <c r="L26" s="245">
        <v>22.854571358093338</v>
      </c>
      <c r="M26" s="246">
        <v>10.549857335214403</v>
      </c>
      <c r="N26" s="246">
        <v>0.63012083520972373</v>
      </c>
      <c r="O26" s="246">
        <v>11.67459318766921</v>
      </c>
      <c r="P26" s="247">
        <v>100</v>
      </c>
      <c r="R26" s="305"/>
      <c r="S26" s="305"/>
    </row>
    <row r="27" spans="1:19" s="130" customFormat="1" ht="33.75" customHeight="1" x14ac:dyDescent="0.2">
      <c r="A27" s="319"/>
      <c r="B27" s="156"/>
      <c r="C27" s="157" t="s">
        <v>71</v>
      </c>
      <c r="D27" s="157"/>
      <c r="E27" s="245">
        <v>56.924526402415943</v>
      </c>
      <c r="F27" s="246">
        <v>48.172050196491909</v>
      </c>
      <c r="G27" s="246">
        <v>8.7524762059240331</v>
      </c>
      <c r="H27" s="245">
        <v>4.2660130398676284</v>
      </c>
      <c r="I27" s="246">
        <v>-0.4310099170336994</v>
      </c>
      <c r="J27" s="246">
        <v>4.6276171165950659</v>
      </c>
      <c r="K27" s="246">
        <v>6.9405840306261471E-2</v>
      </c>
      <c r="L27" s="245">
        <v>38.809460557716434</v>
      </c>
      <c r="M27" s="246">
        <v>27.587396930798448</v>
      </c>
      <c r="N27" s="246">
        <v>0.61857899730235422</v>
      </c>
      <c r="O27" s="246">
        <v>10.603484629615631</v>
      </c>
      <c r="P27" s="247">
        <v>100</v>
      </c>
      <c r="R27" s="305"/>
      <c r="S27" s="305"/>
    </row>
    <row r="28" spans="1:19" s="130" customFormat="1" ht="33.75" customHeight="1" x14ac:dyDescent="0.2">
      <c r="A28" s="319"/>
      <c r="B28" s="156"/>
      <c r="C28" s="157" t="s">
        <v>72</v>
      </c>
      <c r="D28" s="157"/>
      <c r="E28" s="245">
        <v>55.171605826985839</v>
      </c>
      <c r="F28" s="246">
        <v>46.456280627660384</v>
      </c>
      <c r="G28" s="246">
        <v>8.7153251993254575</v>
      </c>
      <c r="H28" s="245">
        <v>4.7638283570652762</v>
      </c>
      <c r="I28" s="246">
        <v>-0.13075969479609167</v>
      </c>
      <c r="J28" s="246">
        <v>4.775384388307562</v>
      </c>
      <c r="K28" s="246">
        <v>0.11920366355380586</v>
      </c>
      <c r="L28" s="245">
        <v>40.064565815948882</v>
      </c>
      <c r="M28" s="246">
        <v>24.542023233662626</v>
      </c>
      <c r="N28" s="246">
        <v>1.4866533264177666</v>
      </c>
      <c r="O28" s="246">
        <v>14.035889255868488</v>
      </c>
      <c r="P28" s="247">
        <v>100</v>
      </c>
      <c r="R28" s="305"/>
      <c r="S28" s="305"/>
    </row>
    <row r="29" spans="1:19" s="130" customFormat="1" ht="33.75" customHeight="1" x14ac:dyDescent="0.2">
      <c r="A29" s="319"/>
      <c r="B29" s="156"/>
      <c r="C29" s="157" t="s">
        <v>73</v>
      </c>
      <c r="D29" s="157"/>
      <c r="E29" s="245">
        <v>57.394628628031064</v>
      </c>
      <c r="F29" s="246">
        <v>47.821431035291006</v>
      </c>
      <c r="G29" s="246">
        <v>9.573197592740053</v>
      </c>
      <c r="H29" s="245">
        <v>4.6891729868618119</v>
      </c>
      <c r="I29" s="246">
        <v>-0.18947725527552162</v>
      </c>
      <c r="J29" s="246">
        <v>4.8152783032695305</v>
      </c>
      <c r="K29" s="246">
        <v>6.3371938867802735E-2</v>
      </c>
      <c r="L29" s="245">
        <v>37.916198385107123</v>
      </c>
      <c r="M29" s="246">
        <v>19.312724369828139</v>
      </c>
      <c r="N29" s="246">
        <v>1.7787713316987099</v>
      </c>
      <c r="O29" s="246">
        <v>16.82470268358027</v>
      </c>
      <c r="P29" s="247">
        <v>100</v>
      </c>
      <c r="R29" s="305"/>
      <c r="S29" s="305"/>
    </row>
    <row r="30" spans="1:19" s="130" customFormat="1" ht="33.75" customHeight="1" x14ac:dyDescent="0.2">
      <c r="A30" s="322"/>
      <c r="B30" s="272"/>
      <c r="C30" s="268" t="s">
        <v>74</v>
      </c>
      <c r="D30" s="268"/>
      <c r="E30" s="245">
        <v>58.395078183151725</v>
      </c>
      <c r="F30" s="246">
        <v>49.121989291665436</v>
      </c>
      <c r="G30" s="246">
        <v>9.2730888914862817</v>
      </c>
      <c r="H30" s="245">
        <v>4.7679655745345393</v>
      </c>
      <c r="I30" s="246">
        <v>-0.1330737701598825</v>
      </c>
      <c r="J30" s="246">
        <v>4.8053674007432479</v>
      </c>
      <c r="K30" s="246">
        <v>9.5671943951174718E-2</v>
      </c>
      <c r="L30" s="245">
        <v>36.836956242313732</v>
      </c>
      <c r="M30" s="246">
        <v>25.450827826721813</v>
      </c>
      <c r="N30" s="246">
        <v>0.39174941258391827</v>
      </c>
      <c r="O30" s="246">
        <v>10.994379003008008</v>
      </c>
      <c r="P30" s="249">
        <v>100</v>
      </c>
      <c r="R30" s="305"/>
      <c r="S30" s="305"/>
    </row>
    <row r="31" spans="1:19" s="130" customFormat="1" ht="33.75" customHeight="1" x14ac:dyDescent="0.2">
      <c r="A31" s="318" t="s">
        <v>0</v>
      </c>
      <c r="B31" s="156"/>
      <c r="C31" s="157" t="s">
        <v>1</v>
      </c>
      <c r="D31" s="157"/>
      <c r="E31" s="251">
        <v>55.964514957537816</v>
      </c>
      <c r="F31" s="252">
        <v>47.21982688731066</v>
      </c>
      <c r="G31" s="252">
        <v>8.7446880702271503</v>
      </c>
      <c r="H31" s="251">
        <v>4.6431311812667655</v>
      </c>
      <c r="I31" s="252">
        <v>-0.11566912707710862</v>
      </c>
      <c r="J31" s="252">
        <v>4.7109563959681573</v>
      </c>
      <c r="K31" s="252">
        <v>4.7843912375716863E-2</v>
      </c>
      <c r="L31" s="251">
        <v>39.392353861195431</v>
      </c>
      <c r="M31" s="252">
        <v>28.558502513114515</v>
      </c>
      <c r="N31" s="252">
        <v>0.72542835017961493</v>
      </c>
      <c r="O31" s="252">
        <v>10.1084229979013</v>
      </c>
      <c r="P31" s="247">
        <v>100</v>
      </c>
      <c r="R31" s="305"/>
      <c r="S31" s="305"/>
    </row>
    <row r="32" spans="1:19" s="130" customFormat="1" ht="33.75" customHeight="1" x14ac:dyDescent="0.2">
      <c r="A32" s="319"/>
      <c r="B32" s="156"/>
      <c r="C32" s="157" t="s">
        <v>2</v>
      </c>
      <c r="D32" s="157"/>
      <c r="E32" s="245">
        <v>64.303744913551029</v>
      </c>
      <c r="F32" s="246">
        <v>53.672616175038534</v>
      </c>
      <c r="G32" s="246">
        <v>10.631128738512494</v>
      </c>
      <c r="H32" s="245">
        <v>5.2966660098163496</v>
      </c>
      <c r="I32" s="246">
        <v>0.20685900301182603</v>
      </c>
      <c r="J32" s="246">
        <v>5.0473403388362703</v>
      </c>
      <c r="K32" s="246">
        <v>4.2466667968254664E-2</v>
      </c>
      <c r="L32" s="245">
        <v>30.399589076632626</v>
      </c>
      <c r="M32" s="246">
        <v>18.821203227891196</v>
      </c>
      <c r="N32" s="246">
        <v>1.9506624776400701</v>
      </c>
      <c r="O32" s="246">
        <v>9.6277233711013626</v>
      </c>
      <c r="P32" s="247">
        <v>100</v>
      </c>
      <c r="R32" s="305"/>
      <c r="S32" s="305"/>
    </row>
    <row r="33" spans="1:19" s="130" customFormat="1" ht="33.75" customHeight="1" x14ac:dyDescent="0.2">
      <c r="A33" s="322"/>
      <c r="B33" s="272"/>
      <c r="C33" s="268" t="s">
        <v>3</v>
      </c>
      <c r="D33" s="268"/>
      <c r="E33" s="248">
        <v>56.482328486022041</v>
      </c>
      <c r="F33" s="282">
        <v>47.723340361722563</v>
      </c>
      <c r="G33" s="282">
        <v>8.7589881242994725</v>
      </c>
      <c r="H33" s="248">
        <v>4.6159296326481654</v>
      </c>
      <c r="I33" s="282">
        <v>-0.17132906807400811</v>
      </c>
      <c r="J33" s="282">
        <v>4.7155730094543973</v>
      </c>
      <c r="K33" s="282">
        <v>7.1685691267777074E-2</v>
      </c>
      <c r="L33" s="248">
        <v>38.901741881329791</v>
      </c>
      <c r="M33" s="282">
        <v>26.98279030315604</v>
      </c>
      <c r="N33" s="282">
        <v>0.79584526904920039</v>
      </c>
      <c r="O33" s="282">
        <v>11.12310630912455</v>
      </c>
      <c r="P33" s="249">
        <v>100</v>
      </c>
      <c r="R33" s="305"/>
      <c r="S33" s="30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7"/>
      <c r="E34" s="245">
        <v>66.38355399750705</v>
      </c>
      <c r="F34" s="246">
        <v>56.236775900936699</v>
      </c>
      <c r="G34" s="246">
        <v>10.146778096570355</v>
      </c>
      <c r="H34" s="245">
        <v>5.6179406251054065</v>
      </c>
      <c r="I34" s="246">
        <v>-0.20223687329917803</v>
      </c>
      <c r="J34" s="246">
        <v>5.7125200080944714</v>
      </c>
      <c r="K34" s="246">
        <v>0.10765749031011285</v>
      </c>
      <c r="L34" s="245">
        <v>27.998505377387545</v>
      </c>
      <c r="M34" s="246">
        <v>15.046808046607444</v>
      </c>
      <c r="N34" s="246">
        <v>0.14754610385166034</v>
      </c>
      <c r="O34" s="246">
        <v>12.804151226928443</v>
      </c>
      <c r="P34" s="247">
        <v>100</v>
      </c>
      <c r="R34" s="305"/>
      <c r="S34" s="305"/>
    </row>
    <row r="35" spans="1:19" s="130" customFormat="1" ht="33.75" customHeight="1" x14ac:dyDescent="0.2">
      <c r="A35" s="319"/>
      <c r="B35" s="156"/>
      <c r="C35" s="157" t="s">
        <v>6</v>
      </c>
      <c r="D35" s="157"/>
      <c r="E35" s="245">
        <v>67.342804487409282</v>
      </c>
      <c r="F35" s="246">
        <v>57.14419965242238</v>
      </c>
      <c r="G35" s="246">
        <v>10.198604834986892</v>
      </c>
      <c r="H35" s="245">
        <v>5.1380211292232136</v>
      </c>
      <c r="I35" s="246">
        <v>-0.50948987116530198</v>
      </c>
      <c r="J35" s="246">
        <v>5.6016059175885724</v>
      </c>
      <c r="K35" s="246">
        <v>4.5905082799943923E-2</v>
      </c>
      <c r="L35" s="245">
        <v>27.519174383367513</v>
      </c>
      <c r="M35" s="246">
        <v>12.749092859562136</v>
      </c>
      <c r="N35" s="246">
        <v>2.6325977123066795</v>
      </c>
      <c r="O35" s="246">
        <v>12.137483811498694</v>
      </c>
      <c r="P35" s="247">
        <v>100</v>
      </c>
      <c r="R35" s="305"/>
      <c r="S35" s="305"/>
    </row>
    <row r="36" spans="1:19" s="130" customFormat="1" ht="33.75" customHeight="1" x14ac:dyDescent="0.2">
      <c r="A36" s="319"/>
      <c r="B36" s="156"/>
      <c r="C36" s="157" t="s">
        <v>7</v>
      </c>
      <c r="D36" s="157"/>
      <c r="E36" s="245">
        <v>64.387711520247279</v>
      </c>
      <c r="F36" s="246">
        <v>54.176744667771729</v>
      </c>
      <c r="G36" s="246">
        <v>10.210966852475559</v>
      </c>
      <c r="H36" s="245">
        <v>5.1812717509621224</v>
      </c>
      <c r="I36" s="246">
        <v>-0.46317578992963726</v>
      </c>
      <c r="J36" s="246">
        <v>5.5907835375523591</v>
      </c>
      <c r="K36" s="246">
        <v>5.3664003339400523E-2</v>
      </c>
      <c r="L36" s="245">
        <v>30.431016728790599</v>
      </c>
      <c r="M36" s="246">
        <v>13.855494382100217</v>
      </c>
      <c r="N36" s="246">
        <v>-2.6065319923082086E-2</v>
      </c>
      <c r="O36" s="246">
        <v>16.601587666613462</v>
      </c>
      <c r="P36" s="247">
        <v>100</v>
      </c>
      <c r="R36" s="305"/>
      <c r="S36" s="305"/>
    </row>
    <row r="37" spans="1:19" s="130" customFormat="1" ht="33.75" customHeight="1" x14ac:dyDescent="0.2">
      <c r="A37" s="319"/>
      <c r="B37" s="156"/>
      <c r="C37" s="157" t="s">
        <v>8</v>
      </c>
      <c r="D37" s="157"/>
      <c r="E37" s="245">
        <v>47.445658550649945</v>
      </c>
      <c r="F37" s="246">
        <v>40.835883057443652</v>
      </c>
      <c r="G37" s="246">
        <v>6.6097754932062909</v>
      </c>
      <c r="H37" s="245">
        <v>3.5165563945005447</v>
      </c>
      <c r="I37" s="246">
        <v>4.5831840946926564E-2</v>
      </c>
      <c r="J37" s="246">
        <v>3.4463308287913752</v>
      </c>
      <c r="K37" s="246">
        <v>2.439372476224214E-2</v>
      </c>
      <c r="L37" s="245">
        <v>49.037785054849522</v>
      </c>
      <c r="M37" s="246">
        <v>38.491267726810051</v>
      </c>
      <c r="N37" s="246">
        <v>5.5961546934890558</v>
      </c>
      <c r="O37" s="246">
        <v>4.9503626345504186</v>
      </c>
      <c r="P37" s="247">
        <v>100</v>
      </c>
      <c r="R37" s="305"/>
      <c r="S37" s="305"/>
    </row>
    <row r="38" spans="1:19" s="130" customFormat="1" ht="33.75" customHeight="1" thickBot="1" x14ac:dyDescent="0.25">
      <c r="A38" s="320"/>
      <c r="B38" s="171"/>
      <c r="C38" s="172" t="s">
        <v>9</v>
      </c>
      <c r="D38" s="172"/>
      <c r="E38" s="245">
        <v>65.747501199005868</v>
      </c>
      <c r="F38" s="246">
        <v>54.715831787615997</v>
      </c>
      <c r="G38" s="246">
        <v>11.031669411389869</v>
      </c>
      <c r="H38" s="245">
        <v>5.7181552361130334</v>
      </c>
      <c r="I38" s="246">
        <v>0.12268524456191281</v>
      </c>
      <c r="J38" s="246">
        <v>5.5581404110472432</v>
      </c>
      <c r="K38" s="246">
        <v>3.7329580503876164E-2</v>
      </c>
      <c r="L38" s="245">
        <v>28.534343564881105</v>
      </c>
      <c r="M38" s="246">
        <v>14.069049180126052</v>
      </c>
      <c r="N38" s="246">
        <v>-0.76714129031484612</v>
      </c>
      <c r="O38" s="246">
        <v>15.232435675069897</v>
      </c>
      <c r="P38" s="253">
        <v>100</v>
      </c>
      <c r="R38" s="305"/>
      <c r="S38" s="305"/>
    </row>
    <row r="39" spans="1:19" s="130" customFormat="1" ht="33.75" customHeight="1" thickTop="1" x14ac:dyDescent="0.2">
      <c r="A39" s="319" t="s">
        <v>20</v>
      </c>
      <c r="C39" s="157" t="s">
        <v>10</v>
      </c>
      <c r="E39" s="254">
        <v>50.675254377001977</v>
      </c>
      <c r="F39" s="292">
        <v>42.403409432989548</v>
      </c>
      <c r="G39" s="292">
        <v>8.2718449440124289</v>
      </c>
      <c r="H39" s="254">
        <v>3.8157949447763873</v>
      </c>
      <c r="I39" s="292">
        <v>-0.1275705363170507</v>
      </c>
      <c r="J39" s="292">
        <v>3.8290139370847074</v>
      </c>
      <c r="K39" s="292">
        <v>0.11435154400873054</v>
      </c>
      <c r="L39" s="254">
        <v>45.508950678221638</v>
      </c>
      <c r="M39" s="292">
        <v>36.458707736198583</v>
      </c>
      <c r="N39" s="292">
        <v>0.5184161127902619</v>
      </c>
      <c r="O39" s="292">
        <v>8.5318268292328003</v>
      </c>
      <c r="P39" s="247">
        <v>100</v>
      </c>
      <c r="R39" s="305"/>
      <c r="S39" s="305"/>
    </row>
    <row r="40" spans="1:19" s="130" customFormat="1" ht="33.75" customHeight="1" x14ac:dyDescent="0.2">
      <c r="A40" s="319"/>
      <c r="C40" s="157" t="s">
        <v>11</v>
      </c>
      <c r="E40" s="245">
        <v>65.627522306225856</v>
      </c>
      <c r="F40" s="246">
        <v>55.181509454233449</v>
      </c>
      <c r="G40" s="246">
        <v>10.446012851992393</v>
      </c>
      <c r="H40" s="245">
        <v>4.8509907076205048</v>
      </c>
      <c r="I40" s="246">
        <v>-0.14721366319991278</v>
      </c>
      <c r="J40" s="246">
        <v>4.929637554160391</v>
      </c>
      <c r="K40" s="246">
        <v>6.8566816660026078E-2</v>
      </c>
      <c r="L40" s="245">
        <v>29.521486986153651</v>
      </c>
      <c r="M40" s="246">
        <v>18.702300072838511</v>
      </c>
      <c r="N40" s="246">
        <v>0.8270523688904966</v>
      </c>
      <c r="O40" s="246">
        <v>9.9921345444246406</v>
      </c>
      <c r="P40" s="247">
        <v>100</v>
      </c>
      <c r="R40" s="305"/>
      <c r="S40" s="305"/>
    </row>
    <row r="41" spans="1:19" s="130" customFormat="1" ht="33.75" customHeight="1" x14ac:dyDescent="0.2">
      <c r="A41" s="319"/>
      <c r="C41" s="157" t="s">
        <v>12</v>
      </c>
      <c r="E41" s="245">
        <v>66.163808313033428</v>
      </c>
      <c r="F41" s="246">
        <v>55.326418813096545</v>
      </c>
      <c r="G41" s="246">
        <v>10.837389499936892</v>
      </c>
      <c r="H41" s="245">
        <v>5.0485634973636122</v>
      </c>
      <c r="I41" s="246">
        <v>-9.9019152543160863E-2</v>
      </c>
      <c r="J41" s="246">
        <v>4.9659245546212292</v>
      </c>
      <c r="K41" s="246">
        <v>0.18165809528554502</v>
      </c>
      <c r="L41" s="245">
        <v>28.787628189602955</v>
      </c>
      <c r="M41" s="246">
        <v>17.636492246201364</v>
      </c>
      <c r="N41" s="246">
        <v>0.64342842789317567</v>
      </c>
      <c r="O41" s="246">
        <v>10.507707515508416</v>
      </c>
      <c r="P41" s="247">
        <v>100</v>
      </c>
      <c r="R41" s="305"/>
      <c r="S41" s="305"/>
    </row>
    <row r="42" spans="1:19" s="130" customFormat="1" ht="33.75" customHeight="1" x14ac:dyDescent="0.2">
      <c r="A42" s="319"/>
      <c r="C42" s="157" t="s">
        <v>13</v>
      </c>
      <c r="E42" s="245">
        <v>61.449591428559224</v>
      </c>
      <c r="F42" s="246">
        <v>51.261987528950762</v>
      </c>
      <c r="G42" s="246">
        <v>10.187603899608463</v>
      </c>
      <c r="H42" s="245">
        <v>4.7919918296998629</v>
      </c>
      <c r="I42" s="246">
        <v>-7.4499138578639906E-2</v>
      </c>
      <c r="J42" s="246">
        <v>4.8062526251040589</v>
      </c>
      <c r="K42" s="246">
        <v>6.0238343174443258E-2</v>
      </c>
      <c r="L42" s="245">
        <v>33.758416741740916</v>
      </c>
      <c r="M42" s="246">
        <v>18.100258021832559</v>
      </c>
      <c r="N42" s="246">
        <v>1.556626070411691</v>
      </c>
      <c r="O42" s="246">
        <v>14.10153264949667</v>
      </c>
      <c r="P42" s="247">
        <v>100</v>
      </c>
      <c r="R42" s="305"/>
      <c r="S42" s="305"/>
    </row>
    <row r="43" spans="1:19" s="130" customFormat="1" ht="33.75" customHeight="1" x14ac:dyDescent="0.2">
      <c r="A43" s="319"/>
      <c r="C43" s="157" t="s">
        <v>14</v>
      </c>
      <c r="E43" s="245">
        <v>60.721794375012983</v>
      </c>
      <c r="F43" s="246">
        <v>50.634432250209294</v>
      </c>
      <c r="G43" s="246">
        <v>10.087362124803686</v>
      </c>
      <c r="H43" s="245">
        <v>4.8100897119666639</v>
      </c>
      <c r="I43" s="246">
        <v>-0.1554586718549249</v>
      </c>
      <c r="J43" s="246">
        <v>4.8795222228479362</v>
      </c>
      <c r="K43" s="246">
        <v>8.6026160973652455E-2</v>
      </c>
      <c r="L43" s="245">
        <v>34.468115913020341</v>
      </c>
      <c r="M43" s="246">
        <v>21.495108672787058</v>
      </c>
      <c r="N43" s="246">
        <v>0.84930799863954609</v>
      </c>
      <c r="O43" s="246">
        <v>12.123699241593735</v>
      </c>
      <c r="P43" s="247">
        <v>100</v>
      </c>
      <c r="R43" s="305"/>
      <c r="S43" s="305"/>
    </row>
    <row r="44" spans="1:19" s="130" customFormat="1" ht="33.75" customHeight="1" x14ac:dyDescent="0.2">
      <c r="A44" s="319"/>
      <c r="C44" s="157" t="s">
        <v>15</v>
      </c>
      <c r="E44" s="245">
        <v>61.952672601237055</v>
      </c>
      <c r="F44" s="246">
        <v>51.800972316100889</v>
      </c>
      <c r="G44" s="246">
        <v>10.151700285136156</v>
      </c>
      <c r="H44" s="245">
        <v>5.0363205694754765</v>
      </c>
      <c r="I44" s="246">
        <v>-0.10140851017259613</v>
      </c>
      <c r="J44" s="246">
        <v>5.0744244422262943</v>
      </c>
      <c r="K44" s="246">
        <v>6.3304637421778762E-2</v>
      </c>
      <c r="L44" s="245">
        <v>33.011006829287453</v>
      </c>
      <c r="M44" s="246">
        <v>21.433926512922234</v>
      </c>
      <c r="N44" s="246">
        <v>0.30655689852312012</v>
      </c>
      <c r="O44" s="246">
        <v>11.270523417842101</v>
      </c>
      <c r="P44" s="247">
        <v>100</v>
      </c>
      <c r="R44" s="305"/>
      <c r="S44" s="305"/>
    </row>
    <row r="45" spans="1:19" s="130" customFormat="1" ht="33.75" customHeight="1" x14ac:dyDescent="0.2">
      <c r="A45" s="322"/>
      <c r="B45" s="273"/>
      <c r="C45" s="268" t="s">
        <v>16</v>
      </c>
      <c r="D45" s="273"/>
      <c r="E45" s="248">
        <v>63.914882248088169</v>
      </c>
      <c r="F45" s="282">
        <v>53.384660946189022</v>
      </c>
      <c r="G45" s="282">
        <v>10.530221301899157</v>
      </c>
      <c r="H45" s="248">
        <v>5.3402653757663634</v>
      </c>
      <c r="I45" s="282">
        <v>-7.9903817834924187E-2</v>
      </c>
      <c r="J45" s="282">
        <v>5.3282667224090323</v>
      </c>
      <c r="K45" s="282">
        <v>9.1902471192255558E-2</v>
      </c>
      <c r="L45" s="248">
        <v>30.74485237614546</v>
      </c>
      <c r="M45" s="282">
        <v>18.184731427097546</v>
      </c>
      <c r="N45" s="282">
        <v>0.29126758284884519</v>
      </c>
      <c r="O45" s="293">
        <v>12.268853366199064</v>
      </c>
      <c r="P45" s="249">
        <v>100</v>
      </c>
      <c r="R45" s="305"/>
      <c r="S45" s="305"/>
    </row>
    <row r="46" spans="1:19" ht="12" customHeight="1" x14ac:dyDescent="0.2"/>
  </sheetData>
  <mergeCells count="13">
    <mergeCell ref="A34:A38"/>
    <mergeCell ref="A39:A45"/>
    <mergeCell ref="A4:D7"/>
    <mergeCell ref="A8:D8"/>
    <mergeCell ref="A9:A17"/>
    <mergeCell ref="A19:A21"/>
    <mergeCell ref="A22:A24"/>
    <mergeCell ref="A25:A30"/>
    <mergeCell ref="F6:F7"/>
    <mergeCell ref="J6:J7"/>
    <mergeCell ref="N6:N7"/>
    <mergeCell ref="O6:O7"/>
    <mergeCell ref="A31:A33"/>
  </mergeCells>
  <phoneticPr fontId="2"/>
  <printOptions horizontalCentered="1" verticalCentered="1"/>
  <pageMargins left="0" right="0" top="0" bottom="0" header="0" footer="0"/>
  <pageSetup paperSize="9" scale="60" firstPageNumber="96" orientation="portrait" r:id="rId1"/>
  <rowBreaks count="1" manualBreakCount="1">
    <brk id="46" max="16383" man="1"/>
  </rowBreaks>
  <ignoredErrors>
    <ignoredError sqref="E4:P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  <pageSetUpPr fitToPage="1"/>
  </sheetPr>
  <dimension ref="A1:S49"/>
  <sheetViews>
    <sheetView view="pageBreakPreview" zoomScale="60" zoomScaleNormal="55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17.90625" style="134" customWidth="1"/>
    <col min="4" max="4" width="1.453125" style="134" customWidth="1"/>
    <col min="5" max="5" width="15.7265625" style="134" customWidth="1"/>
    <col min="6" max="7" width="14.08984375" style="134" customWidth="1"/>
    <col min="8" max="8" width="15.7265625" style="134" customWidth="1"/>
    <col min="9" max="11" width="14.08984375" style="134" customWidth="1"/>
    <col min="12" max="12" width="15.7265625" style="134" customWidth="1"/>
    <col min="13" max="15" width="14" style="134" customWidth="1"/>
    <col min="16" max="16" width="16.453125" style="134" customWidth="1"/>
    <col min="17" max="17" width="2.36328125" style="134" customWidth="1"/>
    <col min="18" max="16384" width="12" style="134"/>
  </cols>
  <sheetData>
    <row r="1" spans="1:18" s="133" customFormat="1" ht="23.25" customHeight="1" x14ac:dyDescent="0.2">
      <c r="B1" s="131"/>
      <c r="C1" s="131"/>
      <c r="D1" s="131"/>
      <c r="E1" s="132" t="s">
        <v>116</v>
      </c>
    </row>
    <row r="2" spans="1:18" ht="6" customHeight="1" x14ac:dyDescent="0.2"/>
    <row r="3" spans="1:18" s="130" customFormat="1" ht="23.25" customHeight="1" x14ac:dyDescent="0.2">
      <c r="E3" s="130" t="s">
        <v>125</v>
      </c>
      <c r="P3" s="136" t="s">
        <v>17</v>
      </c>
    </row>
    <row r="4" spans="1:18" s="130" customFormat="1" ht="23.25" customHeight="1" x14ac:dyDescent="0.2">
      <c r="A4" s="328" t="s">
        <v>22</v>
      </c>
      <c r="B4" s="329"/>
      <c r="C4" s="329"/>
      <c r="D4" s="330"/>
      <c r="E4" s="137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142"/>
      <c r="N4" s="142"/>
      <c r="O4" s="142"/>
      <c r="P4" s="143" t="s">
        <v>27</v>
      </c>
    </row>
    <row r="5" spans="1:18" s="130" customFormat="1" ht="23.25" customHeight="1" x14ac:dyDescent="0.2">
      <c r="A5" s="331"/>
      <c r="B5" s="332"/>
      <c r="C5" s="332"/>
      <c r="D5" s="333"/>
      <c r="E5" s="144" t="s">
        <v>32</v>
      </c>
      <c r="F5" s="144"/>
      <c r="G5" s="144"/>
      <c r="H5" s="145" t="s">
        <v>28</v>
      </c>
      <c r="I5" s="262"/>
      <c r="J5" s="144"/>
      <c r="K5" s="146"/>
      <c r="L5" s="145" t="s">
        <v>33</v>
      </c>
      <c r="M5" s="255"/>
      <c r="N5" s="263"/>
      <c r="O5" s="147"/>
      <c r="P5" s="148" t="s">
        <v>34</v>
      </c>
    </row>
    <row r="6" spans="1:18" s="130" customFormat="1" ht="23.25" customHeight="1" x14ac:dyDescent="0.2">
      <c r="A6" s="331"/>
      <c r="B6" s="332"/>
      <c r="C6" s="332"/>
      <c r="D6" s="333"/>
      <c r="E6" s="144"/>
      <c r="F6" s="337" t="s">
        <v>39</v>
      </c>
      <c r="G6" s="312" t="s">
        <v>109</v>
      </c>
      <c r="H6" s="145" t="s">
        <v>24</v>
      </c>
      <c r="I6" s="317" t="s">
        <v>41</v>
      </c>
      <c r="J6" s="339" t="s">
        <v>42</v>
      </c>
      <c r="K6" s="317" t="s">
        <v>115</v>
      </c>
      <c r="L6" s="314" t="s">
        <v>38</v>
      </c>
      <c r="M6" s="341" t="s">
        <v>45</v>
      </c>
      <c r="N6" s="341" t="s">
        <v>46</v>
      </c>
      <c r="O6" s="326" t="s">
        <v>47</v>
      </c>
      <c r="P6" s="148"/>
    </row>
    <row r="7" spans="1:18" s="130" customFormat="1" ht="23.25" customHeight="1" x14ac:dyDescent="0.2">
      <c r="A7" s="334"/>
      <c r="B7" s="335"/>
      <c r="C7" s="335"/>
      <c r="D7" s="336"/>
      <c r="E7" s="264"/>
      <c r="F7" s="338"/>
      <c r="G7" s="313" t="s">
        <v>40</v>
      </c>
      <c r="H7" s="150"/>
      <c r="I7" s="316" t="s">
        <v>112</v>
      </c>
      <c r="J7" s="340"/>
      <c r="K7" s="316" t="s">
        <v>114</v>
      </c>
      <c r="L7" s="315" t="s">
        <v>44</v>
      </c>
      <c r="M7" s="342"/>
      <c r="N7" s="342"/>
      <c r="O7" s="327"/>
      <c r="P7" s="256" t="s">
        <v>18</v>
      </c>
    </row>
    <row r="8" spans="1:18" s="130" customFormat="1" ht="39" customHeight="1" x14ac:dyDescent="0.2">
      <c r="A8" s="323" t="s">
        <v>19</v>
      </c>
      <c r="B8" s="324"/>
      <c r="C8" s="324"/>
      <c r="D8" s="325"/>
      <c r="E8" s="265">
        <v>1574568</v>
      </c>
      <c r="F8" s="266">
        <v>1322562</v>
      </c>
      <c r="G8" s="265">
        <v>252006</v>
      </c>
      <c r="H8" s="309">
        <v>115260</v>
      </c>
      <c r="I8" s="265">
        <v>-3514</v>
      </c>
      <c r="J8" s="265">
        <v>116326</v>
      </c>
      <c r="K8" s="267">
        <v>2448</v>
      </c>
      <c r="L8" s="310">
        <v>1165561</v>
      </c>
      <c r="M8" s="265">
        <v>878500</v>
      </c>
      <c r="N8" s="265">
        <v>16694</v>
      </c>
      <c r="O8" s="265">
        <v>270367</v>
      </c>
      <c r="P8" s="154">
        <v>2855390</v>
      </c>
      <c r="Q8" s="155"/>
      <c r="R8" s="155"/>
    </row>
    <row r="9" spans="1:18" s="130" customFormat="1" ht="33.75" customHeight="1" x14ac:dyDescent="0.2">
      <c r="A9" s="318" t="s">
        <v>48</v>
      </c>
      <c r="B9" s="156"/>
      <c r="C9" s="157" t="s">
        <v>49</v>
      </c>
      <c r="D9" s="158"/>
      <c r="E9" s="155">
        <v>613824.81272322172</v>
      </c>
      <c r="F9" s="159">
        <v>515099.68746883707</v>
      </c>
      <c r="G9" s="159">
        <v>98725.125254384693</v>
      </c>
      <c r="H9" s="160">
        <v>43862.795714293155</v>
      </c>
      <c r="I9" s="159">
        <v>-1917.5168776305936</v>
      </c>
      <c r="J9" s="159">
        <v>44468.437069917847</v>
      </c>
      <c r="K9" s="161">
        <v>1311.8755220058974</v>
      </c>
      <c r="L9" s="162">
        <v>608210.96743552177</v>
      </c>
      <c r="M9" s="159">
        <v>501411.10418198415</v>
      </c>
      <c r="N9" s="159">
        <v>5032.5763687324788</v>
      </c>
      <c r="O9" s="161">
        <v>101767.28688480516</v>
      </c>
      <c r="P9" s="163">
        <v>1265898.5758730366</v>
      </c>
      <c r="R9" s="155"/>
    </row>
    <row r="10" spans="1:18" s="130" customFormat="1" ht="33.75" customHeight="1" x14ac:dyDescent="0.2">
      <c r="A10" s="319"/>
      <c r="B10" s="156"/>
      <c r="C10" s="157" t="s">
        <v>50</v>
      </c>
      <c r="D10" s="158"/>
      <c r="E10" s="155">
        <v>85397.207636896332</v>
      </c>
      <c r="F10" s="155">
        <v>72309.314247203234</v>
      </c>
      <c r="G10" s="155">
        <v>13087.893389693098</v>
      </c>
      <c r="H10" s="164">
        <v>6200.7631762845331</v>
      </c>
      <c r="I10" s="155">
        <v>-101.08799536110632</v>
      </c>
      <c r="J10" s="155">
        <v>6232.831319870591</v>
      </c>
      <c r="K10" s="165">
        <v>69.019851775049119</v>
      </c>
      <c r="L10" s="166">
        <v>78034.865233456643</v>
      </c>
      <c r="M10" s="155">
        <v>59877.3093280635</v>
      </c>
      <c r="N10" s="155">
        <v>2301.1849806959954</v>
      </c>
      <c r="O10" s="165">
        <v>15856.37092469715</v>
      </c>
      <c r="P10" s="163">
        <v>169632.8360466375</v>
      </c>
      <c r="R10" s="155"/>
    </row>
    <row r="11" spans="1:18" s="130" customFormat="1" ht="33.75" customHeight="1" x14ac:dyDescent="0.2">
      <c r="A11" s="319"/>
      <c r="B11" s="156"/>
      <c r="C11" s="157" t="s">
        <v>51</v>
      </c>
      <c r="D11" s="158"/>
      <c r="E11" s="155">
        <v>110802.07282795076</v>
      </c>
      <c r="F11" s="155">
        <v>93066.243299547205</v>
      </c>
      <c r="G11" s="155">
        <v>17735.829528403548</v>
      </c>
      <c r="H11" s="164">
        <v>7578.261274352466</v>
      </c>
      <c r="I11" s="155">
        <v>-277.950250434368</v>
      </c>
      <c r="J11" s="155">
        <v>7762.5239281535542</v>
      </c>
      <c r="K11" s="165">
        <v>93.687596633279682</v>
      </c>
      <c r="L11" s="166">
        <v>40858.200685473726</v>
      </c>
      <c r="M11" s="155">
        <v>24196.711256938543</v>
      </c>
      <c r="N11" s="155">
        <v>914.83986094489069</v>
      </c>
      <c r="O11" s="165">
        <v>15746.649567590293</v>
      </c>
      <c r="P11" s="163">
        <v>159238.53478777694</v>
      </c>
      <c r="R11" s="155"/>
    </row>
    <row r="12" spans="1:18" s="130" customFormat="1" ht="33.75" customHeight="1" x14ac:dyDescent="0.2">
      <c r="A12" s="319"/>
      <c r="B12" s="156"/>
      <c r="C12" s="157" t="s">
        <v>52</v>
      </c>
      <c r="D12" s="158"/>
      <c r="E12" s="155">
        <v>43506.948448878415</v>
      </c>
      <c r="F12" s="155">
        <v>36542.822215092878</v>
      </c>
      <c r="G12" s="155">
        <v>6964.1262337855351</v>
      </c>
      <c r="H12" s="164">
        <v>3129.309007749077</v>
      </c>
      <c r="I12" s="155">
        <v>-151.17445397114159</v>
      </c>
      <c r="J12" s="155">
        <v>3250.8323340623451</v>
      </c>
      <c r="K12" s="165">
        <v>29.651127657873083</v>
      </c>
      <c r="L12" s="166">
        <v>42988.10384382253</v>
      </c>
      <c r="M12" s="155">
        <v>33449.405134405322</v>
      </c>
      <c r="N12" s="155">
        <v>511.69128256199042</v>
      </c>
      <c r="O12" s="165">
        <v>9027.0074268552198</v>
      </c>
      <c r="P12" s="163">
        <v>89624.361300450022</v>
      </c>
      <c r="R12" s="155"/>
    </row>
    <row r="13" spans="1:18" s="130" customFormat="1" ht="33.75" customHeight="1" x14ac:dyDescent="0.2">
      <c r="A13" s="319"/>
      <c r="B13" s="156"/>
      <c r="C13" s="157" t="s">
        <v>53</v>
      </c>
      <c r="D13" s="158"/>
      <c r="E13" s="155">
        <v>39298.339756661291</v>
      </c>
      <c r="F13" s="155">
        <v>32409.63979197697</v>
      </c>
      <c r="G13" s="155">
        <v>6888.6999646843242</v>
      </c>
      <c r="H13" s="164">
        <v>2982.0365246192241</v>
      </c>
      <c r="I13" s="155">
        <v>10.567571902279894</v>
      </c>
      <c r="J13" s="155">
        <v>2897.2165490022703</v>
      </c>
      <c r="K13" s="165">
        <v>74.25240371467379</v>
      </c>
      <c r="L13" s="166">
        <v>26451.801694231475</v>
      </c>
      <c r="M13" s="155">
        <v>18235.382476485738</v>
      </c>
      <c r="N13" s="155">
        <v>1182.8601465256652</v>
      </c>
      <c r="O13" s="165">
        <v>7033.559071220071</v>
      </c>
      <c r="P13" s="163">
        <v>68732.177975511993</v>
      </c>
      <c r="R13" s="155"/>
    </row>
    <row r="14" spans="1:18" s="130" customFormat="1" ht="33.75" customHeight="1" x14ac:dyDescent="0.2">
      <c r="A14" s="319"/>
      <c r="B14" s="156"/>
      <c r="C14" s="157" t="s">
        <v>54</v>
      </c>
      <c r="D14" s="158"/>
      <c r="E14" s="155">
        <v>117229.33221840588</v>
      </c>
      <c r="F14" s="155">
        <v>98097.804520516947</v>
      </c>
      <c r="G14" s="155">
        <v>19131.527697888927</v>
      </c>
      <c r="H14" s="164">
        <v>9036.3988500653904</v>
      </c>
      <c r="I14" s="155">
        <v>-247.42809107489416</v>
      </c>
      <c r="J14" s="155">
        <v>9166.9666144886687</v>
      </c>
      <c r="K14" s="165">
        <v>116.86032665161747</v>
      </c>
      <c r="L14" s="166">
        <v>62746.768591896798</v>
      </c>
      <c r="M14" s="155">
        <v>42244.205834547465</v>
      </c>
      <c r="N14" s="155">
        <v>111.18192844876253</v>
      </c>
      <c r="O14" s="165">
        <v>20391.380828900568</v>
      </c>
      <c r="P14" s="163">
        <v>189012.49966036808</v>
      </c>
      <c r="R14" s="155"/>
    </row>
    <row r="15" spans="1:18" s="130" customFormat="1" ht="33.75" customHeight="1" x14ac:dyDescent="0.2">
      <c r="A15" s="319"/>
      <c r="B15" s="156"/>
      <c r="C15" s="157" t="s">
        <v>55</v>
      </c>
      <c r="D15" s="158"/>
      <c r="E15" s="155">
        <v>44356.592896301008</v>
      </c>
      <c r="F15" s="155">
        <v>36901.050372246864</v>
      </c>
      <c r="G15" s="155">
        <v>7455.5425240541472</v>
      </c>
      <c r="H15" s="164">
        <v>3479.5618417824171</v>
      </c>
      <c r="I15" s="155">
        <v>-45.525354854992258</v>
      </c>
      <c r="J15" s="155">
        <v>3452.0806386226459</v>
      </c>
      <c r="K15" s="165">
        <v>73.006558014763158</v>
      </c>
      <c r="L15" s="166">
        <v>26683.166365709527</v>
      </c>
      <c r="M15" s="155">
        <v>19161.831469536024</v>
      </c>
      <c r="N15" s="155">
        <v>355.2608896393981</v>
      </c>
      <c r="O15" s="165">
        <v>7166.074006534106</v>
      </c>
      <c r="P15" s="163">
        <v>74519.321103792958</v>
      </c>
      <c r="R15" s="155"/>
    </row>
    <row r="16" spans="1:18" s="130" customFormat="1" ht="33.75" customHeight="1" x14ac:dyDescent="0.2">
      <c r="A16" s="319"/>
      <c r="B16" s="156"/>
      <c r="C16" s="157" t="s">
        <v>56</v>
      </c>
      <c r="D16" s="158"/>
      <c r="E16" s="155">
        <v>102188.89418442872</v>
      </c>
      <c r="F16" s="155">
        <v>86308.459902440576</v>
      </c>
      <c r="G16" s="155">
        <v>15880.434281988142</v>
      </c>
      <c r="H16" s="164">
        <v>7466.7235187567358</v>
      </c>
      <c r="I16" s="155">
        <v>-217.9451611859308</v>
      </c>
      <c r="J16" s="155">
        <v>7554.1040505920328</v>
      </c>
      <c r="K16" s="165">
        <v>130.56462935063445</v>
      </c>
      <c r="L16" s="166">
        <v>56376.101543084987</v>
      </c>
      <c r="M16" s="155">
        <v>37621.488093824169</v>
      </c>
      <c r="N16" s="155">
        <v>1132.6804333901671</v>
      </c>
      <c r="O16" s="165">
        <v>17621.933015870651</v>
      </c>
      <c r="P16" s="163">
        <v>166031.71924627046</v>
      </c>
      <c r="R16" s="155"/>
    </row>
    <row r="17" spans="1:18" s="130" customFormat="1" ht="33.75" customHeight="1" x14ac:dyDescent="0.2">
      <c r="A17" s="322"/>
      <c r="B17" s="167"/>
      <c r="C17" s="268" t="s">
        <v>57</v>
      </c>
      <c r="D17" s="269"/>
      <c r="E17" s="168">
        <v>94003.515105919112</v>
      </c>
      <c r="F17" s="265">
        <v>79488.982248369852</v>
      </c>
      <c r="G17" s="265">
        <v>14514.532857549257</v>
      </c>
      <c r="H17" s="169">
        <v>6478.6038089214871</v>
      </c>
      <c r="I17" s="265">
        <v>-19.770303151292239</v>
      </c>
      <c r="J17" s="265">
        <v>6457.5103731157114</v>
      </c>
      <c r="K17" s="270">
        <v>40.86373895706879</v>
      </c>
      <c r="L17" s="168">
        <v>36189.306831041249</v>
      </c>
      <c r="M17" s="265">
        <v>23563.210015701123</v>
      </c>
      <c r="N17" s="265">
        <v>892.75274803436457</v>
      </c>
      <c r="O17" s="270">
        <v>11733.344067305767</v>
      </c>
      <c r="P17" s="163">
        <v>136671.42574588186</v>
      </c>
      <c r="R17" s="155"/>
    </row>
    <row r="18" spans="1:18" s="130" customFormat="1" ht="60" customHeight="1" x14ac:dyDescent="0.2">
      <c r="A18" s="259" t="s">
        <v>58</v>
      </c>
      <c r="B18" s="260"/>
      <c r="C18" s="271" t="s">
        <v>59</v>
      </c>
      <c r="D18" s="261"/>
      <c r="E18" s="153">
        <v>14394.347862368984</v>
      </c>
      <c r="F18" s="266">
        <v>12134.740014109373</v>
      </c>
      <c r="G18" s="266">
        <v>2259.6078482596108</v>
      </c>
      <c r="H18" s="152">
        <v>1049.528714143114</v>
      </c>
      <c r="I18" s="266">
        <v>-50.063830676236847</v>
      </c>
      <c r="J18" s="266">
        <v>1080.9048593206915</v>
      </c>
      <c r="K18" s="267">
        <v>18.687685498659512</v>
      </c>
      <c r="L18" s="153">
        <v>6089.8149202363147</v>
      </c>
      <c r="M18" s="266">
        <v>3256.2361866373885</v>
      </c>
      <c r="N18" s="266">
        <v>218.49118495247416</v>
      </c>
      <c r="O18" s="267">
        <v>2615.087548646452</v>
      </c>
      <c r="P18" s="170">
        <v>21533.691496748412</v>
      </c>
      <c r="R18" s="155"/>
    </row>
    <row r="19" spans="1:18" s="130" customFormat="1" ht="33.75" customHeight="1" x14ac:dyDescent="0.2">
      <c r="A19" s="318" t="s">
        <v>60</v>
      </c>
      <c r="B19" s="156"/>
      <c r="C19" s="157" t="s">
        <v>61</v>
      </c>
      <c r="D19" s="158"/>
      <c r="E19" s="155">
        <v>26500.31877439878</v>
      </c>
      <c r="F19" s="155">
        <v>22143.853216373402</v>
      </c>
      <c r="G19" s="155">
        <v>4356.4655580253784</v>
      </c>
      <c r="H19" s="164">
        <v>2058.8328699916146</v>
      </c>
      <c r="I19" s="155">
        <v>24.599926617912729</v>
      </c>
      <c r="J19" s="155">
        <v>2018.0369492748641</v>
      </c>
      <c r="K19" s="165">
        <v>16.195994098838241</v>
      </c>
      <c r="L19" s="166">
        <v>19286.142503557559</v>
      </c>
      <c r="M19" s="155">
        <v>13418.13834159115</v>
      </c>
      <c r="N19" s="155">
        <v>295.62426015068803</v>
      </c>
      <c r="O19" s="165">
        <v>5572.3799018157206</v>
      </c>
      <c r="P19" s="163">
        <v>47845.294147947956</v>
      </c>
      <c r="R19" s="155"/>
    </row>
    <row r="20" spans="1:18" s="130" customFormat="1" ht="33.75" customHeight="1" x14ac:dyDescent="0.2">
      <c r="A20" s="319"/>
      <c r="B20" s="156"/>
      <c r="C20" s="157" t="s">
        <v>62</v>
      </c>
      <c r="D20" s="158"/>
      <c r="E20" s="155">
        <v>6603.7325280890927</v>
      </c>
      <c r="F20" s="155">
        <v>5651.4310308697295</v>
      </c>
      <c r="G20" s="155">
        <v>952.30149721936368</v>
      </c>
      <c r="H20" s="164">
        <v>501.03676443299832</v>
      </c>
      <c r="I20" s="155">
        <v>-27.76733907831288</v>
      </c>
      <c r="J20" s="155">
        <v>523.57155157168643</v>
      </c>
      <c r="K20" s="165">
        <v>5.2325519396246634</v>
      </c>
      <c r="L20" s="166">
        <v>5923.1422833466249</v>
      </c>
      <c r="M20" s="155">
        <v>4564.7239525924042</v>
      </c>
      <c r="N20" s="155">
        <v>87.799059452590058</v>
      </c>
      <c r="O20" s="165">
        <v>1270.6192713016305</v>
      </c>
      <c r="P20" s="163">
        <v>13027.911575868715</v>
      </c>
      <c r="R20" s="155"/>
    </row>
    <row r="21" spans="1:18" s="130" customFormat="1" ht="33.75" customHeight="1" x14ac:dyDescent="0.2">
      <c r="A21" s="322"/>
      <c r="B21" s="272"/>
      <c r="C21" s="268" t="s">
        <v>63</v>
      </c>
      <c r="D21" s="269"/>
      <c r="E21" s="168">
        <v>5525.8807053107312</v>
      </c>
      <c r="F21" s="265">
        <v>4647.5998327502366</v>
      </c>
      <c r="G21" s="265">
        <v>878.28087256049491</v>
      </c>
      <c r="H21" s="169">
        <v>559.50287622500616</v>
      </c>
      <c r="I21" s="265">
        <v>-79.164099403328336</v>
      </c>
      <c r="J21" s="265">
        <v>400.21210866543919</v>
      </c>
      <c r="K21" s="270">
        <v>238.45486696289535</v>
      </c>
      <c r="L21" s="168">
        <v>3467.0657727718076</v>
      </c>
      <c r="M21" s="265">
        <v>2516.515417550474</v>
      </c>
      <c r="N21" s="265">
        <v>50.905050772195445</v>
      </c>
      <c r="O21" s="270">
        <v>899.64530444913817</v>
      </c>
      <c r="P21" s="154">
        <v>9552.4493543075441</v>
      </c>
      <c r="R21" s="155"/>
    </row>
    <row r="22" spans="1:18" s="130" customFormat="1" ht="33.75" customHeight="1" x14ac:dyDescent="0.2">
      <c r="A22" s="318" t="s">
        <v>64</v>
      </c>
      <c r="B22" s="156"/>
      <c r="C22" s="157" t="s">
        <v>65</v>
      </c>
      <c r="D22" s="158"/>
      <c r="E22" s="155">
        <v>18378.913257955141</v>
      </c>
      <c r="F22" s="155">
        <v>15151.36044835298</v>
      </c>
      <c r="G22" s="155">
        <v>3227.5528096021617</v>
      </c>
      <c r="H22" s="164">
        <v>1448.249842550857</v>
      </c>
      <c r="I22" s="155">
        <v>92.186546006291508</v>
      </c>
      <c r="J22" s="155">
        <v>1333.6380739461738</v>
      </c>
      <c r="K22" s="165">
        <v>22.425222598391414</v>
      </c>
      <c r="L22" s="166">
        <v>9391.6880305549967</v>
      </c>
      <c r="M22" s="155">
        <v>5126.9036692227282</v>
      </c>
      <c r="N22" s="155">
        <v>144.18810374836801</v>
      </c>
      <c r="O22" s="165">
        <v>4120.5962575838994</v>
      </c>
      <c r="P22" s="163">
        <v>29218.851131060994</v>
      </c>
      <c r="R22" s="155"/>
    </row>
    <row r="23" spans="1:18" s="130" customFormat="1" ht="33.75" customHeight="1" x14ac:dyDescent="0.2">
      <c r="A23" s="319"/>
      <c r="B23" s="156"/>
      <c r="C23" s="157" t="s">
        <v>66</v>
      </c>
      <c r="D23" s="158"/>
      <c r="E23" s="155">
        <v>10557.328932123877</v>
      </c>
      <c r="F23" s="155">
        <v>8796.7052888620874</v>
      </c>
      <c r="G23" s="155">
        <v>1760.6236432617898</v>
      </c>
      <c r="H23" s="164">
        <v>869.53117258781629</v>
      </c>
      <c r="I23" s="155">
        <v>84.602244989176413</v>
      </c>
      <c r="J23" s="155">
        <v>769.48044091974816</v>
      </c>
      <c r="K23" s="165">
        <v>15.448486678891863</v>
      </c>
      <c r="L23" s="166">
        <v>6274.0228548585819</v>
      </c>
      <c r="M23" s="155">
        <v>3434.0134697677859</v>
      </c>
      <c r="N23" s="155">
        <v>508.00070622302621</v>
      </c>
      <c r="O23" s="165">
        <v>2332.0086788677704</v>
      </c>
      <c r="P23" s="163">
        <v>17700.882959570277</v>
      </c>
      <c r="R23" s="155"/>
    </row>
    <row r="24" spans="1:18" s="130" customFormat="1" ht="33.75" customHeight="1" x14ac:dyDescent="0.2">
      <c r="A24" s="322"/>
      <c r="B24" s="272"/>
      <c r="C24" s="268" t="s">
        <v>67</v>
      </c>
      <c r="D24" s="269"/>
      <c r="E24" s="168">
        <v>41313.993635204111</v>
      </c>
      <c r="F24" s="265">
        <v>34646.69663093672</v>
      </c>
      <c r="G24" s="265">
        <v>6667.2970042673915</v>
      </c>
      <c r="H24" s="169">
        <v>2968.1660728434053</v>
      </c>
      <c r="I24" s="265">
        <v>-178.73983222788425</v>
      </c>
      <c r="J24" s="265">
        <v>3121.2414836531298</v>
      </c>
      <c r="K24" s="270">
        <v>25.664421418159066</v>
      </c>
      <c r="L24" s="168">
        <v>25248.684560901882</v>
      </c>
      <c r="M24" s="265">
        <v>13996.214599003852</v>
      </c>
      <c r="N24" s="265">
        <v>1347.5216276665519</v>
      </c>
      <c r="O24" s="270">
        <v>9904.9483342314779</v>
      </c>
      <c r="P24" s="154">
        <v>69530.844268949397</v>
      </c>
      <c r="R24" s="155"/>
    </row>
    <row r="25" spans="1:18" s="130" customFormat="1" ht="33.75" customHeight="1" x14ac:dyDescent="0.2">
      <c r="A25" s="318" t="s">
        <v>68</v>
      </c>
      <c r="B25" s="156"/>
      <c r="C25" s="157" t="s">
        <v>69</v>
      </c>
      <c r="D25" s="158"/>
      <c r="E25" s="155">
        <v>12824.749274968337</v>
      </c>
      <c r="F25" s="155">
        <v>10577.235448927579</v>
      </c>
      <c r="G25" s="155">
        <v>2247.5138260407593</v>
      </c>
      <c r="H25" s="164">
        <v>917.72338733595711</v>
      </c>
      <c r="I25" s="155">
        <v>-35.915656323666624</v>
      </c>
      <c r="J25" s="155">
        <v>951.39652139978455</v>
      </c>
      <c r="K25" s="165">
        <v>2.2425222598391414</v>
      </c>
      <c r="L25" s="166">
        <v>2399.8091668513671</v>
      </c>
      <c r="M25" s="155">
        <v>1490.0795868102405</v>
      </c>
      <c r="N25" s="155">
        <v>-693.4148415851646</v>
      </c>
      <c r="O25" s="165">
        <v>1603.144421626291</v>
      </c>
      <c r="P25" s="163">
        <v>16142.281829155661</v>
      </c>
      <c r="R25" s="155"/>
    </row>
    <row r="26" spans="1:18" s="130" customFormat="1" ht="33.75" customHeight="1" x14ac:dyDescent="0.2">
      <c r="A26" s="319"/>
      <c r="B26" s="156"/>
      <c r="C26" s="157" t="s">
        <v>70</v>
      </c>
      <c r="D26" s="158"/>
      <c r="E26" s="155">
        <v>13153.054689452969</v>
      </c>
      <c r="F26" s="155">
        <v>11191.624044355751</v>
      </c>
      <c r="G26" s="155">
        <v>1961.430645097219</v>
      </c>
      <c r="H26" s="164">
        <v>897.51365127516556</v>
      </c>
      <c r="I26" s="155">
        <v>-74.855820895544241</v>
      </c>
      <c r="J26" s="155">
        <v>972.12030303072765</v>
      </c>
      <c r="K26" s="165">
        <v>0.24916913998212681</v>
      </c>
      <c r="L26" s="166">
        <v>4146.4730889029224</v>
      </c>
      <c r="M26" s="155">
        <v>1945.3618003550177</v>
      </c>
      <c r="N26" s="155">
        <v>73.396930300740394</v>
      </c>
      <c r="O26" s="165">
        <v>2127.7143582471645</v>
      </c>
      <c r="P26" s="163">
        <v>18197.041429631056</v>
      </c>
      <c r="R26" s="155"/>
    </row>
    <row r="27" spans="1:18" s="130" customFormat="1" ht="33.75" customHeight="1" x14ac:dyDescent="0.2">
      <c r="A27" s="319"/>
      <c r="B27" s="156"/>
      <c r="C27" s="157" t="s">
        <v>71</v>
      </c>
      <c r="D27" s="158"/>
      <c r="E27" s="155">
        <v>9057.4314021979699</v>
      </c>
      <c r="F27" s="155">
        <v>7694.2415139099203</v>
      </c>
      <c r="G27" s="155">
        <v>1363.18988828805</v>
      </c>
      <c r="H27" s="164">
        <v>636.77123663769953</v>
      </c>
      <c r="I27" s="155">
        <v>-80.814124547828783</v>
      </c>
      <c r="J27" s="155">
        <v>707.61859558624326</v>
      </c>
      <c r="K27" s="165">
        <v>9.9667655992850719</v>
      </c>
      <c r="L27" s="166">
        <v>7802.8250249576931</v>
      </c>
      <c r="M27" s="155">
        <v>6032.4152558098613</v>
      </c>
      <c r="N27" s="155">
        <v>98.880761495054756</v>
      </c>
      <c r="O27" s="165">
        <v>1671.5290076527772</v>
      </c>
      <c r="P27" s="163">
        <v>17497.027663793364</v>
      </c>
      <c r="R27" s="155"/>
    </row>
    <row r="28" spans="1:18" s="130" customFormat="1" ht="33.75" customHeight="1" x14ac:dyDescent="0.2">
      <c r="A28" s="319"/>
      <c r="B28" s="156"/>
      <c r="C28" s="157" t="s">
        <v>72</v>
      </c>
      <c r="D28" s="158"/>
      <c r="E28" s="155">
        <v>11904.89863862745</v>
      </c>
      <c r="F28" s="155">
        <v>10071.913544137558</v>
      </c>
      <c r="G28" s="155">
        <v>1832.985094489891</v>
      </c>
      <c r="H28" s="164">
        <v>988.77701335964696</v>
      </c>
      <c r="I28" s="155">
        <v>-22.539092718567908</v>
      </c>
      <c r="J28" s="155">
        <v>990.13672917973406</v>
      </c>
      <c r="K28" s="165">
        <v>21.179376898480776</v>
      </c>
      <c r="L28" s="166">
        <v>9090.2554734465375</v>
      </c>
      <c r="M28" s="155">
        <v>5903.1187324728025</v>
      </c>
      <c r="N28" s="155">
        <v>359.17847722732989</v>
      </c>
      <c r="O28" s="165">
        <v>2827.9582637464046</v>
      </c>
      <c r="P28" s="163">
        <v>21983.931125433635</v>
      </c>
      <c r="R28" s="155"/>
    </row>
    <row r="29" spans="1:18" s="130" customFormat="1" ht="33.75" customHeight="1" x14ac:dyDescent="0.2">
      <c r="A29" s="319"/>
      <c r="B29" s="156"/>
      <c r="C29" s="157" t="s">
        <v>73</v>
      </c>
      <c r="D29" s="158"/>
      <c r="E29" s="155">
        <v>20088.075496478043</v>
      </c>
      <c r="F29" s="155">
        <v>16813.031860111376</v>
      </c>
      <c r="G29" s="155">
        <v>3275.0436363666649</v>
      </c>
      <c r="H29" s="164">
        <v>1484.5566212135386</v>
      </c>
      <c r="I29" s="155">
        <v>-74.339547006360277</v>
      </c>
      <c r="J29" s="155">
        <v>1538.9626370213289</v>
      </c>
      <c r="K29" s="165">
        <v>19.933531198570144</v>
      </c>
      <c r="L29" s="166">
        <v>13015.995354885788</v>
      </c>
      <c r="M29" s="155">
        <v>7713.4476817450586</v>
      </c>
      <c r="N29" s="155">
        <v>530.57945475708584</v>
      </c>
      <c r="O29" s="165">
        <v>4771.9682183836439</v>
      </c>
      <c r="P29" s="163">
        <v>34588.627472577369</v>
      </c>
      <c r="R29" s="155"/>
    </row>
    <row r="30" spans="1:18" s="130" customFormat="1" ht="33.75" customHeight="1" x14ac:dyDescent="0.2">
      <c r="A30" s="322"/>
      <c r="B30" s="272"/>
      <c r="C30" s="268" t="s">
        <v>74</v>
      </c>
      <c r="D30" s="269"/>
      <c r="E30" s="168">
        <v>15605.203982948347</v>
      </c>
      <c r="F30" s="265">
        <v>13195.306721274928</v>
      </c>
      <c r="G30" s="265">
        <v>2409.8972616734181</v>
      </c>
      <c r="H30" s="169">
        <v>1222.9246263461575</v>
      </c>
      <c r="I30" s="265">
        <v>-38.151266918209558</v>
      </c>
      <c r="J30" s="265">
        <v>1238.8998398059578</v>
      </c>
      <c r="K30" s="270">
        <v>22.176053458409285</v>
      </c>
      <c r="L30" s="168">
        <v>9475.9347434414231</v>
      </c>
      <c r="M30" s="265">
        <v>6434.4470069381714</v>
      </c>
      <c r="N30" s="265">
        <v>269.88378732151824</v>
      </c>
      <c r="O30" s="270">
        <v>2771.6039491817342</v>
      </c>
      <c r="P30" s="154">
        <v>26304.063352735928</v>
      </c>
      <c r="R30" s="155"/>
    </row>
    <row r="31" spans="1:18" s="130" customFormat="1" ht="33.75" customHeight="1" x14ac:dyDescent="0.2">
      <c r="A31" s="318" t="s">
        <v>0</v>
      </c>
      <c r="B31" s="156"/>
      <c r="C31" s="157" t="s">
        <v>1</v>
      </c>
      <c r="D31" s="158"/>
      <c r="E31" s="155">
        <v>31853.646912178883</v>
      </c>
      <c r="F31" s="155">
        <v>26992.103158898477</v>
      </c>
      <c r="G31" s="155">
        <v>4861.5437532804044</v>
      </c>
      <c r="H31" s="164">
        <v>2536.8326450698924</v>
      </c>
      <c r="I31" s="155">
        <v>-63.252528546410502</v>
      </c>
      <c r="J31" s="155">
        <v>2578.1582892978763</v>
      </c>
      <c r="K31" s="165">
        <v>21.926884318427156</v>
      </c>
      <c r="L31" s="166">
        <v>24853.737704680967</v>
      </c>
      <c r="M31" s="155">
        <v>19033.149314399318</v>
      </c>
      <c r="N31" s="155">
        <v>335.78423696260467</v>
      </c>
      <c r="O31" s="165">
        <v>5484.8041533190453</v>
      </c>
      <c r="P31" s="163">
        <v>59244.217261929749</v>
      </c>
      <c r="R31" s="155"/>
    </row>
    <row r="32" spans="1:18" s="130" customFormat="1" ht="33.75" customHeight="1" x14ac:dyDescent="0.2">
      <c r="A32" s="319"/>
      <c r="B32" s="156"/>
      <c r="C32" s="157" t="s">
        <v>2</v>
      </c>
      <c r="D32" s="158"/>
      <c r="E32" s="155">
        <v>26058.942070637095</v>
      </c>
      <c r="F32" s="155">
        <v>21850.687232723474</v>
      </c>
      <c r="G32" s="155">
        <v>4208.2548379136188</v>
      </c>
      <c r="H32" s="164">
        <v>2056.2080883180151</v>
      </c>
      <c r="I32" s="155">
        <v>80.352759903272556</v>
      </c>
      <c r="J32" s="155">
        <v>1960.406841735851</v>
      </c>
      <c r="K32" s="165">
        <v>15.448486678891863</v>
      </c>
      <c r="L32" s="166">
        <v>13316.114117347559</v>
      </c>
      <c r="M32" s="155">
        <v>8817.1644039035436</v>
      </c>
      <c r="N32" s="155">
        <v>683.28493525018871</v>
      </c>
      <c r="O32" s="165">
        <v>3815.6647781938254</v>
      </c>
      <c r="P32" s="163">
        <v>41431.264276302667</v>
      </c>
      <c r="R32" s="155"/>
    </row>
    <row r="33" spans="1:19" s="130" customFormat="1" ht="33.75" customHeight="1" x14ac:dyDescent="0.2">
      <c r="A33" s="322"/>
      <c r="B33" s="272"/>
      <c r="C33" s="268" t="s">
        <v>3</v>
      </c>
      <c r="D33" s="269"/>
      <c r="E33" s="168">
        <v>5617.1936481305765</v>
      </c>
      <c r="F33" s="265">
        <v>4763.4548773769202</v>
      </c>
      <c r="G33" s="265">
        <v>853.73877075365635</v>
      </c>
      <c r="H33" s="169">
        <v>448.526079470784</v>
      </c>
      <c r="I33" s="265">
        <v>-15.184018048055037</v>
      </c>
      <c r="J33" s="265">
        <v>457.23169987930379</v>
      </c>
      <c r="K33" s="270">
        <v>6.478397639535296</v>
      </c>
      <c r="L33" s="168">
        <v>3774.6565950669974</v>
      </c>
      <c r="M33" s="265">
        <v>2598.9858440397547</v>
      </c>
      <c r="N33" s="265">
        <v>68.269356108698673</v>
      </c>
      <c r="O33" s="270">
        <v>1107.4013949185439</v>
      </c>
      <c r="P33" s="154">
        <v>9840.3763226683586</v>
      </c>
      <c r="R33" s="15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8"/>
      <c r="E34" s="155">
        <v>22092.934029990633</v>
      </c>
      <c r="F34" s="155">
        <v>18805.752807913505</v>
      </c>
      <c r="G34" s="155">
        <v>3287.181222077129</v>
      </c>
      <c r="H34" s="164">
        <v>1774.2730257687676</v>
      </c>
      <c r="I34" s="155">
        <v>-67.19428541351887</v>
      </c>
      <c r="J34" s="155">
        <v>1811.0686761044669</v>
      </c>
      <c r="K34" s="165">
        <v>30.39863507781947</v>
      </c>
      <c r="L34" s="166">
        <v>9294.0296542456999</v>
      </c>
      <c r="M34" s="155">
        <v>5047.6559932174223</v>
      </c>
      <c r="N34" s="155">
        <v>73.080901940457537</v>
      </c>
      <c r="O34" s="165">
        <v>4173.2927590878189</v>
      </c>
      <c r="P34" s="163">
        <v>33161.236710005105</v>
      </c>
      <c r="R34" s="155"/>
    </row>
    <row r="35" spans="1:19" s="130" customFormat="1" ht="33.75" customHeight="1" x14ac:dyDescent="0.2">
      <c r="A35" s="319"/>
      <c r="B35" s="156"/>
      <c r="C35" s="157" t="s">
        <v>6</v>
      </c>
      <c r="D35" s="158"/>
      <c r="E35" s="155">
        <v>4723.3197643231179</v>
      </c>
      <c r="F35" s="155">
        <v>4027.7749010680272</v>
      </c>
      <c r="G35" s="155">
        <v>695.54486325509083</v>
      </c>
      <c r="H35" s="164">
        <v>348.18606378945094</v>
      </c>
      <c r="I35" s="155">
        <v>-33.661765137003577</v>
      </c>
      <c r="J35" s="155">
        <v>379.10696838665115</v>
      </c>
      <c r="K35" s="165">
        <v>2.7408605398033945</v>
      </c>
      <c r="L35" s="166">
        <v>1683.6698445990924</v>
      </c>
      <c r="M35" s="155">
        <v>862.77643604587274</v>
      </c>
      <c r="N35" s="155">
        <v>-17.275352077530833</v>
      </c>
      <c r="O35" s="165">
        <v>838.16876063075051</v>
      </c>
      <c r="P35" s="163">
        <v>6755.1756727116608</v>
      </c>
      <c r="R35" s="155"/>
    </row>
    <row r="36" spans="1:19" s="130" customFormat="1" ht="33.75" customHeight="1" x14ac:dyDescent="0.2">
      <c r="A36" s="319"/>
      <c r="B36" s="156"/>
      <c r="C36" s="157" t="s">
        <v>7</v>
      </c>
      <c r="D36" s="158"/>
      <c r="E36" s="155">
        <v>3552.0037910280635</v>
      </c>
      <c r="F36" s="155">
        <v>3002.2822972263034</v>
      </c>
      <c r="G36" s="155">
        <v>549.72149380176029</v>
      </c>
      <c r="H36" s="164">
        <v>277.0130851809829</v>
      </c>
      <c r="I36" s="155">
        <v>-21.980686993600404</v>
      </c>
      <c r="J36" s="155">
        <v>297.00041905472636</v>
      </c>
      <c r="K36" s="165">
        <v>1.9933531198570145</v>
      </c>
      <c r="L36" s="166">
        <v>1725.8389968120091</v>
      </c>
      <c r="M36" s="155">
        <v>870.12223761430687</v>
      </c>
      <c r="N36" s="155">
        <v>-10.920104883165756</v>
      </c>
      <c r="O36" s="165">
        <v>866.63686408086801</v>
      </c>
      <c r="P36" s="163">
        <v>5554.8558730210552</v>
      </c>
      <c r="R36" s="155"/>
    </row>
    <row r="37" spans="1:19" s="130" customFormat="1" ht="33.75" customHeight="1" x14ac:dyDescent="0.2">
      <c r="A37" s="319"/>
      <c r="B37" s="156"/>
      <c r="C37" s="157" t="s">
        <v>8</v>
      </c>
      <c r="D37" s="158"/>
      <c r="E37" s="155">
        <v>757.15433372536461</v>
      </c>
      <c r="F37" s="155">
        <v>653.84827114041957</v>
      </c>
      <c r="G37" s="155">
        <v>103.30606258494507</v>
      </c>
      <c r="H37" s="164">
        <v>55.792169472365018</v>
      </c>
      <c r="I37" s="155">
        <v>3.7273978729228219</v>
      </c>
      <c r="J37" s="155">
        <v>51.815602459460081</v>
      </c>
      <c r="K37" s="165">
        <v>0.24916913998212681</v>
      </c>
      <c r="L37" s="166">
        <v>611.5948208027894</v>
      </c>
      <c r="M37" s="155">
        <v>531.97647025708534</v>
      </c>
      <c r="N37" s="155">
        <v>4.5694192943236764</v>
      </c>
      <c r="O37" s="165">
        <v>75.048931251380381</v>
      </c>
      <c r="P37" s="163">
        <v>1424.5413240005191</v>
      </c>
      <c r="R37" s="155"/>
    </row>
    <row r="38" spans="1:19" s="130" customFormat="1" ht="33.75" customHeight="1" thickBot="1" x14ac:dyDescent="0.25">
      <c r="A38" s="320"/>
      <c r="B38" s="171"/>
      <c r="C38" s="172" t="s">
        <v>9</v>
      </c>
      <c r="D38" s="173"/>
      <c r="E38" s="174">
        <v>23395.826594313807</v>
      </c>
      <c r="F38" s="175">
        <v>19524.731779589252</v>
      </c>
      <c r="G38" s="175">
        <v>3871.0948147245558</v>
      </c>
      <c r="H38" s="176">
        <v>1945.5489840234045</v>
      </c>
      <c r="I38" s="175">
        <v>32.527626770427815</v>
      </c>
      <c r="J38" s="175">
        <v>1901.8087459537812</v>
      </c>
      <c r="K38" s="177">
        <v>11.212611299195707</v>
      </c>
      <c r="L38" s="178">
        <v>10150.447846373729</v>
      </c>
      <c r="M38" s="175">
        <v>5145.7927019898179</v>
      </c>
      <c r="N38" s="175">
        <v>-168.72476899075019</v>
      </c>
      <c r="O38" s="177">
        <v>5173.3799133746606</v>
      </c>
      <c r="P38" s="179">
        <v>35491.823424710936</v>
      </c>
      <c r="R38" s="155"/>
    </row>
    <row r="39" spans="1:19" s="130" customFormat="1" ht="33.75" customHeight="1" thickTop="1" x14ac:dyDescent="0.2">
      <c r="A39" s="321" t="s">
        <v>20</v>
      </c>
      <c r="C39" s="157" t="s">
        <v>10</v>
      </c>
      <c r="D39" s="149"/>
      <c r="E39" s="180">
        <v>713616.36822248704</v>
      </c>
      <c r="F39" s="180">
        <v>599543.74173014972</v>
      </c>
      <c r="G39" s="181">
        <v>114072.6264923374</v>
      </c>
      <c r="H39" s="180">
        <v>51113.0876047208</v>
      </c>
      <c r="I39" s="180">
        <v>-2068.6687036679368</v>
      </c>
      <c r="J39" s="180">
        <v>51782.173249109132</v>
      </c>
      <c r="K39" s="182">
        <v>1399.583059279606</v>
      </c>
      <c r="L39" s="183">
        <v>692335.64758921473</v>
      </c>
      <c r="M39" s="180">
        <v>564544.64969668502</v>
      </c>
      <c r="N39" s="180">
        <v>7552.2525343809484</v>
      </c>
      <c r="O39" s="180">
        <v>120238.74535814876</v>
      </c>
      <c r="P39" s="184">
        <v>1457065.1034164226</v>
      </c>
      <c r="R39" s="155"/>
      <c r="S39" s="185"/>
    </row>
    <row r="40" spans="1:19" s="130" customFormat="1" ht="33.75" customHeight="1" x14ac:dyDescent="0.2">
      <c r="A40" s="319"/>
      <c r="C40" s="157" t="s">
        <v>11</v>
      </c>
      <c r="D40" s="149"/>
      <c r="E40" s="180">
        <v>196192.40929034783</v>
      </c>
      <c r="F40" s="180">
        <v>165797.44215081044</v>
      </c>
      <c r="G40" s="181">
        <v>30394.967139537399</v>
      </c>
      <c r="H40" s="180">
        <v>13945.327327678224</v>
      </c>
      <c r="I40" s="180">
        <v>-237.71546433722304</v>
      </c>
      <c r="J40" s="180">
        <v>14011.614423707744</v>
      </c>
      <c r="K40" s="182">
        <v>171.42836830770324</v>
      </c>
      <c r="L40" s="183">
        <v>92565.408374126244</v>
      </c>
      <c r="M40" s="180">
        <v>61184.698109525292</v>
      </c>
      <c r="N40" s="180">
        <v>2025.4331814245315</v>
      </c>
      <c r="O40" s="180">
        <v>29355.277083176417</v>
      </c>
      <c r="P40" s="184">
        <v>302703.14499215235</v>
      </c>
      <c r="R40" s="155"/>
      <c r="S40" s="185"/>
    </row>
    <row r="41" spans="1:19" s="130" customFormat="1" ht="33.75" customHeight="1" x14ac:dyDescent="0.2">
      <c r="A41" s="319"/>
      <c r="C41" s="157" t="s">
        <v>12</v>
      </c>
      <c r="D41" s="149"/>
      <c r="E41" s="180">
        <v>149432.00483574934</v>
      </c>
      <c r="F41" s="180">
        <v>125509.12737954057</v>
      </c>
      <c r="G41" s="181">
        <v>23922.877456208786</v>
      </c>
      <c r="H41" s="180">
        <v>10697.633785002085</v>
      </c>
      <c r="I41" s="180">
        <v>-360.28176229809651</v>
      </c>
      <c r="J41" s="180">
        <v>10704.344537665544</v>
      </c>
      <c r="K41" s="182">
        <v>353.5710096346379</v>
      </c>
      <c r="L41" s="183">
        <v>69534.55124514972</v>
      </c>
      <c r="M41" s="180">
        <v>44696.088968672564</v>
      </c>
      <c r="N41" s="180">
        <v>1349.1682313203642</v>
      </c>
      <c r="O41" s="180">
        <v>23489.294045156785</v>
      </c>
      <c r="P41" s="184">
        <v>229664.18986590116</v>
      </c>
      <c r="R41" s="155"/>
      <c r="S41" s="185"/>
    </row>
    <row r="42" spans="1:19" s="130" customFormat="1" ht="33.75" customHeight="1" x14ac:dyDescent="0.2">
      <c r="A42" s="319"/>
      <c r="C42" s="157" t="s">
        <v>13</v>
      </c>
      <c r="D42" s="149"/>
      <c r="E42" s="180">
        <v>113757.18427416154</v>
      </c>
      <c r="F42" s="180">
        <v>95137.584583244665</v>
      </c>
      <c r="G42" s="181">
        <v>18619.599690916875</v>
      </c>
      <c r="H42" s="180">
        <v>8415.2560957311562</v>
      </c>
      <c r="I42" s="180">
        <v>-153.12549520355793</v>
      </c>
      <c r="J42" s="180">
        <v>8475.1923325813968</v>
      </c>
      <c r="K42" s="182">
        <v>93.189258353315424</v>
      </c>
      <c r="L42" s="183">
        <v>83902.499290137988</v>
      </c>
      <c r="M42" s="180">
        <v>56006.536872399694</v>
      </c>
      <c r="N42" s="180">
        <v>2511.4017201999368</v>
      </c>
      <c r="O42" s="180">
        <v>25384.560697538371</v>
      </c>
      <c r="P42" s="184">
        <v>206074.93966003071</v>
      </c>
      <c r="R42" s="155"/>
      <c r="S42" s="185"/>
    </row>
    <row r="43" spans="1:19" s="130" customFormat="1" ht="33.75" customHeight="1" x14ac:dyDescent="0.2">
      <c r="A43" s="319"/>
      <c r="C43" s="157" t="s">
        <v>14</v>
      </c>
      <c r="D43" s="149"/>
      <c r="E43" s="180">
        <v>121931.7532413344</v>
      </c>
      <c r="F43" s="180">
        <v>101952.99292469407</v>
      </c>
      <c r="G43" s="181">
        <v>19978.760316640328</v>
      </c>
      <c r="H43" s="180">
        <v>9130.3030607873898</v>
      </c>
      <c r="I43" s="180">
        <v>-316.04793650789748</v>
      </c>
      <c r="J43" s="180">
        <v>9296.3511750260459</v>
      </c>
      <c r="K43" s="182">
        <v>149.99982226924033</v>
      </c>
      <c r="L43" s="183">
        <v>72383.094546717213</v>
      </c>
      <c r="M43" s="180">
        <v>47754.252540616886</v>
      </c>
      <c r="N43" s="180">
        <v>1821.3647160422297</v>
      </c>
      <c r="O43" s="180">
        <v>22807.47729005809</v>
      </c>
      <c r="P43" s="184">
        <v>203445.150848839</v>
      </c>
      <c r="R43" s="155"/>
      <c r="S43" s="185"/>
    </row>
    <row r="44" spans="1:19" s="130" customFormat="1" ht="33.75" customHeight="1" x14ac:dyDescent="0.2">
      <c r="A44" s="319"/>
      <c r="C44" s="157" t="s">
        <v>15</v>
      </c>
      <c r="D44" s="149"/>
      <c r="E44" s="180">
        <v>180759.11484935242</v>
      </c>
      <c r="F44" s="180">
        <v>151704.04978951579</v>
      </c>
      <c r="G44" s="181">
        <v>29055.065059836605</v>
      </c>
      <c r="H44" s="180">
        <v>14077.965662924082</v>
      </c>
      <c r="I44" s="180">
        <v>-245.51187776608717</v>
      </c>
      <c r="J44" s="180">
        <v>14162.763445401699</v>
      </c>
      <c r="K44" s="182">
        <v>160.71409528847178</v>
      </c>
      <c r="L44" s="183">
        <v>104691.27700899233</v>
      </c>
      <c r="M44" s="180">
        <v>72693.505396890076</v>
      </c>
      <c r="N44" s="180">
        <v>1198.5204567702547</v>
      </c>
      <c r="O44" s="180">
        <v>30799.251155331982</v>
      </c>
      <c r="P44" s="184">
        <v>299528.35752126883</v>
      </c>
      <c r="R44" s="155"/>
      <c r="S44" s="185"/>
    </row>
    <row r="45" spans="1:19" s="130" customFormat="1" ht="33.75" customHeight="1" x14ac:dyDescent="0.2">
      <c r="A45" s="322"/>
      <c r="B45" s="273"/>
      <c r="C45" s="268" t="s">
        <v>16</v>
      </c>
      <c r="D45" s="274"/>
      <c r="E45" s="275">
        <v>98877.83140968201</v>
      </c>
      <c r="F45" s="275">
        <v>82915.440429184368</v>
      </c>
      <c r="G45" s="276">
        <v>15962.390980497628</v>
      </c>
      <c r="H45" s="275">
        <v>7880.3751700173871</v>
      </c>
      <c r="I45" s="275">
        <v>-132.10706775576446</v>
      </c>
      <c r="J45" s="275">
        <v>7892.881050581731</v>
      </c>
      <c r="K45" s="277">
        <v>119.60118719142088</v>
      </c>
      <c r="L45" s="186">
        <v>50148.747528542852</v>
      </c>
      <c r="M45" s="275">
        <v>31620.155308660527</v>
      </c>
      <c r="N45" s="275">
        <v>235.99098492273248</v>
      </c>
      <c r="O45" s="275">
        <v>18292.601234959584</v>
      </c>
      <c r="P45" s="187">
        <v>156906.95410824224</v>
      </c>
      <c r="R45" s="155"/>
      <c r="S45" s="185"/>
    </row>
    <row r="46" spans="1:19" ht="12" customHeight="1" x14ac:dyDescent="0.2"/>
    <row r="47" spans="1:19" ht="23.25" customHeight="1" x14ac:dyDescent="0.2"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</row>
    <row r="48" spans="1:19" ht="26.25" customHeight="1" x14ac:dyDescent="0.2"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</row>
    <row r="49" spans="5:16" ht="26.25" customHeight="1" x14ac:dyDescent="0.2"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</sheetData>
  <mergeCells count="14">
    <mergeCell ref="O6:O7"/>
    <mergeCell ref="A34:A38"/>
    <mergeCell ref="A39:A45"/>
    <mergeCell ref="A4:D7"/>
    <mergeCell ref="A8:D8"/>
    <mergeCell ref="F6:F7"/>
    <mergeCell ref="J6:J7"/>
    <mergeCell ref="M6:M7"/>
    <mergeCell ref="N6:N7"/>
    <mergeCell ref="A9:A17"/>
    <mergeCell ref="A19:A21"/>
    <mergeCell ref="A22:A24"/>
    <mergeCell ref="A25:A30"/>
    <mergeCell ref="A31:A33"/>
  </mergeCells>
  <phoneticPr fontId="2"/>
  <printOptions horizontalCentered="1" verticalCentered="1"/>
  <pageMargins left="0" right="0" top="0" bottom="0" header="0" footer="0"/>
  <pageSetup paperSize="9" scale="52" firstPageNumber="97" fitToHeight="0" pageOrder="overThenDown" orientation="portrait" r:id="rId1"/>
  <colBreaks count="1" manualBreakCount="1">
    <brk id="11" max="45" man="1"/>
  </colBreaks>
  <ignoredErrors>
    <ignoredError sqref="E4:P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D46"/>
  <sheetViews>
    <sheetView view="pageBreakPreview" zoomScale="60" zoomScaleNormal="100" workbookViewId="0"/>
  </sheetViews>
  <sheetFormatPr defaultColWidth="12" defaultRowHeight="14" x14ac:dyDescent="0.2"/>
  <cols>
    <col min="1" max="1" width="4" style="192" bestFit="1" customWidth="1"/>
    <col min="2" max="2" width="1.453125" style="192" customWidth="1"/>
    <col min="3" max="3" width="20" style="192" customWidth="1"/>
    <col min="4" max="4" width="1.453125" style="192" customWidth="1"/>
    <col min="5" max="10" width="11.08984375" style="192" customWidth="1"/>
    <col min="11" max="11" width="14.6328125" style="192" customWidth="1"/>
    <col min="12" max="15" width="11.08984375" style="192" customWidth="1"/>
    <col min="16" max="16" width="10.7265625" style="192" customWidth="1"/>
    <col min="17" max="17" width="4.08984375" style="134" customWidth="1"/>
    <col min="18" max="18" width="7.90625" style="192" customWidth="1"/>
    <col min="19" max="30" width="5.6328125" style="192" customWidth="1"/>
    <col min="31" max="16384" width="12" style="192"/>
  </cols>
  <sheetData>
    <row r="1" spans="1:30" s="189" customFormat="1" ht="23.25" customHeight="1" x14ac:dyDescent="0.2">
      <c r="B1" s="190"/>
      <c r="C1" s="190"/>
      <c r="D1" s="190"/>
      <c r="E1" s="191" t="s">
        <v>131</v>
      </c>
      <c r="Q1" s="133"/>
    </row>
    <row r="2" spans="1:30" ht="6" customHeight="1" x14ac:dyDescent="0.2"/>
    <row r="3" spans="1:30" s="193" customFormat="1" ht="23.25" customHeight="1" x14ac:dyDescent="0.2">
      <c r="E3" s="130" t="s">
        <v>125</v>
      </c>
      <c r="P3" s="194" t="s">
        <v>21</v>
      </c>
      <c r="Q3" s="130"/>
    </row>
    <row r="4" spans="1:30" s="193" customFormat="1" ht="23.25" customHeight="1" x14ac:dyDescent="0.2">
      <c r="A4" s="352" t="s">
        <v>22</v>
      </c>
      <c r="B4" s="353"/>
      <c r="C4" s="353"/>
      <c r="D4" s="354"/>
      <c r="E4" s="195" t="s">
        <v>23</v>
      </c>
      <c r="F4" s="196"/>
      <c r="G4" s="196"/>
      <c r="H4" s="195" t="s">
        <v>25</v>
      </c>
      <c r="I4" s="196"/>
      <c r="J4" s="196"/>
      <c r="K4" s="197"/>
      <c r="L4" s="198" t="s">
        <v>26</v>
      </c>
      <c r="M4" s="199"/>
      <c r="N4" s="199"/>
      <c r="O4" s="199"/>
      <c r="P4" s="200" t="s">
        <v>27</v>
      </c>
      <c r="Q4" s="130"/>
    </row>
    <row r="5" spans="1:30" s="193" customFormat="1" ht="23.25" customHeight="1" x14ac:dyDescent="0.2">
      <c r="A5" s="355"/>
      <c r="B5" s="356"/>
      <c r="C5" s="356"/>
      <c r="D5" s="357"/>
      <c r="E5" s="201" t="s">
        <v>75</v>
      </c>
      <c r="F5" s="202"/>
      <c r="G5" s="202"/>
      <c r="H5" s="203" t="s">
        <v>29</v>
      </c>
      <c r="I5" s="294"/>
      <c r="J5" s="294"/>
      <c r="K5" s="295"/>
      <c r="L5" s="201" t="s">
        <v>86</v>
      </c>
      <c r="M5" s="296"/>
      <c r="N5" s="296"/>
      <c r="O5" s="204"/>
      <c r="P5" s="205" t="s">
        <v>30</v>
      </c>
      <c r="Q5" s="130"/>
    </row>
    <row r="6" spans="1:30" s="193" customFormat="1" ht="23.25" customHeight="1" x14ac:dyDescent="0.2">
      <c r="A6" s="355"/>
      <c r="B6" s="356"/>
      <c r="C6" s="356"/>
      <c r="D6" s="357"/>
      <c r="E6" s="201" t="s">
        <v>87</v>
      </c>
      <c r="F6" s="361" t="s">
        <v>89</v>
      </c>
      <c r="G6" s="257" t="s">
        <v>109</v>
      </c>
      <c r="H6" s="201"/>
      <c r="I6" s="206" t="s">
        <v>41</v>
      </c>
      <c r="J6" s="363" t="s">
        <v>90</v>
      </c>
      <c r="K6" s="207" t="s">
        <v>115</v>
      </c>
      <c r="L6" s="201"/>
      <c r="M6" s="208" t="s">
        <v>111</v>
      </c>
      <c r="N6" s="343" t="s">
        <v>46</v>
      </c>
      <c r="O6" s="343" t="s">
        <v>47</v>
      </c>
      <c r="P6" s="209" t="s">
        <v>88</v>
      </c>
      <c r="Q6" s="130"/>
    </row>
    <row r="7" spans="1:30" s="193" customFormat="1" ht="23.25" customHeight="1" x14ac:dyDescent="0.2">
      <c r="A7" s="358"/>
      <c r="B7" s="359"/>
      <c r="C7" s="359"/>
      <c r="D7" s="360"/>
      <c r="E7" s="210"/>
      <c r="F7" s="362"/>
      <c r="G7" s="211" t="s">
        <v>40</v>
      </c>
      <c r="H7" s="210"/>
      <c r="I7" s="212" t="s">
        <v>113</v>
      </c>
      <c r="J7" s="364"/>
      <c r="K7" s="211" t="s">
        <v>114</v>
      </c>
      <c r="L7" s="210"/>
      <c r="M7" s="213" t="s">
        <v>91</v>
      </c>
      <c r="N7" s="344"/>
      <c r="O7" s="344"/>
      <c r="P7" s="258" t="s">
        <v>18</v>
      </c>
      <c r="Q7" s="130"/>
    </row>
    <row r="8" spans="1:30" s="193" customFormat="1" ht="39" customHeight="1" x14ac:dyDescent="0.2">
      <c r="A8" s="349" t="s">
        <v>19</v>
      </c>
      <c r="B8" s="350"/>
      <c r="C8" s="350"/>
      <c r="D8" s="351"/>
      <c r="E8" s="214">
        <v>-0.23349042170164336</v>
      </c>
      <c r="F8" s="215">
        <v>-0.27770132969398564</v>
      </c>
      <c r="G8" s="215">
        <v>-8.2173135008240872E-4</v>
      </c>
      <c r="H8" s="214">
        <v>-6.804241812282684</v>
      </c>
      <c r="I8" s="215">
        <v>18.311478632425722</v>
      </c>
      <c r="J8" s="215">
        <v>-7.3741244677250277</v>
      </c>
      <c r="K8" s="215">
        <v>2.4316449609497703</v>
      </c>
      <c r="L8" s="214">
        <v>15.674428037953433</v>
      </c>
      <c r="M8" s="215">
        <v>25.104284096595027</v>
      </c>
      <c r="N8" s="215">
        <v>-29.207118570182793</v>
      </c>
      <c r="O8" s="215">
        <v>-4.0661394272721196</v>
      </c>
      <c r="P8" s="216">
        <v>5.382395146599575</v>
      </c>
      <c r="Q8" s="155"/>
      <c r="R8" s="21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</row>
    <row r="9" spans="1:30" s="193" customFormat="1" ht="33.75" customHeight="1" x14ac:dyDescent="0.2">
      <c r="A9" s="347" t="s">
        <v>48</v>
      </c>
      <c r="B9" s="218"/>
      <c r="C9" s="219" t="s">
        <v>49</v>
      </c>
      <c r="D9" s="219"/>
      <c r="E9" s="214">
        <v>0.71687355411261355</v>
      </c>
      <c r="F9" s="215">
        <v>0.69723161663841404</v>
      </c>
      <c r="G9" s="215">
        <v>0.81948004603572666</v>
      </c>
      <c r="H9" s="214">
        <v>-6.4716833830428433</v>
      </c>
      <c r="I9" s="215">
        <v>17.805222882709053</v>
      </c>
      <c r="J9" s="215">
        <v>-7.2074261170576834</v>
      </c>
      <c r="K9" s="215">
        <v>0.26851353878931988</v>
      </c>
      <c r="L9" s="214">
        <v>17.069642574059589</v>
      </c>
      <c r="M9" s="215">
        <v>23.823857092932755</v>
      </c>
      <c r="N9" s="215">
        <v>-39.984894507401712</v>
      </c>
      <c r="O9" s="215">
        <v>-4.1781365477205723</v>
      </c>
      <c r="P9" s="216">
        <v>7.6551606192957893</v>
      </c>
      <c r="Q9" s="130"/>
      <c r="R9" s="21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</row>
    <row r="10" spans="1:30" s="193" customFormat="1" ht="33.75" customHeight="1" x14ac:dyDescent="0.2">
      <c r="A10" s="345"/>
      <c r="B10" s="218"/>
      <c r="C10" s="219" t="s">
        <v>50</v>
      </c>
      <c r="D10" s="219"/>
      <c r="E10" s="220">
        <v>-1.1521144832620607</v>
      </c>
      <c r="F10" s="221">
        <v>-1.1947797257140766</v>
      </c>
      <c r="G10" s="221">
        <v>-0.9157275064653152</v>
      </c>
      <c r="H10" s="220">
        <v>-7.685703098302862</v>
      </c>
      <c r="I10" s="221">
        <v>22.273188338092005</v>
      </c>
      <c r="J10" s="221">
        <v>-8.0274821512214913</v>
      </c>
      <c r="K10" s="221">
        <v>-1.7193698960019106</v>
      </c>
      <c r="L10" s="220">
        <v>22.173459578823802</v>
      </c>
      <c r="M10" s="221">
        <v>34.620697137113105</v>
      </c>
      <c r="N10" s="221">
        <v>-16.370479045434106</v>
      </c>
      <c r="O10" s="221">
        <v>-4.7208600054462719</v>
      </c>
      <c r="P10" s="222">
        <v>8.0589517527182934</v>
      </c>
      <c r="Q10" s="130"/>
      <c r="R10" s="21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</row>
    <row r="11" spans="1:30" s="193" customFormat="1" ht="33.75" customHeight="1" x14ac:dyDescent="0.2">
      <c r="A11" s="345"/>
      <c r="B11" s="218"/>
      <c r="C11" s="219" t="s">
        <v>51</v>
      </c>
      <c r="D11" s="219"/>
      <c r="E11" s="220">
        <v>-0.77961921849543381</v>
      </c>
      <c r="F11" s="221">
        <v>-0.95715117671048933</v>
      </c>
      <c r="G11" s="221">
        <v>0.1624855250991758</v>
      </c>
      <c r="H11" s="220">
        <v>-7.8176892837164562</v>
      </c>
      <c r="I11" s="221">
        <v>6.6964419874534054</v>
      </c>
      <c r="J11" s="221">
        <v>-7.7902275615811671</v>
      </c>
      <c r="K11" s="221">
        <v>-6.7946179222125158</v>
      </c>
      <c r="L11" s="220">
        <v>13.408856325851701</v>
      </c>
      <c r="M11" s="221">
        <v>32.7528174526093</v>
      </c>
      <c r="N11" s="221">
        <v>-26.157139414039364</v>
      </c>
      <c r="O11" s="221">
        <v>-4.9204577799382099</v>
      </c>
      <c r="P11" s="222">
        <v>2.1277090013575162</v>
      </c>
      <c r="Q11" s="130"/>
      <c r="R11" s="21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</row>
    <row r="12" spans="1:30" s="193" customFormat="1" ht="33.75" customHeight="1" x14ac:dyDescent="0.2">
      <c r="A12" s="345"/>
      <c r="B12" s="218"/>
      <c r="C12" s="219" t="s">
        <v>52</v>
      </c>
      <c r="D12" s="219"/>
      <c r="E12" s="220">
        <v>-0.39758963844955858</v>
      </c>
      <c r="F12" s="221">
        <v>-0.56902511036441739</v>
      </c>
      <c r="G12" s="221">
        <v>0.51176088603160186</v>
      </c>
      <c r="H12" s="220">
        <v>-7.4224752366732432</v>
      </c>
      <c r="I12" s="221">
        <v>-5.9655673720835143</v>
      </c>
      <c r="J12" s="221">
        <v>-6.9658382534898715</v>
      </c>
      <c r="K12" s="221">
        <v>3.5577731298965838</v>
      </c>
      <c r="L12" s="220">
        <v>129.19808507967662</v>
      </c>
      <c r="M12" s="221">
        <v>283.1796235132914</v>
      </c>
      <c r="N12" s="221">
        <v>-24.295712630193339</v>
      </c>
      <c r="O12" s="221">
        <v>-3.4599781919494013</v>
      </c>
      <c r="P12" s="222">
        <v>36.172684230873699</v>
      </c>
      <c r="Q12" s="130"/>
      <c r="R12" s="21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</row>
    <row r="13" spans="1:30" s="193" customFormat="1" ht="33.75" customHeight="1" x14ac:dyDescent="0.2">
      <c r="A13" s="345"/>
      <c r="B13" s="218"/>
      <c r="C13" s="219" t="s">
        <v>53</v>
      </c>
      <c r="D13" s="219"/>
      <c r="E13" s="220">
        <v>-0.32176026334468344</v>
      </c>
      <c r="F13" s="221">
        <v>-0.41171981138291619</v>
      </c>
      <c r="G13" s="221">
        <v>0.10366762543544043</v>
      </c>
      <c r="H13" s="220">
        <v>-6.531244391359202</v>
      </c>
      <c r="I13" s="221">
        <v>-30.988425536350849</v>
      </c>
      <c r="J13" s="221">
        <v>-6.619937878396172</v>
      </c>
      <c r="K13" s="221">
        <v>2.4311999566012163</v>
      </c>
      <c r="L13" s="220">
        <v>15.006412591240961</v>
      </c>
      <c r="M13" s="221">
        <v>22.921931830878826</v>
      </c>
      <c r="N13" s="221">
        <v>67.27160619228853</v>
      </c>
      <c r="O13" s="221">
        <v>-5.6936723596392929</v>
      </c>
      <c r="P13" s="222">
        <v>4.7492909485876336</v>
      </c>
      <c r="Q13" s="130"/>
      <c r="R13" s="21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</row>
    <row r="14" spans="1:30" s="193" customFormat="1" ht="33.75" customHeight="1" x14ac:dyDescent="0.2">
      <c r="A14" s="345"/>
      <c r="B14" s="218"/>
      <c r="C14" s="219" t="s">
        <v>54</v>
      </c>
      <c r="D14" s="219"/>
      <c r="E14" s="220">
        <v>-0.24306844747246817</v>
      </c>
      <c r="F14" s="221">
        <v>-0.40740752771472311</v>
      </c>
      <c r="G14" s="221">
        <v>0.60818081291962667</v>
      </c>
      <c r="H14" s="220">
        <v>-6.6905590310289877</v>
      </c>
      <c r="I14" s="221">
        <v>27.43421057356149</v>
      </c>
      <c r="J14" s="221">
        <v>-7.473749972784077</v>
      </c>
      <c r="K14" s="221">
        <v>-0.86762164811626852</v>
      </c>
      <c r="L14" s="220">
        <v>5.6860992448133452</v>
      </c>
      <c r="M14" s="221">
        <v>12.34365481222113</v>
      </c>
      <c r="N14" s="221">
        <v>-79.232504866715814</v>
      </c>
      <c r="O14" s="221">
        <v>-3.9630682521761078</v>
      </c>
      <c r="P14" s="222">
        <v>1.3090565316524014</v>
      </c>
      <c r="Q14" s="130"/>
      <c r="R14" s="21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</row>
    <row r="15" spans="1:30" s="193" customFormat="1" ht="33.75" customHeight="1" x14ac:dyDescent="0.2">
      <c r="A15" s="345"/>
      <c r="B15" s="218"/>
      <c r="C15" s="219" t="s">
        <v>55</v>
      </c>
      <c r="D15" s="219"/>
      <c r="E15" s="220">
        <v>-0.98879803582394077</v>
      </c>
      <c r="F15" s="221">
        <v>-0.92728604094506151</v>
      </c>
      <c r="G15" s="221">
        <v>-1.2921291863813058</v>
      </c>
      <c r="H15" s="220">
        <v>-8.1943715231540359</v>
      </c>
      <c r="I15" s="221">
        <v>12.550570173186824</v>
      </c>
      <c r="J15" s="221">
        <v>-8.6836797715436962</v>
      </c>
      <c r="K15" s="221">
        <v>18.048511789028144</v>
      </c>
      <c r="L15" s="220">
        <v>3.4393043923029478</v>
      </c>
      <c r="M15" s="221">
        <v>10.130768507627021</v>
      </c>
      <c r="N15" s="221">
        <v>-42.293777020380013</v>
      </c>
      <c r="O15" s="221">
        <v>-7.9048700164837999</v>
      </c>
      <c r="P15" s="222">
        <v>0.17966674689116124</v>
      </c>
      <c r="Q15" s="130"/>
      <c r="R15" s="21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</row>
    <row r="16" spans="1:30" s="193" customFormat="1" ht="33.75" customHeight="1" x14ac:dyDescent="0.2">
      <c r="A16" s="345"/>
      <c r="B16" s="218"/>
      <c r="C16" s="219" t="s">
        <v>56</v>
      </c>
      <c r="D16" s="219"/>
      <c r="E16" s="220">
        <v>-1.2585806233907872</v>
      </c>
      <c r="F16" s="221">
        <v>-1.2750995620184822</v>
      </c>
      <c r="G16" s="221">
        <v>-1.1687052076109339</v>
      </c>
      <c r="H16" s="220">
        <v>-7.6463982296603419</v>
      </c>
      <c r="I16" s="221">
        <v>3.193423166527086</v>
      </c>
      <c r="J16" s="221">
        <v>-7.8366993806795309</v>
      </c>
      <c r="K16" s="221">
        <v>14.903162679864968</v>
      </c>
      <c r="L16" s="220">
        <v>18.540274201110964</v>
      </c>
      <c r="M16" s="221">
        <v>34.369896083662695</v>
      </c>
      <c r="N16" s="221">
        <v>-23.039077451356185</v>
      </c>
      <c r="O16" s="221">
        <v>-2.5787927385266389</v>
      </c>
      <c r="P16" s="222">
        <v>4.3339109207889237</v>
      </c>
      <c r="Q16" s="130"/>
      <c r="R16" s="21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</row>
    <row r="17" spans="1:30" s="193" customFormat="1" ht="33.75" customHeight="1" x14ac:dyDescent="0.2">
      <c r="A17" s="346"/>
      <c r="B17" s="223"/>
      <c r="C17" s="297" t="s">
        <v>57</v>
      </c>
      <c r="D17" s="298"/>
      <c r="E17" s="220">
        <v>-0.24170575583442694</v>
      </c>
      <c r="F17" s="221">
        <v>-0.23317004221990026</v>
      </c>
      <c r="G17" s="221">
        <v>-0.28842578539814001</v>
      </c>
      <c r="H17" s="220">
        <v>-6.3880033765483626</v>
      </c>
      <c r="I17" s="221">
        <v>-24.356896885820543</v>
      </c>
      <c r="J17" s="221">
        <v>-6.4216621814765311</v>
      </c>
      <c r="K17" s="221">
        <v>13.669217975678544</v>
      </c>
      <c r="L17" s="220">
        <v>9.5478315505279348</v>
      </c>
      <c r="M17" s="221">
        <v>20.651732048896491</v>
      </c>
      <c r="N17" s="221">
        <v>-23.743809400390486</v>
      </c>
      <c r="O17" s="221">
        <v>-4.8737563538619293</v>
      </c>
      <c r="P17" s="222">
        <v>1.8513585040585798</v>
      </c>
      <c r="Q17" s="130"/>
      <c r="R17" s="21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</row>
    <row r="18" spans="1:30" s="193" customFormat="1" ht="60" customHeight="1" x14ac:dyDescent="0.2">
      <c r="A18" s="224" t="s">
        <v>58</v>
      </c>
      <c r="B18" s="299"/>
      <c r="C18" s="300" t="s">
        <v>59</v>
      </c>
      <c r="D18" s="300"/>
      <c r="E18" s="214">
        <v>-3.2350968705315175</v>
      </c>
      <c r="F18" s="215">
        <v>-3.2892555262526821</v>
      </c>
      <c r="G18" s="215">
        <v>-2.9432087093612136</v>
      </c>
      <c r="H18" s="214">
        <v>-10.833616815724129</v>
      </c>
      <c r="I18" s="215">
        <v>-54.708752781373192</v>
      </c>
      <c r="J18" s="215">
        <v>-9.5417642984120725</v>
      </c>
      <c r="K18" s="215">
        <v>29.023904966987601</v>
      </c>
      <c r="L18" s="214">
        <v>2.3337854547643633</v>
      </c>
      <c r="M18" s="215">
        <v>12.835822638028628</v>
      </c>
      <c r="N18" s="215">
        <v>-19.465069259229232</v>
      </c>
      <c r="O18" s="215">
        <v>-6.3972635738377335</v>
      </c>
      <c r="P18" s="225">
        <v>-2.1354458732032566</v>
      </c>
      <c r="Q18" s="130"/>
      <c r="R18" s="21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</row>
    <row r="19" spans="1:30" s="193" customFormat="1" ht="33.75" customHeight="1" x14ac:dyDescent="0.2">
      <c r="A19" s="347" t="s">
        <v>60</v>
      </c>
      <c r="B19" s="218"/>
      <c r="C19" s="219" t="s">
        <v>61</v>
      </c>
      <c r="D19" s="219"/>
      <c r="E19" s="214">
        <v>-1.6271464247597918</v>
      </c>
      <c r="F19" s="215">
        <v>-1.5525122413932941</v>
      </c>
      <c r="G19" s="215">
        <v>-2.004768175116086</v>
      </c>
      <c r="H19" s="214">
        <v>-7.2797812236891009</v>
      </c>
      <c r="I19" s="215">
        <v>70.456875747836861</v>
      </c>
      <c r="J19" s="215">
        <v>-7.9244433353801877</v>
      </c>
      <c r="K19" s="215">
        <v>13.03200527909304</v>
      </c>
      <c r="L19" s="214">
        <v>17.577509100324683</v>
      </c>
      <c r="M19" s="215">
        <v>31.077683740415551</v>
      </c>
      <c r="N19" s="215">
        <v>-32.480179872658965</v>
      </c>
      <c r="O19" s="215">
        <v>-2.7219525798274078</v>
      </c>
      <c r="P19" s="216">
        <v>5.0112918168345759</v>
      </c>
      <c r="Q19" s="130"/>
      <c r="R19" s="21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</row>
    <row r="20" spans="1:30" s="193" customFormat="1" ht="33.75" customHeight="1" x14ac:dyDescent="0.2">
      <c r="A20" s="345"/>
      <c r="B20" s="218"/>
      <c r="C20" s="219" t="s">
        <v>62</v>
      </c>
      <c r="D20" s="219"/>
      <c r="E20" s="220">
        <v>1.2149235536496432</v>
      </c>
      <c r="F20" s="221">
        <v>1.9675180109395851</v>
      </c>
      <c r="G20" s="221">
        <v>-3.0323478377076403</v>
      </c>
      <c r="H20" s="220">
        <v>-10.641171194185704</v>
      </c>
      <c r="I20" s="221">
        <v>-3.8430506146314962</v>
      </c>
      <c r="J20" s="221">
        <v>-9.8490904549725879</v>
      </c>
      <c r="K20" s="221">
        <v>-21.543887973194355</v>
      </c>
      <c r="L20" s="220">
        <v>62.188196258510786</v>
      </c>
      <c r="M20" s="221">
        <v>103.6665206711891</v>
      </c>
      <c r="N20" s="221">
        <v>-12.516789522246293</v>
      </c>
      <c r="O20" s="221">
        <v>-3.0345462812781747</v>
      </c>
      <c r="P20" s="222">
        <v>21.334512750503919</v>
      </c>
      <c r="Q20" s="130"/>
      <c r="R20" s="21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</row>
    <row r="21" spans="1:30" s="193" customFormat="1" ht="33.75" customHeight="1" x14ac:dyDescent="0.2">
      <c r="A21" s="346"/>
      <c r="B21" s="301"/>
      <c r="C21" s="297" t="s">
        <v>63</v>
      </c>
      <c r="D21" s="297"/>
      <c r="E21" s="220">
        <v>-4.4070160095425797</v>
      </c>
      <c r="F21" s="221">
        <v>-3.6329238615380794</v>
      </c>
      <c r="G21" s="221">
        <v>-8.304697702531417</v>
      </c>
      <c r="H21" s="220">
        <v>-5.468628882035893</v>
      </c>
      <c r="I21" s="221">
        <v>-10.727733895852712</v>
      </c>
      <c r="J21" s="221">
        <v>-7.4130071676503251</v>
      </c>
      <c r="K21" s="221">
        <v>3.1784366886451787</v>
      </c>
      <c r="L21" s="220">
        <v>16.419216216143464</v>
      </c>
      <c r="M21" s="221">
        <v>32.46698749267842</v>
      </c>
      <c r="N21" s="221">
        <v>-42.127393769985169</v>
      </c>
      <c r="O21" s="221">
        <v>-9.1631110340070361</v>
      </c>
      <c r="P21" s="222">
        <v>2.1587717430561613</v>
      </c>
      <c r="Q21" s="130"/>
      <c r="R21" s="21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</row>
    <row r="22" spans="1:30" s="193" customFormat="1" ht="33.75" customHeight="1" x14ac:dyDescent="0.2">
      <c r="A22" s="347" t="s">
        <v>64</v>
      </c>
      <c r="B22" s="218"/>
      <c r="C22" s="219" t="s">
        <v>65</v>
      </c>
      <c r="D22" s="219"/>
      <c r="E22" s="214">
        <v>-0.52990598392721888</v>
      </c>
      <c r="F22" s="215">
        <v>-0.33037208655477041</v>
      </c>
      <c r="G22" s="215">
        <v>-1.45601527462714</v>
      </c>
      <c r="H22" s="214">
        <v>-7.0860019062615329</v>
      </c>
      <c r="I22" s="215">
        <v>1.4013138207525941</v>
      </c>
      <c r="J22" s="215">
        <v>-7.6551063740165555</v>
      </c>
      <c r="K22" s="215">
        <v>-4.9544295749850438</v>
      </c>
      <c r="L22" s="214">
        <v>7.8610833159265887</v>
      </c>
      <c r="M22" s="215">
        <v>22.734927669388792</v>
      </c>
      <c r="N22" s="215">
        <v>-44.04775245843188</v>
      </c>
      <c r="O22" s="215">
        <v>-3.5506920954842127</v>
      </c>
      <c r="P22" s="216">
        <v>1.6564938941723655</v>
      </c>
      <c r="Q22" s="130"/>
      <c r="R22" s="21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</row>
    <row r="23" spans="1:30" s="193" customFormat="1" ht="33.75" customHeight="1" x14ac:dyDescent="0.2">
      <c r="A23" s="345"/>
      <c r="B23" s="218"/>
      <c r="C23" s="219" t="s">
        <v>66</v>
      </c>
      <c r="D23" s="219"/>
      <c r="E23" s="220">
        <v>-0.63131335370289055</v>
      </c>
      <c r="F23" s="221">
        <v>-0.42516929389172636</v>
      </c>
      <c r="G23" s="221">
        <v>-1.6486277364770141</v>
      </c>
      <c r="H23" s="220">
        <v>-4.1721970698163728</v>
      </c>
      <c r="I23" s="221">
        <v>29.621416200971446</v>
      </c>
      <c r="J23" s="221">
        <v>-7.1686246769656039</v>
      </c>
      <c r="K23" s="221">
        <v>16.863527578515438</v>
      </c>
      <c r="L23" s="220">
        <v>3.1537545836868288</v>
      </c>
      <c r="M23" s="221">
        <v>7.0361318409216018</v>
      </c>
      <c r="N23" s="221">
        <v>-2.8752244196614316</v>
      </c>
      <c r="O23" s="221">
        <v>-0.80318861465916036</v>
      </c>
      <c r="P23" s="222">
        <v>0.49328091475088298</v>
      </c>
      <c r="Q23" s="130"/>
      <c r="R23" s="21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</row>
    <row r="24" spans="1:30" s="193" customFormat="1" ht="33.75" customHeight="1" x14ac:dyDescent="0.2">
      <c r="A24" s="346"/>
      <c r="B24" s="301"/>
      <c r="C24" s="297" t="s">
        <v>67</v>
      </c>
      <c r="D24" s="297"/>
      <c r="E24" s="226">
        <v>-0.4302363469817278</v>
      </c>
      <c r="F24" s="302">
        <v>-0.38869091435455877</v>
      </c>
      <c r="G24" s="302">
        <v>-0.64557098843108729</v>
      </c>
      <c r="H24" s="226">
        <v>-4.4296948279402297</v>
      </c>
      <c r="I24" s="302">
        <v>15.845886487394397</v>
      </c>
      <c r="J24" s="302">
        <v>-5.2286999221755535</v>
      </c>
      <c r="K24" s="302">
        <v>3.9429751683798306</v>
      </c>
      <c r="L24" s="226">
        <v>3.9545643900990801</v>
      </c>
      <c r="M24" s="302">
        <v>7.4436119443183983</v>
      </c>
      <c r="N24" s="302">
        <v>-11.706460549426428</v>
      </c>
      <c r="O24" s="302">
        <v>1.7411349577872171</v>
      </c>
      <c r="P24" s="227">
        <v>0.93545475437089154</v>
      </c>
      <c r="Q24" s="130"/>
      <c r="R24" s="21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</row>
    <row r="25" spans="1:30" s="193" customFormat="1" ht="33.75" customHeight="1" x14ac:dyDescent="0.2">
      <c r="A25" s="347" t="s">
        <v>68</v>
      </c>
      <c r="B25" s="218"/>
      <c r="C25" s="219" t="s">
        <v>69</v>
      </c>
      <c r="D25" s="219"/>
      <c r="E25" s="220">
        <v>-2.2877582030743677</v>
      </c>
      <c r="F25" s="221">
        <v>-3.1206067741740027</v>
      </c>
      <c r="G25" s="221">
        <v>1.8321678784170639</v>
      </c>
      <c r="H25" s="220">
        <v>-6.5753132590677099</v>
      </c>
      <c r="I25" s="221">
        <v>30.448830635846129</v>
      </c>
      <c r="J25" s="221">
        <v>-7.7890153689398289</v>
      </c>
      <c r="K25" s="221">
        <v>2.2926763522340412</v>
      </c>
      <c r="L25" s="220">
        <v>-7.1423338181735794</v>
      </c>
      <c r="M25" s="221">
        <v>9.5346659779955765</v>
      </c>
      <c r="N25" s="221">
        <v>-47.243135261517807</v>
      </c>
      <c r="O25" s="221">
        <v>-5.4166729874716424</v>
      </c>
      <c r="P25" s="222">
        <v>-3.2917205950659749</v>
      </c>
      <c r="Q25" s="130"/>
      <c r="R25" s="21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</row>
    <row r="26" spans="1:30" s="193" customFormat="1" ht="33.75" customHeight="1" x14ac:dyDescent="0.2">
      <c r="A26" s="345"/>
      <c r="B26" s="218"/>
      <c r="C26" s="219" t="s">
        <v>70</v>
      </c>
      <c r="D26" s="219"/>
      <c r="E26" s="220">
        <v>-1.091004131652265</v>
      </c>
      <c r="F26" s="221">
        <v>-1.2316812077821087</v>
      </c>
      <c r="G26" s="221">
        <v>-0.28059277877664818</v>
      </c>
      <c r="H26" s="220">
        <v>-7.0427286275007104</v>
      </c>
      <c r="I26" s="221">
        <v>-5.4993563428122463E-2</v>
      </c>
      <c r="J26" s="221">
        <v>-6.4482719308343537</v>
      </c>
      <c r="K26" s="221">
        <v>-79.248886553446724</v>
      </c>
      <c r="L26" s="220">
        <v>10.84909174186439</v>
      </c>
      <c r="M26" s="221">
        <v>35.596968818893018</v>
      </c>
      <c r="N26" s="221">
        <v>-41.219199062073152</v>
      </c>
      <c r="O26" s="221">
        <v>-2.448395826851065</v>
      </c>
      <c r="P26" s="222">
        <v>1.0705476908709912</v>
      </c>
      <c r="Q26" s="130"/>
      <c r="R26" s="21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</row>
    <row r="27" spans="1:30" s="193" customFormat="1" ht="33.75" customHeight="1" x14ac:dyDescent="0.2">
      <c r="A27" s="345"/>
      <c r="B27" s="218"/>
      <c r="C27" s="219" t="s">
        <v>71</v>
      </c>
      <c r="D27" s="219"/>
      <c r="E27" s="220">
        <v>-2.60412710819377</v>
      </c>
      <c r="F27" s="221">
        <v>-2.7662373551874113</v>
      </c>
      <c r="G27" s="221">
        <v>-1.6788973894094912</v>
      </c>
      <c r="H27" s="220">
        <v>-9.0757768019430465</v>
      </c>
      <c r="I27" s="221">
        <v>-12.993708931312515</v>
      </c>
      <c r="J27" s="221">
        <v>-7.040628690897953</v>
      </c>
      <c r="K27" s="221">
        <v>-6.3268019229094028</v>
      </c>
      <c r="L27" s="220">
        <v>5.6749755967788387</v>
      </c>
      <c r="M27" s="221">
        <v>9.7302842126825766</v>
      </c>
      <c r="N27" s="221">
        <v>-28.388543668843759</v>
      </c>
      <c r="O27" s="221">
        <v>-4.3869871429389296</v>
      </c>
      <c r="P27" s="222">
        <v>0.65172744680682226</v>
      </c>
      <c r="Q27" s="130"/>
      <c r="R27" s="21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</row>
    <row r="28" spans="1:30" s="193" customFormat="1" ht="33.75" customHeight="1" x14ac:dyDescent="0.2">
      <c r="A28" s="345"/>
      <c r="B28" s="218"/>
      <c r="C28" s="219" t="s">
        <v>72</v>
      </c>
      <c r="D28" s="219"/>
      <c r="E28" s="220">
        <v>-0.43978228860965002</v>
      </c>
      <c r="F28" s="221">
        <v>-0.54609696104976524</v>
      </c>
      <c r="G28" s="221">
        <v>0.14847698022738964</v>
      </c>
      <c r="H28" s="220">
        <v>-4.9930434641507793</v>
      </c>
      <c r="I28" s="221">
        <v>41.700478232499762</v>
      </c>
      <c r="J28" s="221">
        <v>-6.9990735845859229</v>
      </c>
      <c r="K28" s="221">
        <v>43.588917172890703</v>
      </c>
      <c r="L28" s="220">
        <v>-13.831728991484699</v>
      </c>
      <c r="M28" s="221">
        <v>-18.787510750220143</v>
      </c>
      <c r="N28" s="221">
        <v>-17.781161625905561</v>
      </c>
      <c r="O28" s="221">
        <v>-0.55824257213391248</v>
      </c>
      <c r="P28" s="222">
        <v>-6.6406591679438103</v>
      </c>
      <c r="Q28" s="130"/>
      <c r="R28" s="21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</row>
    <row r="29" spans="1:30" s="193" customFormat="1" ht="33.75" customHeight="1" x14ac:dyDescent="0.2">
      <c r="A29" s="345"/>
      <c r="B29" s="218"/>
      <c r="C29" s="219" t="s">
        <v>73</v>
      </c>
      <c r="D29" s="219"/>
      <c r="E29" s="220">
        <v>-0.16421853885708421</v>
      </c>
      <c r="F29" s="221">
        <v>7.6059060776294637E-2</v>
      </c>
      <c r="G29" s="221">
        <v>-1.379782984803217</v>
      </c>
      <c r="H29" s="220">
        <v>-2.1860478624577717</v>
      </c>
      <c r="I29" s="221">
        <v>44.662286736751099</v>
      </c>
      <c r="J29" s="221">
        <v>-5.86909032411572</v>
      </c>
      <c r="K29" s="221">
        <v>16.192806503095085</v>
      </c>
      <c r="L29" s="220">
        <v>8.7341587123794486</v>
      </c>
      <c r="M29" s="221">
        <v>15.400290306686712</v>
      </c>
      <c r="N29" s="221">
        <v>-14.053920016704394</v>
      </c>
      <c r="O29" s="221">
        <v>2.2041510631057766</v>
      </c>
      <c r="P29" s="222">
        <v>2.913772225327417</v>
      </c>
      <c r="Q29" s="130"/>
      <c r="R29" s="21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</row>
    <row r="30" spans="1:30" s="193" customFormat="1" ht="33.75" customHeight="1" x14ac:dyDescent="0.2">
      <c r="A30" s="346"/>
      <c r="B30" s="301"/>
      <c r="C30" s="297" t="s">
        <v>74</v>
      </c>
      <c r="D30" s="297"/>
      <c r="E30" s="220">
        <v>-1.7550860615560173</v>
      </c>
      <c r="F30" s="221">
        <v>-1.7437963342836598</v>
      </c>
      <c r="G30" s="221">
        <v>-1.8168565967599069</v>
      </c>
      <c r="H30" s="220">
        <v>-8.0301677800176741</v>
      </c>
      <c r="I30" s="221">
        <v>-94.049700450456243</v>
      </c>
      <c r="J30" s="221">
        <v>-7.0788168600114636</v>
      </c>
      <c r="K30" s="221">
        <v>37.892128235880193</v>
      </c>
      <c r="L30" s="220">
        <v>1.8490780871609456</v>
      </c>
      <c r="M30" s="221">
        <v>5.2626856882286948</v>
      </c>
      <c r="N30" s="221">
        <v>-27.537237576758578</v>
      </c>
      <c r="O30" s="221">
        <v>-1.6708961093225436</v>
      </c>
      <c r="P30" s="222">
        <v>-0.80519594822916229</v>
      </c>
      <c r="Q30" s="130"/>
      <c r="R30" s="21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</row>
    <row r="31" spans="1:30" s="193" customFormat="1" ht="33.75" customHeight="1" x14ac:dyDescent="0.2">
      <c r="A31" s="347" t="s">
        <v>0</v>
      </c>
      <c r="B31" s="218"/>
      <c r="C31" s="219" t="s">
        <v>1</v>
      </c>
      <c r="D31" s="219"/>
      <c r="E31" s="214">
        <v>1.3403811119765292</v>
      </c>
      <c r="F31" s="215">
        <v>1.3297879571661178</v>
      </c>
      <c r="G31" s="215">
        <v>1.3992363873636193</v>
      </c>
      <c r="H31" s="214">
        <v>-7.3154659583153938</v>
      </c>
      <c r="I31" s="215">
        <v>1.3626781113358826</v>
      </c>
      <c r="J31" s="215">
        <v>-7.2496333803322006</v>
      </c>
      <c r="K31" s="215">
        <v>1.922420885561527</v>
      </c>
      <c r="L31" s="214">
        <v>5.3201932651246144</v>
      </c>
      <c r="M31" s="215">
        <v>10.657511482072827</v>
      </c>
      <c r="N31" s="215">
        <v>-31.969464083543564</v>
      </c>
      <c r="O31" s="215">
        <v>-7.1101741891765409</v>
      </c>
      <c r="P31" s="216">
        <v>2.5560279745606396</v>
      </c>
      <c r="Q31" s="130"/>
      <c r="R31" s="21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</row>
    <row r="32" spans="1:30" s="193" customFormat="1" ht="33.75" customHeight="1" x14ac:dyDescent="0.2">
      <c r="A32" s="345"/>
      <c r="B32" s="218"/>
      <c r="C32" s="219" t="s">
        <v>2</v>
      </c>
      <c r="D32" s="219"/>
      <c r="E32" s="220">
        <v>-0.41695722303194949</v>
      </c>
      <c r="F32" s="221">
        <v>-0.52571124986220852</v>
      </c>
      <c r="G32" s="221">
        <v>0.15157535837844074</v>
      </c>
      <c r="H32" s="220">
        <v>0.74472194417099291</v>
      </c>
      <c r="I32" s="221">
        <v>234.94190967234641</v>
      </c>
      <c r="J32" s="221">
        <v>-5.9857991307955283</v>
      </c>
      <c r="K32" s="221">
        <v>0.77116252346789904</v>
      </c>
      <c r="L32" s="220">
        <v>12.880721738970827</v>
      </c>
      <c r="M32" s="221">
        <v>25.364861806630305</v>
      </c>
      <c r="N32" s="221">
        <v>-12.207016596737656</v>
      </c>
      <c r="O32" s="221">
        <v>-4.252449232594584</v>
      </c>
      <c r="P32" s="222">
        <v>3.5634450200244459</v>
      </c>
      <c r="Q32" s="130"/>
      <c r="R32" s="21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</row>
    <row r="33" spans="1:30" s="193" customFormat="1" ht="33.75" customHeight="1" x14ac:dyDescent="0.2">
      <c r="A33" s="346"/>
      <c r="B33" s="301"/>
      <c r="C33" s="297" t="s">
        <v>3</v>
      </c>
      <c r="D33" s="297"/>
      <c r="E33" s="220">
        <v>-1.7952461935895843</v>
      </c>
      <c r="F33" s="221">
        <v>-1.7187211798352093</v>
      </c>
      <c r="G33" s="221">
        <v>-2.2200413127862269</v>
      </c>
      <c r="H33" s="220">
        <v>-9.9746377241046194</v>
      </c>
      <c r="I33" s="221">
        <v>-13.425315165384838</v>
      </c>
      <c r="J33" s="221">
        <v>-9.5260210452397001</v>
      </c>
      <c r="K33" s="221">
        <v>3.9036837496201815</v>
      </c>
      <c r="L33" s="220">
        <v>-40.78393530694234</v>
      </c>
      <c r="M33" s="221">
        <v>-49.152595828244458</v>
      </c>
      <c r="N33" s="221">
        <v>-21.85551739350166</v>
      </c>
      <c r="O33" s="221">
        <v>-5.8069554140371311</v>
      </c>
      <c r="P33" s="222">
        <v>-21.855141470278738</v>
      </c>
      <c r="Q33" s="130"/>
      <c r="R33" s="21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</row>
    <row r="34" spans="1:30" s="193" customFormat="1" ht="33.75" customHeight="1" x14ac:dyDescent="0.2">
      <c r="A34" s="347" t="s">
        <v>4</v>
      </c>
      <c r="B34" s="218"/>
      <c r="C34" s="219" t="s">
        <v>5</v>
      </c>
      <c r="D34" s="219"/>
      <c r="E34" s="214">
        <v>-1.7424040094873927</v>
      </c>
      <c r="F34" s="215">
        <v>-1.9723168702533964</v>
      </c>
      <c r="G34" s="215">
        <v>-0.40607171003097275</v>
      </c>
      <c r="H34" s="214">
        <v>-9.5064817731135136</v>
      </c>
      <c r="I34" s="215">
        <v>-34.948933328229245</v>
      </c>
      <c r="J34" s="215">
        <v>-8.6523895429014104</v>
      </c>
      <c r="K34" s="215">
        <v>9.176782040483312</v>
      </c>
      <c r="L34" s="214">
        <v>-17.174440144208432</v>
      </c>
      <c r="M34" s="215">
        <v>-22.526441350497461</v>
      </c>
      <c r="N34" s="215">
        <v>-61.105416992357142</v>
      </c>
      <c r="O34" s="215">
        <v>-7.6293841254105335</v>
      </c>
      <c r="P34" s="216">
        <v>-7.0243471136066162</v>
      </c>
      <c r="Q34" s="130"/>
      <c r="R34" s="21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</row>
    <row r="35" spans="1:30" s="193" customFormat="1" ht="33.75" customHeight="1" x14ac:dyDescent="0.2">
      <c r="A35" s="345"/>
      <c r="B35" s="218"/>
      <c r="C35" s="219" t="s">
        <v>6</v>
      </c>
      <c r="D35" s="219"/>
      <c r="E35" s="220">
        <v>-2.7077554807653086</v>
      </c>
      <c r="F35" s="221">
        <v>-2.8640425793364099</v>
      </c>
      <c r="G35" s="221">
        <v>-1.7927436159371812</v>
      </c>
      <c r="H35" s="220">
        <v>-10.040834020229569</v>
      </c>
      <c r="I35" s="221">
        <v>9.7941886366448738</v>
      </c>
      <c r="J35" s="221">
        <v>-10.12668064960959</v>
      </c>
      <c r="K35" s="221">
        <v>7.8259484091679656</v>
      </c>
      <c r="L35" s="220">
        <v>0.96924117208156479</v>
      </c>
      <c r="M35" s="221">
        <v>23.442581716138672</v>
      </c>
      <c r="N35" s="221">
        <v>-126.374183456042</v>
      </c>
      <c r="O35" s="221">
        <v>-7.1874873002706092</v>
      </c>
      <c r="P35" s="222">
        <v>-2.2311306236937241</v>
      </c>
      <c r="Q35" s="130"/>
      <c r="R35" s="21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</row>
    <row r="36" spans="1:30" s="193" customFormat="1" ht="33.75" customHeight="1" x14ac:dyDescent="0.2">
      <c r="A36" s="345"/>
      <c r="B36" s="218"/>
      <c r="C36" s="219" t="s">
        <v>7</v>
      </c>
      <c r="D36" s="219"/>
      <c r="E36" s="220">
        <v>-6.1301359155610626</v>
      </c>
      <c r="F36" s="221">
        <v>-6.3601878833043743</v>
      </c>
      <c r="G36" s="221">
        <v>-4.8535000441611897</v>
      </c>
      <c r="H36" s="220">
        <v>-8.4008275758778463</v>
      </c>
      <c r="I36" s="221">
        <v>22.153682239394463</v>
      </c>
      <c r="J36" s="221">
        <v>-9.1980177508343335</v>
      </c>
      <c r="K36" s="221">
        <v>-44.147086227168678</v>
      </c>
      <c r="L36" s="220">
        <v>1.1796327640345061</v>
      </c>
      <c r="M36" s="221">
        <v>9.4098883995893772</v>
      </c>
      <c r="N36" s="221">
        <v>-200.74435603369577</v>
      </c>
      <c r="O36" s="221">
        <v>-3.6633123509471606</v>
      </c>
      <c r="P36" s="222">
        <v>-4.0960381939425448</v>
      </c>
      <c r="Q36" s="130"/>
      <c r="R36" s="21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</row>
    <row r="37" spans="1:30" s="193" customFormat="1" ht="33.75" customHeight="1" x14ac:dyDescent="0.2">
      <c r="A37" s="345"/>
      <c r="B37" s="218"/>
      <c r="C37" s="219" t="s">
        <v>8</v>
      </c>
      <c r="D37" s="219"/>
      <c r="E37" s="220">
        <v>-3.4304030292476</v>
      </c>
      <c r="F37" s="221">
        <v>-3.2166077916669331</v>
      </c>
      <c r="G37" s="221">
        <v>-4.7619571399385414</v>
      </c>
      <c r="H37" s="220">
        <v>-11.902017935051846</v>
      </c>
      <c r="I37" s="221">
        <v>-6.9247249813622851</v>
      </c>
      <c r="J37" s="221">
        <v>-12.1742105601841</v>
      </c>
      <c r="K37" s="221">
        <v>-23.755540692006484</v>
      </c>
      <c r="L37" s="220">
        <v>-11.423099850062574</v>
      </c>
      <c r="M37" s="221">
        <v>-12.199155071083979</v>
      </c>
      <c r="N37" s="221">
        <v>-67.273195021525865</v>
      </c>
      <c r="O37" s="221">
        <v>6.2784319569409508</v>
      </c>
      <c r="P37" s="222">
        <v>-7.3678559689827035</v>
      </c>
      <c r="Q37" s="130"/>
      <c r="R37" s="21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</row>
    <row r="38" spans="1:30" s="193" customFormat="1" ht="33.75" customHeight="1" thickBot="1" x14ac:dyDescent="0.25">
      <c r="A38" s="348"/>
      <c r="B38" s="228"/>
      <c r="C38" s="229" t="s">
        <v>9</v>
      </c>
      <c r="D38" s="229"/>
      <c r="E38" s="220">
        <v>-2.3684180283925249</v>
      </c>
      <c r="F38" s="221">
        <v>-2.4622349035921482</v>
      </c>
      <c r="G38" s="221">
        <v>-1.8924675321540372</v>
      </c>
      <c r="H38" s="220">
        <v>-9.0842868985712606</v>
      </c>
      <c r="I38" s="221">
        <v>2.2278013167977195</v>
      </c>
      <c r="J38" s="221">
        <v>-9.2289485646774114</v>
      </c>
      <c r="K38" s="221">
        <v>-13.47113386284556</v>
      </c>
      <c r="L38" s="220">
        <v>1.2259073306886383</v>
      </c>
      <c r="M38" s="221">
        <v>14.828928460917517</v>
      </c>
      <c r="N38" s="221">
        <v>-412.47567335521973</v>
      </c>
      <c r="O38" s="221">
        <v>-7.2733825445289586</v>
      </c>
      <c r="P38" s="230">
        <v>-1.7686380632944956</v>
      </c>
      <c r="Q38" s="130"/>
      <c r="R38" s="21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</row>
    <row r="39" spans="1:30" s="193" customFormat="1" ht="33.75" customHeight="1" thickTop="1" x14ac:dyDescent="0.2">
      <c r="A39" s="345" t="s">
        <v>20</v>
      </c>
      <c r="C39" s="219" t="s">
        <v>10</v>
      </c>
      <c r="E39" s="231">
        <v>0.40697189565953401</v>
      </c>
      <c r="F39" s="303">
        <v>0.38165160371879148</v>
      </c>
      <c r="G39" s="303">
        <v>0.54026074286177472</v>
      </c>
      <c r="H39" s="231">
        <v>-6.7142150434908077</v>
      </c>
      <c r="I39" s="303">
        <v>17.097706433180832</v>
      </c>
      <c r="J39" s="303">
        <v>-7.3567572524075047</v>
      </c>
      <c r="K39" s="303">
        <v>0.46727282404447179</v>
      </c>
      <c r="L39" s="231">
        <v>17.473984544695892</v>
      </c>
      <c r="M39" s="303">
        <v>24.815488294977708</v>
      </c>
      <c r="N39" s="303">
        <v>-33.801285587120383</v>
      </c>
      <c r="O39" s="303">
        <v>-4.2993701046681485</v>
      </c>
      <c r="P39" s="232">
        <v>7.5429427542151579</v>
      </c>
      <c r="Q39" s="130"/>
      <c r="R39" s="21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</row>
    <row r="40" spans="1:30" s="193" customFormat="1" ht="33.75" customHeight="1" x14ac:dyDescent="0.2">
      <c r="A40" s="345"/>
      <c r="C40" s="219" t="s">
        <v>11</v>
      </c>
      <c r="E40" s="220">
        <v>-0.77395533526911497</v>
      </c>
      <c r="F40" s="221">
        <v>-0.77829225189256646</v>
      </c>
      <c r="G40" s="221">
        <v>-0.75029179267712098</v>
      </c>
      <c r="H40" s="220">
        <v>-7.0660179051771674</v>
      </c>
      <c r="I40" s="221">
        <v>1.3762591131438373</v>
      </c>
      <c r="J40" s="221">
        <v>-7.189907333608331</v>
      </c>
      <c r="K40" s="221">
        <v>14.606599068777005</v>
      </c>
      <c r="L40" s="220">
        <v>14.854296687526613</v>
      </c>
      <c r="M40" s="221">
        <v>28.732951195513394</v>
      </c>
      <c r="N40" s="221">
        <v>-23.35130190358765</v>
      </c>
      <c r="O40" s="221">
        <v>-3.5092507034684743</v>
      </c>
      <c r="P40" s="222">
        <v>3.1982085017162798</v>
      </c>
      <c r="Q40" s="130"/>
      <c r="R40" s="21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</row>
    <row r="41" spans="1:30" s="193" customFormat="1" ht="33.75" customHeight="1" x14ac:dyDescent="0.2">
      <c r="A41" s="345"/>
      <c r="C41" s="219" t="s">
        <v>12</v>
      </c>
      <c r="E41" s="220">
        <v>-0.98361665457292868</v>
      </c>
      <c r="F41" s="221">
        <v>-1.0366834638538323</v>
      </c>
      <c r="G41" s="221">
        <v>-0.70427146593669887</v>
      </c>
      <c r="H41" s="220">
        <v>-7.7312980544457357</v>
      </c>
      <c r="I41" s="221">
        <v>5.6115739008275751</v>
      </c>
      <c r="J41" s="221">
        <v>-7.9043830751458604</v>
      </c>
      <c r="K41" s="221">
        <v>0.26837459532987357</v>
      </c>
      <c r="L41" s="220">
        <v>17.734704956404439</v>
      </c>
      <c r="M41" s="221">
        <v>37.084896123752166</v>
      </c>
      <c r="N41" s="221">
        <v>-27.660703050524759</v>
      </c>
      <c r="O41" s="221">
        <v>-4.4787018333653856</v>
      </c>
      <c r="P41" s="222">
        <v>3.6527266595786956</v>
      </c>
      <c r="Q41" s="130"/>
      <c r="R41" s="21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</row>
    <row r="42" spans="1:30" s="193" customFormat="1" ht="33.75" customHeight="1" x14ac:dyDescent="0.2">
      <c r="A42" s="345"/>
      <c r="C42" s="219" t="s">
        <v>13</v>
      </c>
      <c r="E42" s="220">
        <v>-0.45256745426209305</v>
      </c>
      <c r="F42" s="221">
        <v>-0.45213524156307555</v>
      </c>
      <c r="G42" s="221">
        <v>-0.45477580364503112</v>
      </c>
      <c r="H42" s="220">
        <v>-5.9961480120775574</v>
      </c>
      <c r="I42" s="221">
        <v>23.005423283847591</v>
      </c>
      <c r="J42" s="221">
        <v>-6.4628299140803964</v>
      </c>
      <c r="K42" s="221">
        <v>3.3865297913238743</v>
      </c>
      <c r="L42" s="220">
        <v>45.076003451426345</v>
      </c>
      <c r="M42" s="221">
        <v>92.188301737844085</v>
      </c>
      <c r="N42" s="221">
        <v>-15.804715228717999</v>
      </c>
      <c r="O42" s="221">
        <v>-1.2625745715386576</v>
      </c>
      <c r="P42" s="222">
        <v>13.815913944694385</v>
      </c>
      <c r="Q42" s="130"/>
      <c r="R42" s="21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</row>
    <row r="43" spans="1:30" s="193" customFormat="1" ht="33.75" customHeight="1" x14ac:dyDescent="0.2">
      <c r="A43" s="345"/>
      <c r="C43" s="219" t="s">
        <v>14</v>
      </c>
      <c r="E43" s="220">
        <v>-0.95750299161730212</v>
      </c>
      <c r="F43" s="221">
        <v>-1.0768808150722529</v>
      </c>
      <c r="G43" s="221">
        <v>-0.34379519416750642</v>
      </c>
      <c r="H43" s="220">
        <v>-6.1319890854214529</v>
      </c>
      <c r="I43" s="221">
        <v>15.792716683674143</v>
      </c>
      <c r="J43" s="221">
        <v>-6.7339025184070991</v>
      </c>
      <c r="K43" s="221">
        <v>11.515145111204422</v>
      </c>
      <c r="L43" s="220">
        <v>5.617993978731084</v>
      </c>
      <c r="M43" s="221">
        <v>10.560100992880583</v>
      </c>
      <c r="N43" s="221">
        <v>-5.4231480719550564</v>
      </c>
      <c r="O43" s="221">
        <v>-2.5908016661723812</v>
      </c>
      <c r="P43" s="222">
        <v>1.0304131918721027</v>
      </c>
      <c r="Q43" s="130"/>
      <c r="R43" s="21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</row>
    <row r="44" spans="1:30" s="193" customFormat="1" ht="33.75" customHeight="1" x14ac:dyDescent="0.2">
      <c r="A44" s="345"/>
      <c r="C44" s="219" t="s">
        <v>15</v>
      </c>
      <c r="E44" s="220">
        <v>-4.2095920638082991E-2</v>
      </c>
      <c r="F44" s="221">
        <v>-0.16179433068859156</v>
      </c>
      <c r="G44" s="221">
        <v>0.58757155364415736</v>
      </c>
      <c r="H44" s="220">
        <v>-5.8998928695917261</v>
      </c>
      <c r="I44" s="221">
        <v>48.640912645074444</v>
      </c>
      <c r="J44" s="221">
        <v>-7.2977732691233808</v>
      </c>
      <c r="K44" s="221">
        <v>-0.15381733283916704</v>
      </c>
      <c r="L44" s="220">
        <v>3.5110963258737997</v>
      </c>
      <c r="M44" s="221">
        <v>8.5832399985132888</v>
      </c>
      <c r="N44" s="221">
        <v>-36.740114167483782</v>
      </c>
      <c r="O44" s="221">
        <v>-4.6412322143118541</v>
      </c>
      <c r="P44" s="222">
        <v>0.87303079613590839</v>
      </c>
      <c r="Q44" s="130"/>
      <c r="R44" s="21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</row>
    <row r="45" spans="1:30" s="193" customFormat="1" ht="33.75" customHeight="1" x14ac:dyDescent="0.2">
      <c r="A45" s="346"/>
      <c r="B45" s="304"/>
      <c r="C45" s="297" t="s">
        <v>16</v>
      </c>
      <c r="D45" s="304"/>
      <c r="E45" s="226">
        <v>-1.7806799602940733</v>
      </c>
      <c r="F45" s="302">
        <v>-1.8479025051256708</v>
      </c>
      <c r="G45" s="302">
        <v>-1.4300108259376836</v>
      </c>
      <c r="H45" s="226">
        <v>-8.8293989635001768</v>
      </c>
      <c r="I45" s="302">
        <v>-0.40011830728505238</v>
      </c>
      <c r="J45" s="302">
        <v>-8.9217646743692178</v>
      </c>
      <c r="K45" s="302">
        <v>9.6414303256584599</v>
      </c>
      <c r="L45" s="226">
        <v>-1.8776556325333211</v>
      </c>
      <c r="M45" s="302">
        <v>3.6866992624069632</v>
      </c>
      <c r="N45" s="302">
        <v>-72.588228924063344</v>
      </c>
      <c r="O45" s="302">
        <v>-7.3867906515205766</v>
      </c>
      <c r="P45" s="227">
        <v>-2.1913596477867308</v>
      </c>
      <c r="Q45" s="130"/>
      <c r="R45" s="21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</row>
    <row r="46" spans="1:30" ht="12" customHeight="1" x14ac:dyDescent="0.2"/>
  </sheetData>
  <mergeCells count="13">
    <mergeCell ref="A34:A38"/>
    <mergeCell ref="A39:A45"/>
    <mergeCell ref="A4:D7"/>
    <mergeCell ref="A8:D8"/>
    <mergeCell ref="A9:A17"/>
    <mergeCell ref="A19:A21"/>
    <mergeCell ref="A22:A24"/>
    <mergeCell ref="A25:A30"/>
    <mergeCell ref="F6:F7"/>
    <mergeCell ref="J6:J7"/>
    <mergeCell ref="N6:N7"/>
    <mergeCell ref="O6:O7"/>
    <mergeCell ref="A31:A33"/>
  </mergeCells>
  <phoneticPr fontId="2"/>
  <printOptions horizontalCentered="1" verticalCentered="1"/>
  <pageMargins left="0" right="0" top="0" bottom="0" header="0" footer="0"/>
  <pageSetup paperSize="9" scale="60" firstPageNumber="99" orientation="portrait" r:id="rId1"/>
  <rowBreaks count="1" manualBreakCount="1">
    <brk id="47" max="16383" man="1"/>
  </rowBreaks>
  <ignoredErrors>
    <ignoredError sqref="E4:P4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S46"/>
  <sheetViews>
    <sheetView view="pageBreakPreview" zoomScale="60" zoomScaleNormal="10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20" style="134" customWidth="1"/>
    <col min="4" max="4" width="1.453125" style="134" customWidth="1"/>
    <col min="5" max="10" width="11.08984375" style="134" customWidth="1"/>
    <col min="11" max="11" width="14.6328125" style="134" customWidth="1"/>
    <col min="12" max="15" width="11.08984375" style="134" customWidth="1"/>
    <col min="16" max="16" width="10.7265625" style="134" customWidth="1"/>
    <col min="17" max="17" width="4.08984375" style="134" customWidth="1"/>
    <col min="18" max="22" width="12" style="134" customWidth="1"/>
    <col min="23" max="16384" width="12" style="134"/>
  </cols>
  <sheetData>
    <row r="1" spans="1:19" s="133" customFormat="1" ht="23.25" customHeight="1" x14ac:dyDescent="0.2">
      <c r="B1" s="131"/>
      <c r="C1" s="131"/>
      <c r="D1" s="131"/>
      <c r="E1" s="132" t="s">
        <v>117</v>
      </c>
    </row>
    <row r="2" spans="1:19" ht="6" customHeight="1" x14ac:dyDescent="0.2"/>
    <row r="3" spans="1:19" s="130" customFormat="1" ht="23.25" customHeight="1" x14ac:dyDescent="0.2">
      <c r="B3" s="278"/>
      <c r="C3" s="278"/>
      <c r="D3" s="278"/>
      <c r="E3" s="130" t="s">
        <v>125</v>
      </c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9" t="s">
        <v>21</v>
      </c>
    </row>
    <row r="4" spans="1:19" s="130" customFormat="1" ht="23.25" customHeight="1" x14ac:dyDescent="0.2">
      <c r="A4" s="328" t="s">
        <v>22</v>
      </c>
      <c r="B4" s="368"/>
      <c r="C4" s="368"/>
      <c r="D4" s="369"/>
      <c r="E4" s="139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233"/>
      <c r="N4" s="233"/>
      <c r="O4" s="233"/>
      <c r="P4" s="234" t="s">
        <v>27</v>
      </c>
    </row>
    <row r="5" spans="1:19" s="130" customFormat="1" ht="23.25" customHeight="1" x14ac:dyDescent="0.2">
      <c r="A5" s="370"/>
      <c r="B5" s="371"/>
      <c r="C5" s="371"/>
      <c r="D5" s="372"/>
      <c r="E5" s="145" t="s">
        <v>75</v>
      </c>
      <c r="F5" s="144"/>
      <c r="G5" s="144"/>
      <c r="H5" s="235" t="s">
        <v>29</v>
      </c>
      <c r="I5" s="262"/>
      <c r="J5" s="262"/>
      <c r="K5" s="280"/>
      <c r="L5" s="145" t="s">
        <v>86</v>
      </c>
      <c r="M5" s="281"/>
      <c r="N5" s="281"/>
      <c r="O5" s="236"/>
      <c r="P5" s="237" t="s">
        <v>30</v>
      </c>
    </row>
    <row r="6" spans="1:19" s="130" customFormat="1" ht="23.25" customHeight="1" x14ac:dyDescent="0.2">
      <c r="A6" s="370"/>
      <c r="B6" s="371"/>
      <c r="C6" s="371"/>
      <c r="D6" s="372"/>
      <c r="E6" s="145" t="s">
        <v>87</v>
      </c>
      <c r="F6" s="376" t="s">
        <v>89</v>
      </c>
      <c r="G6" s="257" t="s">
        <v>109</v>
      </c>
      <c r="H6" s="145"/>
      <c r="I6" s="206" t="s">
        <v>41</v>
      </c>
      <c r="J6" s="378" t="s">
        <v>90</v>
      </c>
      <c r="K6" s="238" t="s">
        <v>115</v>
      </c>
      <c r="L6" s="145"/>
      <c r="M6" s="239" t="s">
        <v>111</v>
      </c>
      <c r="N6" s="337" t="s">
        <v>46</v>
      </c>
      <c r="O6" s="337" t="s">
        <v>47</v>
      </c>
      <c r="P6" s="240" t="s">
        <v>88</v>
      </c>
    </row>
    <row r="7" spans="1:19" s="130" customFormat="1" ht="23.25" customHeight="1" x14ac:dyDescent="0.2">
      <c r="A7" s="373"/>
      <c r="B7" s="374"/>
      <c r="C7" s="374"/>
      <c r="D7" s="375"/>
      <c r="E7" s="151"/>
      <c r="F7" s="377"/>
      <c r="G7" s="211" t="s">
        <v>40</v>
      </c>
      <c r="H7" s="151"/>
      <c r="I7" s="212" t="s">
        <v>113</v>
      </c>
      <c r="J7" s="379"/>
      <c r="K7" s="241" t="s">
        <v>114</v>
      </c>
      <c r="L7" s="151"/>
      <c r="M7" s="242" t="s">
        <v>91</v>
      </c>
      <c r="N7" s="338"/>
      <c r="O7" s="338"/>
      <c r="P7" s="243" t="s">
        <v>18</v>
      </c>
    </row>
    <row r="8" spans="1:19" s="130" customFormat="1" ht="39" customHeight="1" x14ac:dyDescent="0.2">
      <c r="A8" s="365" t="s">
        <v>19</v>
      </c>
      <c r="B8" s="366"/>
      <c r="C8" s="366"/>
      <c r="D8" s="367"/>
      <c r="E8" s="244">
        <v>55.143736105307106</v>
      </c>
      <c r="F8" s="285">
        <v>46.31809387500406</v>
      </c>
      <c r="G8" s="282">
        <v>8.8256422303030391</v>
      </c>
      <c r="H8" s="244">
        <v>4.036583403439491</v>
      </c>
      <c r="I8" s="285">
        <v>-0.1230541390203382</v>
      </c>
      <c r="J8" s="285">
        <v>4.0739018913284761</v>
      </c>
      <c r="K8" s="282">
        <v>8.5735651131352411E-2</v>
      </c>
      <c r="L8" s="244">
        <v>40.819680491253401</v>
      </c>
      <c r="M8" s="285">
        <v>30.766376344028686</v>
      </c>
      <c r="N8" s="285">
        <v>0.58464130323969177</v>
      </c>
      <c r="O8" s="282">
        <v>9.4686628439850296</v>
      </c>
      <c r="P8" s="311">
        <v>100</v>
      </c>
      <c r="Q8" s="155"/>
      <c r="R8" s="305"/>
      <c r="S8" s="305"/>
    </row>
    <row r="9" spans="1:19" s="130" customFormat="1" ht="33.75" customHeight="1" x14ac:dyDescent="0.2">
      <c r="A9" s="318" t="s">
        <v>48</v>
      </c>
      <c r="B9" s="156"/>
      <c r="C9" s="157" t="s">
        <v>49</v>
      </c>
      <c r="D9" s="157"/>
      <c r="E9" s="245">
        <v>48.489256913800752</v>
      </c>
      <c r="F9" s="246">
        <v>40.690438972458331</v>
      </c>
      <c r="G9" s="246">
        <v>7.7988179413424303</v>
      </c>
      <c r="H9" s="245">
        <v>3.4649533975534212</v>
      </c>
      <c r="I9" s="246">
        <v>-0.15147476379046904</v>
      </c>
      <c r="J9" s="246">
        <v>3.5127962000628568</v>
      </c>
      <c r="K9" s="246">
        <v>0.1036319612810333</v>
      </c>
      <c r="L9" s="245">
        <v>48.045789688645826</v>
      </c>
      <c r="M9" s="246">
        <v>39.609105637565165</v>
      </c>
      <c r="N9" s="246">
        <v>0.39754972986376291</v>
      </c>
      <c r="O9" s="246">
        <v>8.039134321216892</v>
      </c>
      <c r="P9" s="247">
        <v>100</v>
      </c>
      <c r="R9" s="305"/>
      <c r="S9" s="305"/>
    </row>
    <row r="10" spans="1:19" s="130" customFormat="1" ht="33.75" customHeight="1" x14ac:dyDescent="0.2">
      <c r="A10" s="319"/>
      <c r="B10" s="156"/>
      <c r="C10" s="157" t="s">
        <v>50</v>
      </c>
      <c r="D10" s="157"/>
      <c r="E10" s="245">
        <v>50.342380418268732</v>
      </c>
      <c r="F10" s="246">
        <v>42.626955919856861</v>
      </c>
      <c r="G10" s="246">
        <v>7.7154244984118616</v>
      </c>
      <c r="H10" s="245">
        <v>3.6554026453815487</v>
      </c>
      <c r="I10" s="246">
        <v>-5.9592233270988879E-2</v>
      </c>
      <c r="J10" s="246">
        <v>3.6743070888451017</v>
      </c>
      <c r="K10" s="246">
        <v>4.0687789807436425E-2</v>
      </c>
      <c r="L10" s="245">
        <v>46.002216936349726</v>
      </c>
      <c r="M10" s="246">
        <v>35.298183254804108</v>
      </c>
      <c r="N10" s="246">
        <v>1.3565681234400431</v>
      </c>
      <c r="O10" s="246">
        <v>9.347465558105581</v>
      </c>
      <c r="P10" s="247">
        <v>100</v>
      </c>
      <c r="R10" s="305"/>
      <c r="S10" s="305"/>
    </row>
    <row r="11" spans="1:19" s="130" customFormat="1" ht="33.75" customHeight="1" x14ac:dyDescent="0.2">
      <c r="A11" s="319"/>
      <c r="B11" s="156"/>
      <c r="C11" s="157" t="s">
        <v>51</v>
      </c>
      <c r="D11" s="157"/>
      <c r="E11" s="245">
        <v>69.582449358517877</v>
      </c>
      <c r="F11" s="246">
        <v>58.444548879817326</v>
      </c>
      <c r="G11" s="246">
        <v>11.13790047870055</v>
      </c>
      <c r="H11" s="245">
        <v>4.7590624244642123</v>
      </c>
      <c r="I11" s="246">
        <v>-0.17454961564724428</v>
      </c>
      <c r="J11" s="246">
        <v>4.8747772883611091</v>
      </c>
      <c r="K11" s="246">
        <v>5.883475175034774E-2</v>
      </c>
      <c r="L11" s="245">
        <v>25.658488217017922</v>
      </c>
      <c r="M11" s="246">
        <v>15.195261177946904</v>
      </c>
      <c r="N11" s="246">
        <v>0.57450909239031334</v>
      </c>
      <c r="O11" s="246">
        <v>9.8887179466807034</v>
      </c>
      <c r="P11" s="247">
        <v>100</v>
      </c>
      <c r="R11" s="305"/>
      <c r="S11" s="305"/>
    </row>
    <row r="12" spans="1:19" s="130" customFormat="1" ht="33.75" customHeight="1" x14ac:dyDescent="0.2">
      <c r="A12" s="319"/>
      <c r="B12" s="156"/>
      <c r="C12" s="157" t="s">
        <v>52</v>
      </c>
      <c r="D12" s="157"/>
      <c r="E12" s="245">
        <v>48.54366359502297</v>
      </c>
      <c r="F12" s="246">
        <v>40.773313957116464</v>
      </c>
      <c r="G12" s="246">
        <v>7.770349637906504</v>
      </c>
      <c r="H12" s="245">
        <v>3.4915830499015943</v>
      </c>
      <c r="I12" s="246">
        <v>-0.16867562767265434</v>
      </c>
      <c r="J12" s="246">
        <v>3.6271748963035808</v>
      </c>
      <c r="K12" s="246">
        <v>3.3083781270666864E-2</v>
      </c>
      <c r="L12" s="245">
        <v>47.964753355075437</v>
      </c>
      <c r="M12" s="246">
        <v>37.321777973147313</v>
      </c>
      <c r="N12" s="246">
        <v>0.57092879116497663</v>
      </c>
      <c r="O12" s="246">
        <v>10.072046590763145</v>
      </c>
      <c r="P12" s="247">
        <v>100</v>
      </c>
      <c r="R12" s="305"/>
      <c r="S12" s="305"/>
    </row>
    <row r="13" spans="1:19" s="130" customFormat="1" ht="33.75" customHeight="1" x14ac:dyDescent="0.2">
      <c r="A13" s="319"/>
      <c r="B13" s="156"/>
      <c r="C13" s="157" t="s">
        <v>53</v>
      </c>
      <c r="D13" s="157"/>
      <c r="E13" s="245">
        <v>57.176043178294975</v>
      </c>
      <c r="F13" s="246">
        <v>47.153517823229649</v>
      </c>
      <c r="G13" s="246">
        <v>10.022525355065339</v>
      </c>
      <c r="H13" s="245">
        <v>4.3386323734447476</v>
      </c>
      <c r="I13" s="246">
        <v>1.5374999328618575E-2</v>
      </c>
      <c r="J13" s="246">
        <v>4.2152258728575358</v>
      </c>
      <c r="K13" s="246">
        <v>0.10803150125859323</v>
      </c>
      <c r="L13" s="245">
        <v>38.485324448260265</v>
      </c>
      <c r="M13" s="246">
        <v>26.531070327762158</v>
      </c>
      <c r="N13" s="246">
        <v>1.7209699755871208</v>
      </c>
      <c r="O13" s="246">
        <v>10.233284144910987</v>
      </c>
      <c r="P13" s="247">
        <v>100</v>
      </c>
      <c r="R13" s="305"/>
      <c r="S13" s="305"/>
    </row>
    <row r="14" spans="1:19" s="130" customFormat="1" ht="33.75" customHeight="1" x14ac:dyDescent="0.2">
      <c r="A14" s="319"/>
      <c r="B14" s="156"/>
      <c r="C14" s="157" t="s">
        <v>54</v>
      </c>
      <c r="D14" s="157"/>
      <c r="E14" s="245">
        <v>62.021999830197686</v>
      </c>
      <c r="F14" s="246">
        <v>51.900167817888487</v>
      </c>
      <c r="G14" s="246">
        <v>10.121832012309186</v>
      </c>
      <c r="H14" s="245">
        <v>4.7808472277244487</v>
      </c>
      <c r="I14" s="246">
        <v>-0.13090567635446948</v>
      </c>
      <c r="J14" s="246">
        <v>4.8499261323777878</v>
      </c>
      <c r="K14" s="246">
        <v>6.1826771701131364E-2</v>
      </c>
      <c r="L14" s="245">
        <v>33.197152942077871</v>
      </c>
      <c r="M14" s="246">
        <v>22.34995352712389</v>
      </c>
      <c r="N14" s="246">
        <v>5.8822526895598234E-2</v>
      </c>
      <c r="O14" s="246">
        <v>10.788376888058378</v>
      </c>
      <c r="P14" s="247">
        <v>100</v>
      </c>
      <c r="R14" s="305"/>
      <c r="S14" s="305"/>
    </row>
    <row r="15" spans="1:19" s="130" customFormat="1" ht="33.75" customHeight="1" x14ac:dyDescent="0.2">
      <c r="A15" s="319"/>
      <c r="B15" s="156"/>
      <c r="C15" s="157" t="s">
        <v>55</v>
      </c>
      <c r="D15" s="157"/>
      <c r="E15" s="245">
        <v>59.523613794762952</v>
      </c>
      <c r="F15" s="246">
        <v>49.518768858414411</v>
      </c>
      <c r="G15" s="246">
        <v>10.004844936348551</v>
      </c>
      <c r="H15" s="245">
        <v>4.6693418434877705</v>
      </c>
      <c r="I15" s="246">
        <v>-6.1092015038063822E-2</v>
      </c>
      <c r="J15" s="246">
        <v>4.6324638865328289</v>
      </c>
      <c r="K15" s="246">
        <v>9.796997199300464E-2</v>
      </c>
      <c r="L15" s="245">
        <v>35.807044361749263</v>
      </c>
      <c r="M15" s="246">
        <v>25.713910413712433</v>
      </c>
      <c r="N15" s="246">
        <v>0.47673661592351202</v>
      </c>
      <c r="O15" s="246">
        <v>9.6163973321133227</v>
      </c>
      <c r="P15" s="247">
        <v>100</v>
      </c>
      <c r="R15" s="305"/>
      <c r="S15" s="305"/>
    </row>
    <row r="16" spans="1:19" s="130" customFormat="1" ht="33.75" customHeight="1" x14ac:dyDescent="0.2">
      <c r="A16" s="319"/>
      <c r="B16" s="156"/>
      <c r="C16" s="157" t="s">
        <v>56</v>
      </c>
      <c r="D16" s="157"/>
      <c r="E16" s="245">
        <v>61.547814266052761</v>
      </c>
      <c r="F16" s="246">
        <v>51.983115210908295</v>
      </c>
      <c r="G16" s="246">
        <v>9.5646990551444659</v>
      </c>
      <c r="H16" s="245">
        <v>4.4971668983813524</v>
      </c>
      <c r="I16" s="246">
        <v>-0.13126718326795045</v>
      </c>
      <c r="J16" s="246">
        <v>4.5497957166770231</v>
      </c>
      <c r="K16" s="246">
        <v>7.8638364972280619E-2</v>
      </c>
      <c r="L16" s="245">
        <v>33.955018835565873</v>
      </c>
      <c r="M16" s="246">
        <v>22.659217325829896</v>
      </c>
      <c r="N16" s="246">
        <v>0.68220725445244124</v>
      </c>
      <c r="O16" s="246">
        <v>10.613594255283536</v>
      </c>
      <c r="P16" s="247">
        <v>100</v>
      </c>
      <c r="R16" s="305"/>
      <c r="S16" s="305"/>
    </row>
    <row r="17" spans="1:19" s="130" customFormat="1" ht="33.75" customHeight="1" x14ac:dyDescent="0.2">
      <c r="A17" s="322"/>
      <c r="B17" s="167"/>
      <c r="C17" s="268" t="s">
        <v>57</v>
      </c>
      <c r="D17" s="269"/>
      <c r="E17" s="248">
        <v>68.780664716780862</v>
      </c>
      <c r="F17" s="282">
        <v>58.160644636989886</v>
      </c>
      <c r="G17" s="282">
        <v>10.620020079790967</v>
      </c>
      <c r="H17" s="248">
        <v>4.7402767429728803</v>
      </c>
      <c r="I17" s="282">
        <v>-1.4465571748736918E-2</v>
      </c>
      <c r="J17" s="282">
        <v>4.7248430590915138</v>
      </c>
      <c r="K17" s="282">
        <v>2.9899255630103854E-2</v>
      </c>
      <c r="L17" s="248">
        <v>26.479058540246253</v>
      </c>
      <c r="M17" s="282">
        <v>17.240772814877232</v>
      </c>
      <c r="N17" s="282">
        <v>0.6532109716147193</v>
      </c>
      <c r="O17" s="282">
        <v>8.5850747537543057</v>
      </c>
      <c r="P17" s="249">
        <v>100</v>
      </c>
      <c r="R17" s="305"/>
      <c r="S17" s="305"/>
    </row>
    <row r="18" spans="1:19" s="130" customFormat="1" ht="60" customHeight="1" x14ac:dyDescent="0.2">
      <c r="A18" s="135" t="s">
        <v>58</v>
      </c>
      <c r="B18" s="260"/>
      <c r="C18" s="271" t="s">
        <v>59</v>
      </c>
      <c r="D18" s="271"/>
      <c r="E18" s="245">
        <v>66.845704855307929</v>
      </c>
      <c r="F18" s="246">
        <v>56.352344492079865</v>
      </c>
      <c r="G18" s="246">
        <v>10.493360363228069</v>
      </c>
      <c r="H18" s="245">
        <v>4.873891289385254</v>
      </c>
      <c r="I18" s="246">
        <v>-0.23249070269162389</v>
      </c>
      <c r="J18" s="246">
        <v>5.0195985183678706</v>
      </c>
      <c r="K18" s="246">
        <v>8.6783473709007825E-2</v>
      </c>
      <c r="L18" s="245">
        <v>28.280403855306819</v>
      </c>
      <c r="M18" s="246">
        <v>15.121588359009788</v>
      </c>
      <c r="N18" s="246">
        <v>1.0146480689828139</v>
      </c>
      <c r="O18" s="246">
        <v>12.144167427314217</v>
      </c>
      <c r="P18" s="250">
        <v>100</v>
      </c>
      <c r="R18" s="305"/>
      <c r="S18" s="305"/>
    </row>
    <row r="19" spans="1:19" s="130" customFormat="1" ht="33.75" customHeight="1" x14ac:dyDescent="0.2">
      <c r="A19" s="318" t="s">
        <v>60</v>
      </c>
      <c r="B19" s="156"/>
      <c r="C19" s="157" t="s">
        <v>61</v>
      </c>
      <c r="D19" s="157"/>
      <c r="E19" s="251">
        <v>55.387513539898173</v>
      </c>
      <c r="F19" s="252">
        <v>46.282196840299143</v>
      </c>
      <c r="G19" s="252">
        <v>9.1053166995990207</v>
      </c>
      <c r="H19" s="251">
        <v>4.3031042167391842</v>
      </c>
      <c r="I19" s="252">
        <v>5.1415561459073604E-2</v>
      </c>
      <c r="J19" s="252">
        <v>4.2178378986126805</v>
      </c>
      <c r="K19" s="252">
        <v>3.385075666743053E-2</v>
      </c>
      <c r="L19" s="251">
        <v>40.309382243362649</v>
      </c>
      <c r="M19" s="252">
        <v>28.044844494213738</v>
      </c>
      <c r="N19" s="252">
        <v>0.61787531128255613</v>
      </c>
      <c r="O19" s="252">
        <v>11.646662437866349</v>
      </c>
      <c r="P19" s="247">
        <v>100</v>
      </c>
      <c r="R19" s="305"/>
      <c r="S19" s="305"/>
    </row>
    <row r="20" spans="1:19" s="130" customFormat="1" ht="33.75" customHeight="1" x14ac:dyDescent="0.2">
      <c r="A20" s="319"/>
      <c r="B20" s="156"/>
      <c r="C20" s="157" t="s">
        <v>62</v>
      </c>
      <c r="D20" s="157"/>
      <c r="E20" s="245">
        <v>50.689110757560151</v>
      </c>
      <c r="F20" s="246">
        <v>43.379408878839328</v>
      </c>
      <c r="G20" s="246">
        <v>7.3097018787208281</v>
      </c>
      <c r="H20" s="245">
        <v>3.8458717002735621</v>
      </c>
      <c r="I20" s="246">
        <v>-0.21313730076081916</v>
      </c>
      <c r="J20" s="246">
        <v>4.0188448357408664</v>
      </c>
      <c r="K20" s="246">
        <v>4.0164165293513292E-2</v>
      </c>
      <c r="L20" s="245">
        <v>45.465017542166294</v>
      </c>
      <c r="M20" s="246">
        <v>35.038032964911523</v>
      </c>
      <c r="N20" s="246">
        <v>0.67393042193514829</v>
      </c>
      <c r="O20" s="246">
        <v>9.7530541553196279</v>
      </c>
      <c r="P20" s="247">
        <v>100</v>
      </c>
      <c r="R20" s="305"/>
      <c r="S20" s="305"/>
    </row>
    <row r="21" spans="1:19" s="130" customFormat="1" ht="33.75" customHeight="1" x14ac:dyDescent="0.2">
      <c r="A21" s="322"/>
      <c r="B21" s="272"/>
      <c r="C21" s="268" t="s">
        <v>63</v>
      </c>
      <c r="D21" s="268"/>
      <c r="E21" s="248">
        <v>57.847788565546409</v>
      </c>
      <c r="F21" s="282">
        <v>48.653488339663021</v>
      </c>
      <c r="G21" s="282">
        <v>9.1943002258833886</v>
      </c>
      <c r="H21" s="248">
        <v>5.8571666331076244</v>
      </c>
      <c r="I21" s="282">
        <v>-0.82873089892521001</v>
      </c>
      <c r="J21" s="282">
        <v>4.1896281657328975</v>
      </c>
      <c r="K21" s="282">
        <v>2.4962693662999369</v>
      </c>
      <c r="L21" s="248">
        <v>36.295044801345981</v>
      </c>
      <c r="M21" s="282">
        <v>26.344190104663433</v>
      </c>
      <c r="N21" s="282">
        <v>0.53290050419624069</v>
      </c>
      <c r="O21" s="282">
        <v>9.4179541924863042</v>
      </c>
      <c r="P21" s="249">
        <v>100</v>
      </c>
      <c r="R21" s="305"/>
      <c r="S21" s="305"/>
    </row>
    <row r="22" spans="1:19" s="130" customFormat="1" ht="33.75" customHeight="1" x14ac:dyDescent="0.2">
      <c r="A22" s="318" t="s">
        <v>64</v>
      </c>
      <c r="B22" s="156"/>
      <c r="C22" s="157" t="s">
        <v>65</v>
      </c>
      <c r="D22" s="157"/>
      <c r="E22" s="245">
        <v>62.90087579253759</v>
      </c>
      <c r="F22" s="246">
        <v>51.854743981519455</v>
      </c>
      <c r="G22" s="246">
        <v>11.046131811018139</v>
      </c>
      <c r="H22" s="245">
        <v>4.9565598457473241</v>
      </c>
      <c r="I22" s="246">
        <v>0.3155036643733502</v>
      </c>
      <c r="J22" s="246">
        <v>4.5643070220801896</v>
      </c>
      <c r="K22" s="246">
        <v>7.6749159293783328E-2</v>
      </c>
      <c r="L22" s="245">
        <v>32.142564361715088</v>
      </c>
      <c r="M22" s="246">
        <v>17.546561451803942</v>
      </c>
      <c r="N22" s="246">
        <v>0.49347629412810612</v>
      </c>
      <c r="O22" s="246">
        <v>14.102526615783036</v>
      </c>
      <c r="P22" s="247">
        <v>100</v>
      </c>
      <c r="R22" s="305"/>
      <c r="S22" s="305"/>
    </row>
    <row r="23" spans="1:19" s="130" customFormat="1" ht="33.75" customHeight="1" x14ac:dyDescent="0.2">
      <c r="A23" s="319"/>
      <c r="B23" s="156"/>
      <c r="C23" s="157" t="s">
        <v>66</v>
      </c>
      <c r="D23" s="157"/>
      <c r="E23" s="245">
        <v>59.64295089819732</v>
      </c>
      <c r="F23" s="246">
        <v>49.69642084496131</v>
      </c>
      <c r="G23" s="246">
        <v>9.9465300532360121</v>
      </c>
      <c r="H23" s="245">
        <v>4.912360443113883</v>
      </c>
      <c r="I23" s="246">
        <v>0.4779549426003904</v>
      </c>
      <c r="J23" s="246">
        <v>4.3471302684576854</v>
      </c>
      <c r="K23" s="246">
        <v>8.7275232055807589E-2</v>
      </c>
      <c r="L23" s="245">
        <v>35.444688658688783</v>
      </c>
      <c r="M23" s="246">
        <v>19.40023826840304</v>
      </c>
      <c r="N23" s="246">
        <v>2.8699173221094441</v>
      </c>
      <c r="O23" s="246">
        <v>13.174533068176302</v>
      </c>
      <c r="P23" s="247">
        <v>100</v>
      </c>
      <c r="R23" s="305"/>
      <c r="S23" s="305"/>
    </row>
    <row r="24" spans="1:19" s="130" customFormat="1" ht="33.75" customHeight="1" x14ac:dyDescent="0.2">
      <c r="A24" s="322"/>
      <c r="B24" s="272"/>
      <c r="C24" s="268" t="s">
        <v>67</v>
      </c>
      <c r="D24" s="268"/>
      <c r="E24" s="248">
        <v>59.418225205779393</v>
      </c>
      <c r="F24" s="282">
        <v>49.829247717633429</v>
      </c>
      <c r="G24" s="282">
        <v>9.5889774881459715</v>
      </c>
      <c r="H24" s="248">
        <v>4.2688480257227486</v>
      </c>
      <c r="I24" s="282">
        <v>-0.25706552840996444</v>
      </c>
      <c r="J24" s="282">
        <v>4.4890027101928807</v>
      </c>
      <c r="K24" s="282">
        <v>3.6910843939831323E-2</v>
      </c>
      <c r="L24" s="248">
        <v>36.312926768497853</v>
      </c>
      <c r="M24" s="282">
        <v>20.129504748807118</v>
      </c>
      <c r="N24" s="282">
        <v>1.9380199418466126</v>
      </c>
      <c r="O24" s="282">
        <v>14.245402077844121</v>
      </c>
      <c r="P24" s="249">
        <v>100</v>
      </c>
      <c r="R24" s="305"/>
      <c r="S24" s="305"/>
    </row>
    <row r="25" spans="1:19" s="130" customFormat="1" ht="33.75" customHeight="1" x14ac:dyDescent="0.2">
      <c r="A25" s="318" t="s">
        <v>68</v>
      </c>
      <c r="B25" s="156"/>
      <c r="C25" s="157" t="s">
        <v>69</v>
      </c>
      <c r="D25" s="157"/>
      <c r="E25" s="245">
        <v>79.448180936877804</v>
      </c>
      <c r="F25" s="246">
        <v>65.525032711443075</v>
      </c>
      <c r="G25" s="246">
        <v>13.923148225434732</v>
      </c>
      <c r="H25" s="245">
        <v>5.6852147487500506</v>
      </c>
      <c r="I25" s="246">
        <v>-0.22249429605916646</v>
      </c>
      <c r="J25" s="246">
        <v>5.8938168188923781</v>
      </c>
      <c r="K25" s="246">
        <v>1.3892225916838913E-2</v>
      </c>
      <c r="L25" s="245">
        <v>14.86660431437215</v>
      </c>
      <c r="M25" s="246">
        <v>9.2309104907269521</v>
      </c>
      <c r="N25" s="246">
        <v>-4.2956432611202553</v>
      </c>
      <c r="O25" s="246">
        <v>9.9313370847654507</v>
      </c>
      <c r="P25" s="247">
        <v>100</v>
      </c>
      <c r="R25" s="305"/>
      <c r="S25" s="305"/>
    </row>
    <row r="26" spans="1:19" s="130" customFormat="1" ht="33.75" customHeight="1" x14ac:dyDescent="0.2">
      <c r="A26" s="319"/>
      <c r="B26" s="156"/>
      <c r="C26" s="157" t="s">
        <v>70</v>
      </c>
      <c r="D26" s="157"/>
      <c r="E26" s="245">
        <v>72.281281219897991</v>
      </c>
      <c r="F26" s="246">
        <v>61.502437567306565</v>
      </c>
      <c r="G26" s="246">
        <v>10.778843652591426</v>
      </c>
      <c r="H26" s="245">
        <v>4.9321954601570779</v>
      </c>
      <c r="I26" s="246">
        <v>-0.4113625898199757</v>
      </c>
      <c r="J26" s="246">
        <v>5.3421887661792136</v>
      </c>
      <c r="K26" s="246">
        <v>1.3692837978397606E-3</v>
      </c>
      <c r="L26" s="245">
        <v>22.786523319944941</v>
      </c>
      <c r="M26" s="246">
        <v>10.69053894215627</v>
      </c>
      <c r="N26" s="246">
        <v>0.40334540416677234</v>
      </c>
      <c r="O26" s="246">
        <v>11.6926389736219</v>
      </c>
      <c r="P26" s="247">
        <v>100</v>
      </c>
      <c r="R26" s="305"/>
      <c r="S26" s="305"/>
    </row>
    <row r="27" spans="1:19" s="130" customFormat="1" ht="33.75" customHeight="1" x14ac:dyDescent="0.2">
      <c r="A27" s="319"/>
      <c r="B27" s="156"/>
      <c r="C27" s="157" t="s">
        <v>71</v>
      </c>
      <c r="D27" s="157"/>
      <c r="E27" s="245">
        <v>51.765543132451754</v>
      </c>
      <c r="F27" s="246">
        <v>43.974563347302869</v>
      </c>
      <c r="G27" s="246">
        <v>7.79097978514889</v>
      </c>
      <c r="H27" s="245">
        <v>3.6393109096773708</v>
      </c>
      <c r="I27" s="246">
        <v>-0.46187344559703486</v>
      </c>
      <c r="J27" s="246">
        <v>4.044221734017829</v>
      </c>
      <c r="K27" s="246">
        <v>5.6962621256576744E-2</v>
      </c>
      <c r="L27" s="245">
        <v>44.595145957870862</v>
      </c>
      <c r="M27" s="246">
        <v>34.476800126988145</v>
      </c>
      <c r="N27" s="246">
        <v>0.56512890872127342</v>
      </c>
      <c r="O27" s="246">
        <v>9.5532169221614467</v>
      </c>
      <c r="P27" s="247">
        <v>100</v>
      </c>
      <c r="R27" s="305"/>
      <c r="S27" s="305"/>
    </row>
    <row r="28" spans="1:19" s="130" customFormat="1" ht="33.75" customHeight="1" x14ac:dyDescent="0.2">
      <c r="A28" s="319"/>
      <c r="B28" s="156"/>
      <c r="C28" s="157" t="s">
        <v>72</v>
      </c>
      <c r="D28" s="157"/>
      <c r="E28" s="245">
        <v>54.152728966906395</v>
      </c>
      <c r="F28" s="246">
        <v>45.81488855050663</v>
      </c>
      <c r="G28" s="246">
        <v>8.3378404163997537</v>
      </c>
      <c r="H28" s="245">
        <v>4.4977261242222131</v>
      </c>
      <c r="I28" s="246">
        <v>-0.10252530627923954</v>
      </c>
      <c r="J28" s="246">
        <v>4.5039111682542785</v>
      </c>
      <c r="K28" s="246">
        <v>9.6340262247173555E-2</v>
      </c>
      <c r="L28" s="245">
        <v>41.349544908871394</v>
      </c>
      <c r="M28" s="246">
        <v>26.851970645247203</v>
      </c>
      <c r="N28" s="246">
        <v>1.6338227916470744</v>
      </c>
      <c r="O28" s="246">
        <v>12.863751471977118</v>
      </c>
      <c r="P28" s="247">
        <v>100</v>
      </c>
      <c r="R28" s="305"/>
      <c r="S28" s="305"/>
    </row>
    <row r="29" spans="1:19" s="130" customFormat="1" ht="33.75" customHeight="1" x14ac:dyDescent="0.2">
      <c r="A29" s="319"/>
      <c r="B29" s="156"/>
      <c r="C29" s="157" t="s">
        <v>73</v>
      </c>
      <c r="D29" s="157"/>
      <c r="E29" s="245">
        <v>58.077110785631248</v>
      </c>
      <c r="F29" s="246">
        <v>48.608554570259024</v>
      </c>
      <c r="G29" s="246">
        <v>9.468556215372212</v>
      </c>
      <c r="H29" s="245">
        <v>4.2920368042661652</v>
      </c>
      <c r="I29" s="246">
        <v>-0.21492482482948572</v>
      </c>
      <c r="J29" s="246">
        <v>4.4493313249895579</v>
      </c>
      <c r="K29" s="246">
        <v>5.7630304106093516E-2</v>
      </c>
      <c r="L29" s="245">
        <v>37.630852410102591</v>
      </c>
      <c r="M29" s="246">
        <v>22.3005312594738</v>
      </c>
      <c r="N29" s="246">
        <v>1.5339708266184919</v>
      </c>
      <c r="O29" s="246">
        <v>13.796350324010302</v>
      </c>
      <c r="P29" s="247">
        <v>100</v>
      </c>
      <c r="R29" s="305"/>
      <c r="S29" s="305"/>
    </row>
    <row r="30" spans="1:19" s="130" customFormat="1" ht="33.75" customHeight="1" x14ac:dyDescent="0.2">
      <c r="A30" s="322"/>
      <c r="B30" s="272"/>
      <c r="C30" s="268" t="s">
        <v>74</v>
      </c>
      <c r="D30" s="268"/>
      <c r="E30" s="245">
        <v>59.326210455333417</v>
      </c>
      <c r="F30" s="246">
        <v>50.164518478862554</v>
      </c>
      <c r="G30" s="246">
        <v>9.1616919764708555</v>
      </c>
      <c r="H30" s="245">
        <v>4.649185222628196</v>
      </c>
      <c r="I30" s="246">
        <v>-0.145039442791037</v>
      </c>
      <c r="J30" s="246">
        <v>4.7099180958940998</v>
      </c>
      <c r="K30" s="246">
        <v>8.4306569525132768E-2</v>
      </c>
      <c r="L30" s="245">
        <v>36.024604322038392</v>
      </c>
      <c r="M30" s="246">
        <v>24.461798622717026</v>
      </c>
      <c r="N30" s="246">
        <v>1.0260155767661927</v>
      </c>
      <c r="O30" s="246">
        <v>10.536790122555173</v>
      </c>
      <c r="P30" s="249">
        <v>100</v>
      </c>
      <c r="R30" s="305"/>
      <c r="S30" s="305"/>
    </row>
    <row r="31" spans="1:19" s="130" customFormat="1" ht="33.75" customHeight="1" x14ac:dyDescent="0.2">
      <c r="A31" s="318" t="s">
        <v>0</v>
      </c>
      <c r="B31" s="156"/>
      <c r="C31" s="157" t="s">
        <v>1</v>
      </c>
      <c r="D31" s="157"/>
      <c r="E31" s="251">
        <v>53.766676959116467</v>
      </c>
      <c r="F31" s="252">
        <v>45.56073893180384</v>
      </c>
      <c r="G31" s="252">
        <v>8.2059380273126266</v>
      </c>
      <c r="H31" s="251">
        <v>4.2819920024499298</v>
      </c>
      <c r="I31" s="252">
        <v>-0.10676574266608885</v>
      </c>
      <c r="J31" s="252">
        <v>4.3517467331863919</v>
      </c>
      <c r="K31" s="252">
        <v>3.7011011929627337E-2</v>
      </c>
      <c r="L31" s="251">
        <v>41.951331038433594</v>
      </c>
      <c r="M31" s="252">
        <v>32.126594280502033</v>
      </c>
      <c r="N31" s="252">
        <v>0.56677976768270877</v>
      </c>
      <c r="O31" s="252">
        <v>9.2579569902488572</v>
      </c>
      <c r="P31" s="247">
        <v>100</v>
      </c>
      <c r="R31" s="305"/>
      <c r="S31" s="305"/>
    </row>
    <row r="32" spans="1:19" s="130" customFormat="1" ht="33.75" customHeight="1" x14ac:dyDescent="0.2">
      <c r="A32" s="319"/>
      <c r="B32" s="156"/>
      <c r="C32" s="157" t="s">
        <v>2</v>
      </c>
      <c r="D32" s="157"/>
      <c r="E32" s="245">
        <v>62.896806375136272</v>
      </c>
      <c r="F32" s="246">
        <v>52.739610085278898</v>
      </c>
      <c r="G32" s="246">
        <v>10.157196289857376</v>
      </c>
      <c r="H32" s="245">
        <v>4.9629383129737104</v>
      </c>
      <c r="I32" s="246">
        <v>0.19394233149006682</v>
      </c>
      <c r="J32" s="246">
        <v>4.7317089545277042</v>
      </c>
      <c r="K32" s="246">
        <v>3.7287026955940356E-2</v>
      </c>
      <c r="L32" s="245">
        <v>32.140255311890016</v>
      </c>
      <c r="M32" s="246">
        <v>21.281427342169412</v>
      </c>
      <c r="N32" s="246">
        <v>1.649201266689333</v>
      </c>
      <c r="O32" s="246">
        <v>9.2096267030312688</v>
      </c>
      <c r="P32" s="247">
        <v>100</v>
      </c>
      <c r="R32" s="305"/>
      <c r="S32" s="305"/>
    </row>
    <row r="33" spans="1:19" s="130" customFormat="1" ht="33.75" customHeight="1" x14ac:dyDescent="0.2">
      <c r="A33" s="322"/>
      <c r="B33" s="272"/>
      <c r="C33" s="268" t="s">
        <v>3</v>
      </c>
      <c r="D33" s="268"/>
      <c r="E33" s="248">
        <v>57.083118205456948</v>
      </c>
      <c r="F33" s="282">
        <v>48.40724298728081</v>
      </c>
      <c r="G33" s="282">
        <v>8.6758752181761363</v>
      </c>
      <c r="H33" s="248">
        <v>4.5580175469260888</v>
      </c>
      <c r="I33" s="282">
        <v>-0.15430322530528665</v>
      </c>
      <c r="J33" s="282">
        <v>4.64648591564554</v>
      </c>
      <c r="K33" s="282">
        <v>6.5834856585836196E-2</v>
      </c>
      <c r="L33" s="248">
        <v>38.358864247616957</v>
      </c>
      <c r="M33" s="282">
        <v>26.411447680641164</v>
      </c>
      <c r="N33" s="282">
        <v>0.69376773682356963</v>
      </c>
      <c r="O33" s="282">
        <v>11.253648830152221</v>
      </c>
      <c r="P33" s="249">
        <v>100</v>
      </c>
      <c r="R33" s="305"/>
      <c r="S33" s="30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7"/>
      <c r="E34" s="245">
        <v>66.622768695851903</v>
      </c>
      <c r="F34" s="246">
        <v>56.710046649857318</v>
      </c>
      <c r="G34" s="246">
        <v>9.9127220459945953</v>
      </c>
      <c r="H34" s="245">
        <v>5.3504428718529979</v>
      </c>
      <c r="I34" s="246">
        <v>-0.20262900928916691</v>
      </c>
      <c r="J34" s="246">
        <v>5.4614026971981051</v>
      </c>
      <c r="K34" s="246">
        <v>9.1669183944059221E-2</v>
      </c>
      <c r="L34" s="245">
        <v>28.026788432295081</v>
      </c>
      <c r="M34" s="246">
        <v>15.221555327864145</v>
      </c>
      <c r="N34" s="246">
        <v>0.22038050805990669</v>
      </c>
      <c r="O34" s="246">
        <v>12.584852596371023</v>
      </c>
      <c r="P34" s="247">
        <v>100</v>
      </c>
      <c r="R34" s="305"/>
      <c r="S34" s="305"/>
    </row>
    <row r="35" spans="1:19" s="130" customFormat="1" ht="33.75" customHeight="1" x14ac:dyDescent="0.2">
      <c r="A35" s="319"/>
      <c r="B35" s="156"/>
      <c r="C35" s="157" t="s">
        <v>6</v>
      </c>
      <c r="D35" s="157"/>
      <c r="E35" s="245">
        <v>69.921494172291219</v>
      </c>
      <c r="F35" s="246">
        <v>59.625020816833896</v>
      </c>
      <c r="G35" s="246">
        <v>10.296473355457318</v>
      </c>
      <c r="H35" s="245">
        <v>5.1543598665537322</v>
      </c>
      <c r="I35" s="246">
        <v>-0.49831072895682493</v>
      </c>
      <c r="J35" s="246">
        <v>5.6120963651337608</v>
      </c>
      <c r="K35" s="246">
        <v>4.0574230376797277E-2</v>
      </c>
      <c r="L35" s="245">
        <v>24.924145961155055</v>
      </c>
      <c r="M35" s="246">
        <v>12.772079925784332</v>
      </c>
      <c r="N35" s="246">
        <v>-0.25573505286201043</v>
      </c>
      <c r="O35" s="246">
        <v>12.407801088232736</v>
      </c>
      <c r="P35" s="247">
        <v>100</v>
      </c>
      <c r="R35" s="305"/>
      <c r="S35" s="305"/>
    </row>
    <row r="36" spans="1:19" s="130" customFormat="1" ht="33.75" customHeight="1" x14ac:dyDescent="0.2">
      <c r="A36" s="319"/>
      <c r="B36" s="156"/>
      <c r="C36" s="157" t="s">
        <v>7</v>
      </c>
      <c r="D36" s="157"/>
      <c r="E36" s="245">
        <v>63.944121543810219</v>
      </c>
      <c r="F36" s="246">
        <v>54.047888295497515</v>
      </c>
      <c r="G36" s="246">
        <v>9.8962332483126989</v>
      </c>
      <c r="H36" s="245">
        <v>4.9868635931021377</v>
      </c>
      <c r="I36" s="246">
        <v>-0.39570220175030435</v>
      </c>
      <c r="J36" s="246">
        <v>5.3466809192512894</v>
      </c>
      <c r="K36" s="246">
        <v>3.5884875601154213E-2</v>
      </c>
      <c r="L36" s="245">
        <v>31.069014863087652</v>
      </c>
      <c r="M36" s="246">
        <v>15.664173067753845</v>
      </c>
      <c r="N36" s="246">
        <v>-0.19658664658074673</v>
      </c>
      <c r="O36" s="246">
        <v>15.601428441914555</v>
      </c>
      <c r="P36" s="247">
        <v>100</v>
      </c>
      <c r="R36" s="305"/>
      <c r="S36" s="305"/>
    </row>
    <row r="37" spans="1:19" s="130" customFormat="1" ht="33.75" customHeight="1" x14ac:dyDescent="0.2">
      <c r="A37" s="319"/>
      <c r="B37" s="156"/>
      <c r="C37" s="157" t="s">
        <v>8</v>
      </c>
      <c r="D37" s="157"/>
      <c r="E37" s="245">
        <v>53.150745504458861</v>
      </c>
      <c r="F37" s="246">
        <v>45.898863032223367</v>
      </c>
      <c r="G37" s="246">
        <v>7.2518824722354918</v>
      </c>
      <c r="H37" s="245">
        <v>3.9165005979387573</v>
      </c>
      <c r="I37" s="246">
        <v>0.26165600183890936</v>
      </c>
      <c r="J37" s="246">
        <v>3.6373534123915099</v>
      </c>
      <c r="K37" s="246">
        <v>1.7491183708338388E-2</v>
      </c>
      <c r="L37" s="245">
        <v>42.932753897602375</v>
      </c>
      <c r="M37" s="246">
        <v>37.343702235547887</v>
      </c>
      <c r="N37" s="246">
        <v>0.32076425003182368</v>
      </c>
      <c r="O37" s="246">
        <v>5.2682874120226666</v>
      </c>
      <c r="P37" s="247">
        <v>100</v>
      </c>
      <c r="R37" s="305"/>
      <c r="S37" s="305"/>
    </row>
    <row r="38" spans="1:19" s="130" customFormat="1" ht="33.75" customHeight="1" thickBot="1" x14ac:dyDescent="0.25">
      <c r="A38" s="320"/>
      <c r="B38" s="171"/>
      <c r="C38" s="172" t="s">
        <v>9</v>
      </c>
      <c r="D38" s="172"/>
      <c r="E38" s="245">
        <v>65.918919730747405</v>
      </c>
      <c r="F38" s="246">
        <v>55.011915127458046</v>
      </c>
      <c r="G38" s="246">
        <v>10.907004603289367</v>
      </c>
      <c r="H38" s="245">
        <v>5.4816822476041889</v>
      </c>
      <c r="I38" s="246">
        <v>9.1648226638535224E-2</v>
      </c>
      <c r="J38" s="246">
        <v>5.3584419239211591</v>
      </c>
      <c r="K38" s="246">
        <v>3.1592097044495622E-2</v>
      </c>
      <c r="L38" s="245">
        <v>28.599398021648415</v>
      </c>
      <c r="M38" s="246">
        <v>14.498530099208978</v>
      </c>
      <c r="N38" s="246">
        <v>-0.47539053424140709</v>
      </c>
      <c r="O38" s="246">
        <v>14.576258456680844</v>
      </c>
      <c r="P38" s="253">
        <v>100</v>
      </c>
      <c r="R38" s="305"/>
      <c r="S38" s="305"/>
    </row>
    <row r="39" spans="1:19" s="130" customFormat="1" ht="33.75" customHeight="1" thickTop="1" x14ac:dyDescent="0.2">
      <c r="A39" s="319" t="s">
        <v>20</v>
      </c>
      <c r="C39" s="157" t="s">
        <v>10</v>
      </c>
      <c r="E39" s="254">
        <v>48.976285723215121</v>
      </c>
      <c r="F39" s="292">
        <v>41.147354385496037</v>
      </c>
      <c r="G39" s="292">
        <v>7.8289313377190917</v>
      </c>
      <c r="H39" s="254">
        <v>3.5079480995649726</v>
      </c>
      <c r="I39" s="292">
        <v>-0.14197503590041854</v>
      </c>
      <c r="J39" s="292">
        <v>3.5538681921414477</v>
      </c>
      <c r="K39" s="292">
        <v>9.6054943323943667E-2</v>
      </c>
      <c r="L39" s="254">
        <v>47.515766177219902</v>
      </c>
      <c r="M39" s="292">
        <v>38.745327739507374</v>
      </c>
      <c r="N39" s="292">
        <v>0.51831949833078594</v>
      </c>
      <c r="O39" s="292">
        <v>8.2521189393817416</v>
      </c>
      <c r="P39" s="247">
        <v>100</v>
      </c>
      <c r="R39" s="305"/>
      <c r="S39" s="305"/>
    </row>
    <row r="40" spans="1:19" s="130" customFormat="1" ht="33.75" customHeight="1" x14ac:dyDescent="0.2">
      <c r="A40" s="319"/>
      <c r="C40" s="157" t="s">
        <v>11</v>
      </c>
      <c r="E40" s="245">
        <v>64.813469082204008</v>
      </c>
      <c r="F40" s="246">
        <v>54.772289252266859</v>
      </c>
      <c r="G40" s="246">
        <v>10.041179829937146</v>
      </c>
      <c r="H40" s="245">
        <v>4.6069317608311469</v>
      </c>
      <c r="I40" s="246">
        <v>-7.8530886867193228E-2</v>
      </c>
      <c r="J40" s="246">
        <v>4.6288301444872664</v>
      </c>
      <c r="K40" s="246">
        <v>5.6632503211074194E-2</v>
      </c>
      <c r="L40" s="245">
        <v>30.579599156964832</v>
      </c>
      <c r="M40" s="246">
        <v>20.212772520454493</v>
      </c>
      <c r="N40" s="246">
        <v>0.66911534119575844</v>
      </c>
      <c r="O40" s="246">
        <v>9.6977112953145763</v>
      </c>
      <c r="P40" s="247">
        <v>100</v>
      </c>
      <c r="R40" s="305"/>
      <c r="S40" s="305"/>
    </row>
    <row r="41" spans="1:19" s="130" customFormat="1" ht="33.75" customHeight="1" x14ac:dyDescent="0.2">
      <c r="A41" s="319"/>
      <c r="C41" s="157" t="s">
        <v>12</v>
      </c>
      <c r="E41" s="245">
        <v>65.06543528749576</v>
      </c>
      <c r="F41" s="246">
        <v>54.648975729661728</v>
      </c>
      <c r="G41" s="246">
        <v>10.416459557834044</v>
      </c>
      <c r="H41" s="245">
        <v>4.6579459302072017</v>
      </c>
      <c r="I41" s="246">
        <v>-0.15687328638759998</v>
      </c>
      <c r="J41" s="246">
        <v>4.6608679149830508</v>
      </c>
      <c r="K41" s="246">
        <v>0.15395130161175097</v>
      </c>
      <c r="L41" s="245">
        <v>30.276618782297021</v>
      </c>
      <c r="M41" s="246">
        <v>19.461496803123815</v>
      </c>
      <c r="N41" s="246">
        <v>0.5874525898478693</v>
      </c>
      <c r="O41" s="246">
        <v>10.227669389325332</v>
      </c>
      <c r="P41" s="247">
        <v>100</v>
      </c>
      <c r="R41" s="305"/>
      <c r="S41" s="305"/>
    </row>
    <row r="42" spans="1:19" s="130" customFormat="1" ht="33.75" customHeight="1" x14ac:dyDescent="0.2">
      <c r="A42" s="319"/>
      <c r="C42" s="157" t="s">
        <v>13</v>
      </c>
      <c r="E42" s="245">
        <v>55.201852521141525</v>
      </c>
      <c r="F42" s="246">
        <v>46.166498818437887</v>
      </c>
      <c r="G42" s="246">
        <v>9.0353537027036399</v>
      </c>
      <c r="H42" s="245">
        <v>4.0835902267466917</v>
      </c>
      <c r="I42" s="246">
        <v>-7.4305733368732085E-2</v>
      </c>
      <c r="J42" s="246">
        <v>4.1126749067903301</v>
      </c>
      <c r="K42" s="246">
        <v>4.522105332509286E-2</v>
      </c>
      <c r="L42" s="245">
        <v>40.714557252111774</v>
      </c>
      <c r="M42" s="246">
        <v>27.177752406379792</v>
      </c>
      <c r="N42" s="246">
        <v>1.2186837100828889</v>
      </c>
      <c r="O42" s="246">
        <v>12.318121135649099</v>
      </c>
      <c r="P42" s="247">
        <v>100</v>
      </c>
      <c r="R42" s="305"/>
      <c r="S42" s="305"/>
    </row>
    <row r="43" spans="1:19" s="130" customFormat="1" ht="33.75" customHeight="1" x14ac:dyDescent="0.2">
      <c r="A43" s="319"/>
      <c r="C43" s="157" t="s">
        <v>14</v>
      </c>
      <c r="E43" s="245">
        <v>59.93347727021051</v>
      </c>
      <c r="F43" s="246">
        <v>50.113257799123346</v>
      </c>
      <c r="G43" s="246">
        <v>9.8202194710871584</v>
      </c>
      <c r="H43" s="245">
        <v>4.4878450150779274</v>
      </c>
      <c r="I43" s="246">
        <v>-0.15534798209209866</v>
      </c>
      <c r="J43" s="246">
        <v>4.5694631384619688</v>
      </c>
      <c r="K43" s="246">
        <v>7.372985870805597E-2</v>
      </c>
      <c r="L43" s="245">
        <v>35.578677714711574</v>
      </c>
      <c r="M43" s="246">
        <v>23.472789762435081</v>
      </c>
      <c r="N43" s="246">
        <v>0.89526081523344581</v>
      </c>
      <c r="O43" s="246">
        <v>11.210627137043039</v>
      </c>
      <c r="P43" s="247">
        <v>100</v>
      </c>
      <c r="R43" s="305"/>
      <c r="S43" s="305"/>
    </row>
    <row r="44" spans="1:19" s="130" customFormat="1" ht="33.75" customHeight="1" x14ac:dyDescent="0.2">
      <c r="A44" s="319"/>
      <c r="C44" s="157" t="s">
        <v>15</v>
      </c>
      <c r="E44" s="245">
        <v>60.347913748539526</v>
      </c>
      <c r="F44" s="246">
        <v>50.647641861002633</v>
      </c>
      <c r="G44" s="246">
        <v>9.7002718875368821</v>
      </c>
      <c r="H44" s="245">
        <v>4.700044356209057</v>
      </c>
      <c r="I44" s="246">
        <v>-8.196615499040151E-2</v>
      </c>
      <c r="J44" s="246">
        <v>4.7283547917148487</v>
      </c>
      <c r="K44" s="246">
        <v>5.3655719484610009E-2</v>
      </c>
      <c r="L44" s="245">
        <v>34.952041895251419</v>
      </c>
      <c r="M44" s="246">
        <v>24.269323278256977</v>
      </c>
      <c r="N44" s="246">
        <v>0.40013588919878829</v>
      </c>
      <c r="O44" s="246">
        <v>10.282582727795647</v>
      </c>
      <c r="P44" s="247">
        <v>100</v>
      </c>
      <c r="R44" s="305"/>
      <c r="S44" s="305"/>
    </row>
    <row r="45" spans="1:19" s="130" customFormat="1" ht="33.75" customHeight="1" x14ac:dyDescent="0.2">
      <c r="A45" s="322"/>
      <c r="B45" s="273"/>
      <c r="C45" s="268" t="s">
        <v>16</v>
      </c>
      <c r="D45" s="273"/>
      <c r="E45" s="248">
        <v>63.016857329007323</v>
      </c>
      <c r="F45" s="282">
        <v>52.84370020463539</v>
      </c>
      <c r="G45" s="282">
        <v>10.173157124371922</v>
      </c>
      <c r="H45" s="248">
        <v>5.0223237171381916</v>
      </c>
      <c r="I45" s="282">
        <v>-8.4194526945332471E-2</v>
      </c>
      <c r="J45" s="282">
        <v>5.0302939697222273</v>
      </c>
      <c r="K45" s="282">
        <v>7.6224274361296959E-2</v>
      </c>
      <c r="L45" s="248">
        <v>31.960818953854492</v>
      </c>
      <c r="M45" s="282">
        <v>20.152169474175992</v>
      </c>
      <c r="N45" s="282">
        <v>0.1504018647637084</v>
      </c>
      <c r="O45" s="293">
        <v>11.658247614914783</v>
      </c>
      <c r="P45" s="249">
        <v>100</v>
      </c>
      <c r="R45" s="305"/>
      <c r="S45" s="305"/>
    </row>
    <row r="46" spans="1:19" ht="12" customHeight="1" x14ac:dyDescent="0.2"/>
  </sheetData>
  <mergeCells count="13">
    <mergeCell ref="A34:A38"/>
    <mergeCell ref="A39:A45"/>
    <mergeCell ref="A4:D7"/>
    <mergeCell ref="A8:D8"/>
    <mergeCell ref="A9:A17"/>
    <mergeCell ref="A19:A21"/>
    <mergeCell ref="A22:A24"/>
    <mergeCell ref="A25:A30"/>
    <mergeCell ref="F6:F7"/>
    <mergeCell ref="J6:J7"/>
    <mergeCell ref="N6:N7"/>
    <mergeCell ref="O6:O7"/>
    <mergeCell ref="A31:A33"/>
  </mergeCells>
  <phoneticPr fontId="2"/>
  <printOptions horizontalCentered="1" verticalCentered="1"/>
  <pageMargins left="0" right="0" top="0" bottom="0" header="0" footer="0"/>
  <pageSetup paperSize="9" scale="60" firstPageNumber="100" orientation="portrait" r:id="rId1"/>
  <rowBreaks count="1" manualBreakCount="1">
    <brk id="47" max="16383" man="1"/>
  </rowBreaks>
  <ignoredErrors>
    <ignoredError sqref="E4:P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F0"/>
    <pageSetUpPr fitToPage="1"/>
  </sheetPr>
  <dimension ref="A1:S49"/>
  <sheetViews>
    <sheetView view="pageBreakPreview" zoomScale="60" zoomScaleNormal="10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17.90625" style="134" customWidth="1"/>
    <col min="4" max="4" width="1.453125" style="134" customWidth="1"/>
    <col min="5" max="5" width="15.7265625" style="134" customWidth="1"/>
    <col min="6" max="7" width="14.08984375" style="134" customWidth="1"/>
    <col min="8" max="8" width="15.7265625" style="134" customWidth="1"/>
    <col min="9" max="11" width="14.08984375" style="134" customWidth="1"/>
    <col min="12" max="12" width="15.7265625" style="134" customWidth="1"/>
    <col min="13" max="15" width="14" style="134" customWidth="1"/>
    <col min="16" max="16" width="16.453125" style="134" customWidth="1"/>
    <col min="17" max="17" width="2.36328125" style="134" customWidth="1"/>
    <col min="18" max="16384" width="12" style="134"/>
  </cols>
  <sheetData>
    <row r="1" spans="1:18" s="133" customFormat="1" ht="23.25" customHeight="1" x14ac:dyDescent="0.2">
      <c r="B1" s="131"/>
      <c r="C1" s="131"/>
      <c r="D1" s="131"/>
      <c r="E1" s="132" t="s">
        <v>116</v>
      </c>
    </row>
    <row r="2" spans="1:18" ht="6" customHeight="1" x14ac:dyDescent="0.2"/>
    <row r="3" spans="1:18" s="130" customFormat="1" ht="23.25" customHeight="1" x14ac:dyDescent="0.2">
      <c r="E3" s="130" t="s">
        <v>126</v>
      </c>
      <c r="P3" s="136" t="s">
        <v>17</v>
      </c>
    </row>
    <row r="4" spans="1:18" s="130" customFormat="1" ht="23.25" customHeight="1" x14ac:dyDescent="0.2">
      <c r="A4" s="328" t="s">
        <v>22</v>
      </c>
      <c r="B4" s="329"/>
      <c r="C4" s="329"/>
      <c r="D4" s="330"/>
      <c r="E4" s="137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142"/>
      <c r="N4" s="142"/>
      <c r="O4" s="142"/>
      <c r="P4" s="143" t="s">
        <v>27</v>
      </c>
    </row>
    <row r="5" spans="1:18" s="130" customFormat="1" ht="23.25" customHeight="1" x14ac:dyDescent="0.2">
      <c r="A5" s="331"/>
      <c r="B5" s="332"/>
      <c r="C5" s="332"/>
      <c r="D5" s="333"/>
      <c r="E5" s="144" t="s">
        <v>32</v>
      </c>
      <c r="F5" s="144"/>
      <c r="G5" s="144"/>
      <c r="H5" s="145" t="s">
        <v>28</v>
      </c>
      <c r="I5" s="262"/>
      <c r="J5" s="144"/>
      <c r="K5" s="146"/>
      <c r="L5" s="145" t="s">
        <v>33</v>
      </c>
      <c r="M5" s="255"/>
      <c r="N5" s="263"/>
      <c r="O5" s="147"/>
      <c r="P5" s="148" t="s">
        <v>34</v>
      </c>
    </row>
    <row r="6" spans="1:18" s="130" customFormat="1" ht="23.25" customHeight="1" x14ac:dyDescent="0.2">
      <c r="A6" s="331"/>
      <c r="B6" s="332"/>
      <c r="C6" s="332"/>
      <c r="D6" s="333"/>
      <c r="E6" s="144"/>
      <c r="F6" s="337" t="s">
        <v>39</v>
      </c>
      <c r="G6" s="312" t="s">
        <v>109</v>
      </c>
      <c r="H6" s="145" t="s">
        <v>24</v>
      </c>
      <c r="I6" s="317" t="s">
        <v>41</v>
      </c>
      <c r="J6" s="339" t="s">
        <v>42</v>
      </c>
      <c r="K6" s="317" t="s">
        <v>115</v>
      </c>
      <c r="L6" s="314" t="s">
        <v>38</v>
      </c>
      <c r="M6" s="341" t="s">
        <v>45</v>
      </c>
      <c r="N6" s="341" t="s">
        <v>46</v>
      </c>
      <c r="O6" s="326" t="s">
        <v>47</v>
      </c>
      <c r="P6" s="148"/>
    </row>
    <row r="7" spans="1:18" s="130" customFormat="1" ht="23.25" customHeight="1" x14ac:dyDescent="0.2">
      <c r="A7" s="334"/>
      <c r="B7" s="335"/>
      <c r="C7" s="335"/>
      <c r="D7" s="336"/>
      <c r="E7" s="264"/>
      <c r="F7" s="338"/>
      <c r="G7" s="313" t="s">
        <v>40</v>
      </c>
      <c r="H7" s="150"/>
      <c r="I7" s="316" t="s">
        <v>112</v>
      </c>
      <c r="J7" s="340"/>
      <c r="K7" s="316" t="s">
        <v>114</v>
      </c>
      <c r="L7" s="315" t="s">
        <v>44</v>
      </c>
      <c r="M7" s="342"/>
      <c r="N7" s="342"/>
      <c r="O7" s="327"/>
      <c r="P7" s="256" t="s">
        <v>18</v>
      </c>
    </row>
    <row r="8" spans="1:18" s="130" customFormat="1" ht="39" customHeight="1" x14ac:dyDescent="0.2">
      <c r="A8" s="323" t="s">
        <v>19</v>
      </c>
      <c r="B8" s="324"/>
      <c r="C8" s="324"/>
      <c r="D8" s="325"/>
      <c r="E8" s="265">
        <v>1578254</v>
      </c>
      <c r="F8" s="266">
        <v>1326245</v>
      </c>
      <c r="G8" s="265">
        <v>252009</v>
      </c>
      <c r="H8" s="309">
        <v>123675</v>
      </c>
      <c r="I8" s="265">
        <v>-4301</v>
      </c>
      <c r="J8" s="265">
        <v>125587</v>
      </c>
      <c r="K8" s="267">
        <v>2390</v>
      </c>
      <c r="L8" s="310">
        <v>1007622</v>
      </c>
      <c r="M8" s="265">
        <v>702214</v>
      </c>
      <c r="N8" s="265">
        <v>23581</v>
      </c>
      <c r="O8" s="265">
        <v>281827</v>
      </c>
      <c r="P8" s="154">
        <v>2709551</v>
      </c>
      <c r="Q8" s="155"/>
      <c r="R8" s="155"/>
    </row>
    <row r="9" spans="1:18" s="130" customFormat="1" ht="33.75" customHeight="1" x14ac:dyDescent="0.2">
      <c r="A9" s="318" t="s">
        <v>48</v>
      </c>
      <c r="B9" s="156"/>
      <c r="C9" s="157" t="s">
        <v>49</v>
      </c>
      <c r="D9" s="158"/>
      <c r="E9" s="155">
        <v>609455.78537386714</v>
      </c>
      <c r="F9" s="159">
        <v>511533.11684859276</v>
      </c>
      <c r="G9" s="159">
        <v>97922.668525274363</v>
      </c>
      <c r="H9" s="160">
        <v>46897.877884333277</v>
      </c>
      <c r="I9" s="159">
        <v>-2332.8938223098048</v>
      </c>
      <c r="J9" s="159">
        <v>47922.409314795717</v>
      </c>
      <c r="K9" s="161">
        <v>1308.3623918473595</v>
      </c>
      <c r="L9" s="162">
        <v>519529.19139627559</v>
      </c>
      <c r="M9" s="159">
        <v>404939.01252459222</v>
      </c>
      <c r="N9" s="159">
        <v>8385.5161586830018</v>
      </c>
      <c r="O9" s="161">
        <v>106204.66271300039</v>
      </c>
      <c r="P9" s="163">
        <v>1175882.854654476</v>
      </c>
      <c r="R9" s="155"/>
    </row>
    <row r="10" spans="1:18" s="130" customFormat="1" ht="33.75" customHeight="1" x14ac:dyDescent="0.2">
      <c r="A10" s="319"/>
      <c r="B10" s="156"/>
      <c r="C10" s="157" t="s">
        <v>50</v>
      </c>
      <c r="D10" s="158"/>
      <c r="E10" s="155">
        <v>86392.548702962391</v>
      </c>
      <c r="F10" s="155">
        <v>73183.698236257813</v>
      </c>
      <c r="G10" s="155">
        <v>13208.850466704584</v>
      </c>
      <c r="H10" s="164">
        <v>6717.0128402619466</v>
      </c>
      <c r="I10" s="155">
        <v>-130.05550234173194</v>
      </c>
      <c r="J10" s="155">
        <v>6776.8410234442326</v>
      </c>
      <c r="K10" s="165">
        <v>70.227319159445813</v>
      </c>
      <c r="L10" s="166">
        <v>63872.190819897471</v>
      </c>
      <c r="M10" s="155">
        <v>44478.531608759688</v>
      </c>
      <c r="N10" s="155">
        <v>2751.6419494333577</v>
      </c>
      <c r="O10" s="165">
        <v>16642.017261704419</v>
      </c>
      <c r="P10" s="163">
        <v>156981.75236312181</v>
      </c>
      <c r="R10" s="155"/>
    </row>
    <row r="11" spans="1:18" s="130" customFormat="1" ht="33.75" customHeight="1" x14ac:dyDescent="0.2">
      <c r="A11" s="319"/>
      <c r="B11" s="156"/>
      <c r="C11" s="157" t="s">
        <v>51</v>
      </c>
      <c r="D11" s="158"/>
      <c r="E11" s="155">
        <v>111672.69461699658</v>
      </c>
      <c r="F11" s="155">
        <v>93965.636494962237</v>
      </c>
      <c r="G11" s="155">
        <v>17707.058122034345</v>
      </c>
      <c r="H11" s="164">
        <v>8220.9495677285122</v>
      </c>
      <c r="I11" s="155">
        <v>-297.89887583600171</v>
      </c>
      <c r="J11" s="155">
        <v>8418.3310758495372</v>
      </c>
      <c r="K11" s="165">
        <v>100.51736771497782</v>
      </c>
      <c r="L11" s="166">
        <v>36027.345666971552</v>
      </c>
      <c r="M11" s="155">
        <v>18226.890940055862</v>
      </c>
      <c r="N11" s="155">
        <v>1238.9008953410244</v>
      </c>
      <c r="O11" s="165">
        <v>16561.553831574663</v>
      </c>
      <c r="P11" s="163">
        <v>155920.98985169665</v>
      </c>
      <c r="R11" s="155"/>
    </row>
    <row r="12" spans="1:18" s="130" customFormat="1" ht="33.75" customHeight="1" x14ac:dyDescent="0.2">
      <c r="A12" s="319"/>
      <c r="B12" s="156"/>
      <c r="C12" s="157" t="s">
        <v>52</v>
      </c>
      <c r="D12" s="158"/>
      <c r="E12" s="155">
        <v>43680.618060296882</v>
      </c>
      <c r="F12" s="155">
        <v>36751.950039365453</v>
      </c>
      <c r="G12" s="155">
        <v>6928.6680209314281</v>
      </c>
      <c r="H12" s="164">
        <v>3380.2037975730232</v>
      </c>
      <c r="I12" s="155">
        <v>-142.66375174523748</v>
      </c>
      <c r="J12" s="155">
        <v>3494.2350992744764</v>
      </c>
      <c r="K12" s="165">
        <v>28.632450043784264</v>
      </c>
      <c r="L12" s="166">
        <v>18755.873910935374</v>
      </c>
      <c r="M12" s="155">
        <v>8729.4321205587439</v>
      </c>
      <c r="N12" s="155">
        <v>675.90793116172915</v>
      </c>
      <c r="O12" s="165">
        <v>9350.5338592149001</v>
      </c>
      <c r="P12" s="163">
        <v>65816.695768805279</v>
      </c>
      <c r="R12" s="155"/>
    </row>
    <row r="13" spans="1:18" s="130" customFormat="1" ht="33.75" customHeight="1" x14ac:dyDescent="0.2">
      <c r="A13" s="319"/>
      <c r="B13" s="156"/>
      <c r="C13" s="157" t="s">
        <v>53</v>
      </c>
      <c r="D13" s="158"/>
      <c r="E13" s="155">
        <v>39425.194365877091</v>
      </c>
      <c r="F13" s="155">
        <v>32543.628357266665</v>
      </c>
      <c r="G13" s="155">
        <v>6881.5660086104253</v>
      </c>
      <c r="H13" s="164">
        <v>3190.4099987221261</v>
      </c>
      <c r="I13" s="155">
        <v>15.31275294674839</v>
      </c>
      <c r="J13" s="155">
        <v>3102.6072195469105</v>
      </c>
      <c r="K13" s="165">
        <v>72.490026228467087</v>
      </c>
      <c r="L13" s="166">
        <v>23000.284156542832</v>
      </c>
      <c r="M13" s="155">
        <v>14834.929946898936</v>
      </c>
      <c r="N13" s="155">
        <v>707.14939220820179</v>
      </c>
      <c r="O13" s="165">
        <v>7458.2048174356933</v>
      </c>
      <c r="P13" s="163">
        <v>65615.888521142042</v>
      </c>
      <c r="R13" s="155"/>
    </row>
    <row r="14" spans="1:18" s="130" customFormat="1" ht="33.75" customHeight="1" x14ac:dyDescent="0.2">
      <c r="A14" s="319"/>
      <c r="B14" s="156"/>
      <c r="C14" s="157" t="s">
        <v>54</v>
      </c>
      <c r="D14" s="158"/>
      <c r="E14" s="155">
        <v>117514.97404135588</v>
      </c>
      <c r="F14" s="155">
        <v>98499.097257474947</v>
      </c>
      <c r="G14" s="155">
        <v>19015.876783880925</v>
      </c>
      <c r="H14" s="164">
        <v>9684.335000003206</v>
      </c>
      <c r="I14" s="155">
        <v>-340.97071503055486</v>
      </c>
      <c r="J14" s="155">
        <v>9907.4226090350276</v>
      </c>
      <c r="K14" s="165">
        <v>117.88310599873434</v>
      </c>
      <c r="L14" s="166">
        <v>59370.881355502541</v>
      </c>
      <c r="M14" s="155">
        <v>37602.66292311508</v>
      </c>
      <c r="N14" s="155">
        <v>535.36513544462355</v>
      </c>
      <c r="O14" s="165">
        <v>21232.853296942838</v>
      </c>
      <c r="P14" s="163">
        <v>186570.19039686164</v>
      </c>
      <c r="R14" s="155"/>
    </row>
    <row r="15" spans="1:18" s="130" customFormat="1" ht="33.75" customHeight="1" x14ac:dyDescent="0.2">
      <c r="A15" s="319"/>
      <c r="B15" s="156"/>
      <c r="C15" s="157" t="s">
        <v>55</v>
      </c>
      <c r="D15" s="158"/>
      <c r="E15" s="155">
        <v>44799.570166161582</v>
      </c>
      <c r="F15" s="155">
        <v>37246.431330726882</v>
      </c>
      <c r="G15" s="155">
        <v>7553.1388354347</v>
      </c>
      <c r="H15" s="164">
        <v>3790.1399941507807</v>
      </c>
      <c r="I15" s="155">
        <v>-52.05906424450302</v>
      </c>
      <c r="J15" s="155">
        <v>3780.3545193084738</v>
      </c>
      <c r="K15" s="165">
        <v>61.844539086810116</v>
      </c>
      <c r="L15" s="166">
        <v>25795.96462144718</v>
      </c>
      <c r="M15" s="155">
        <v>17399.1625857119</v>
      </c>
      <c r="N15" s="155">
        <v>615.63705142314552</v>
      </c>
      <c r="O15" s="165">
        <v>7781.1649843121322</v>
      </c>
      <c r="P15" s="163">
        <v>74385.674781759531</v>
      </c>
      <c r="R15" s="155"/>
    </row>
    <row r="16" spans="1:18" s="130" customFormat="1" ht="33.75" customHeight="1" x14ac:dyDescent="0.2">
      <c r="A16" s="319"/>
      <c r="B16" s="156"/>
      <c r="C16" s="157" t="s">
        <v>56</v>
      </c>
      <c r="D16" s="158"/>
      <c r="E16" s="155">
        <v>103491.41710701009</v>
      </c>
      <c r="F16" s="155">
        <v>87423.192649010685</v>
      </c>
      <c r="G16" s="155">
        <v>16068.224457999395</v>
      </c>
      <c r="H16" s="164">
        <v>8084.9294186972938</v>
      </c>
      <c r="I16" s="155">
        <v>-225.13466369215905</v>
      </c>
      <c r="J16" s="155">
        <v>8196.4339382702656</v>
      </c>
      <c r="K16" s="165">
        <v>113.63014411918699</v>
      </c>
      <c r="L16" s="166">
        <v>47558.605649451609</v>
      </c>
      <c r="M16" s="155">
        <v>27998.449943281874</v>
      </c>
      <c r="N16" s="155">
        <v>1471.7604673647807</v>
      </c>
      <c r="O16" s="165">
        <v>18088.395238804951</v>
      </c>
      <c r="P16" s="163">
        <v>159134.95217515901</v>
      </c>
      <c r="R16" s="155"/>
    </row>
    <row r="17" spans="1:18" s="130" customFormat="1" ht="33.75" customHeight="1" x14ac:dyDescent="0.2">
      <c r="A17" s="322"/>
      <c r="B17" s="167"/>
      <c r="C17" s="268" t="s">
        <v>57</v>
      </c>
      <c r="D17" s="269"/>
      <c r="E17" s="168">
        <v>94231.277527499391</v>
      </c>
      <c r="F17" s="265">
        <v>79674.759919713251</v>
      </c>
      <c r="G17" s="265">
        <v>14556.517607786132</v>
      </c>
      <c r="H17" s="169">
        <v>6920.6982465946785</v>
      </c>
      <c r="I17" s="265">
        <v>-15.898035128236216</v>
      </c>
      <c r="J17" s="265">
        <v>6900.6465851517532</v>
      </c>
      <c r="K17" s="270">
        <v>35.949696571161667</v>
      </c>
      <c r="L17" s="168">
        <v>33035.164930991137</v>
      </c>
      <c r="M17" s="265">
        <v>19529.939285207831</v>
      </c>
      <c r="N17" s="265">
        <v>1170.7282268030526</v>
      </c>
      <c r="O17" s="270">
        <v>12334.497418980252</v>
      </c>
      <c r="P17" s="163">
        <v>134187.14070508521</v>
      </c>
      <c r="R17" s="155"/>
    </row>
    <row r="18" spans="1:18" s="130" customFormat="1" ht="60" customHeight="1" x14ac:dyDescent="0.2">
      <c r="A18" s="259" t="s">
        <v>58</v>
      </c>
      <c r="B18" s="260"/>
      <c r="C18" s="271" t="s">
        <v>59</v>
      </c>
      <c r="D18" s="261"/>
      <c r="E18" s="153">
        <v>14875.587528992601</v>
      </c>
      <c r="F18" s="266">
        <v>12547.457968750739</v>
      </c>
      <c r="G18" s="266">
        <v>2328.1295602418622</v>
      </c>
      <c r="H18" s="152">
        <v>1177.0452906832652</v>
      </c>
      <c r="I18" s="266">
        <v>-32.36005059583448</v>
      </c>
      <c r="J18" s="266">
        <v>1194.9214473809564</v>
      </c>
      <c r="K18" s="267">
        <v>14.483893898143133</v>
      </c>
      <c r="L18" s="153">
        <v>5950.9329134787622</v>
      </c>
      <c r="M18" s="266">
        <v>2885.8177398885305</v>
      </c>
      <c r="N18" s="266">
        <v>271.29989799800387</v>
      </c>
      <c r="O18" s="267">
        <v>2793.8152755922279</v>
      </c>
      <c r="P18" s="170">
        <v>22003.565733154628</v>
      </c>
      <c r="R18" s="155"/>
    </row>
    <row r="19" spans="1:18" s="130" customFormat="1" ht="33.75" customHeight="1" x14ac:dyDescent="0.2">
      <c r="A19" s="318" t="s">
        <v>60</v>
      </c>
      <c r="B19" s="156"/>
      <c r="C19" s="157" t="s">
        <v>61</v>
      </c>
      <c r="D19" s="158"/>
      <c r="E19" s="155">
        <v>26938.65005565797</v>
      </c>
      <c r="F19" s="155">
        <v>22493.060737791646</v>
      </c>
      <c r="G19" s="155">
        <v>4445.5893178663227</v>
      </c>
      <c r="H19" s="164">
        <v>2220.4788741478101</v>
      </c>
      <c r="I19" s="155">
        <v>14.431759651810296</v>
      </c>
      <c r="J19" s="155">
        <v>2191.7184347040698</v>
      </c>
      <c r="K19" s="165">
        <v>14.328679791929634</v>
      </c>
      <c r="L19" s="166">
        <v>16402.918084530422</v>
      </c>
      <c r="M19" s="155">
        <v>10236.783225559773</v>
      </c>
      <c r="N19" s="155">
        <v>437.83330523266585</v>
      </c>
      <c r="O19" s="165">
        <v>5728.3015537379852</v>
      </c>
      <c r="P19" s="163">
        <v>45562.047014336204</v>
      </c>
      <c r="R19" s="155"/>
    </row>
    <row r="20" spans="1:18" s="130" customFormat="1" ht="33.75" customHeight="1" x14ac:dyDescent="0.2">
      <c r="A20" s="319"/>
      <c r="B20" s="156"/>
      <c r="C20" s="157" t="s">
        <v>62</v>
      </c>
      <c r="D20" s="158"/>
      <c r="E20" s="155">
        <v>6524.4652628609065</v>
      </c>
      <c r="F20" s="155">
        <v>5542.383634623151</v>
      </c>
      <c r="G20" s="155">
        <v>982.08162823775524</v>
      </c>
      <c r="H20" s="164">
        <v>560.70202701716414</v>
      </c>
      <c r="I20" s="155">
        <v>-26.739718174651216</v>
      </c>
      <c r="J20" s="155">
        <v>580.77234518657815</v>
      </c>
      <c r="K20" s="165">
        <v>6.66940000523718</v>
      </c>
      <c r="L20" s="166">
        <v>3652.0180999520853</v>
      </c>
      <c r="M20" s="155">
        <v>2241.2735964405047</v>
      </c>
      <c r="N20" s="155">
        <v>100.36103953331327</v>
      </c>
      <c r="O20" s="165">
        <v>1310.3834639782672</v>
      </c>
      <c r="P20" s="163">
        <v>10737.185389830156</v>
      </c>
      <c r="R20" s="155"/>
    </row>
    <row r="21" spans="1:18" s="130" customFormat="1" ht="33.75" customHeight="1" x14ac:dyDescent="0.2">
      <c r="A21" s="322"/>
      <c r="B21" s="272"/>
      <c r="C21" s="268" t="s">
        <v>63</v>
      </c>
      <c r="D21" s="269"/>
      <c r="E21" s="168">
        <v>5780.6341790338429</v>
      </c>
      <c r="F21" s="265">
        <v>4822.8088046092453</v>
      </c>
      <c r="G21" s="265">
        <v>957.82537442459738</v>
      </c>
      <c r="H21" s="169">
        <v>591.87005288097635</v>
      </c>
      <c r="I21" s="265">
        <v>-71.49437328663096</v>
      </c>
      <c r="J21" s="265">
        <v>432.25521903505006</v>
      </c>
      <c r="K21" s="270">
        <v>231.10920713255717</v>
      </c>
      <c r="L21" s="168">
        <v>2978.0871968205547</v>
      </c>
      <c r="M21" s="265">
        <v>1899.7302385921355</v>
      </c>
      <c r="N21" s="265">
        <v>87.960529321719477</v>
      </c>
      <c r="O21" s="270">
        <v>990.39642890669961</v>
      </c>
      <c r="P21" s="154">
        <v>9350.5914287353735</v>
      </c>
      <c r="R21" s="155"/>
    </row>
    <row r="22" spans="1:18" s="130" customFormat="1" ht="33.75" customHeight="1" x14ac:dyDescent="0.2">
      <c r="A22" s="318" t="s">
        <v>64</v>
      </c>
      <c r="B22" s="156"/>
      <c r="C22" s="157" t="s">
        <v>65</v>
      </c>
      <c r="D22" s="158"/>
      <c r="E22" s="155">
        <v>18476.82304893107</v>
      </c>
      <c r="F22" s="155">
        <v>15201.582232764704</v>
      </c>
      <c r="G22" s="155">
        <v>3275.2408161663666</v>
      </c>
      <c r="H22" s="164">
        <v>1558.6993050172657</v>
      </c>
      <c r="I22" s="155">
        <v>90.912575520717553</v>
      </c>
      <c r="J22" s="155">
        <v>1444.1925498855335</v>
      </c>
      <c r="K22" s="165">
        <v>23.594179611014614</v>
      </c>
      <c r="L22" s="166">
        <v>8707.2072167554761</v>
      </c>
      <c r="M22" s="155">
        <v>4177.2165157689051</v>
      </c>
      <c r="N22" s="155">
        <v>257.69850199716745</v>
      </c>
      <c r="O22" s="165">
        <v>4272.2921989894048</v>
      </c>
      <c r="P22" s="163">
        <v>28742.72957070381</v>
      </c>
      <c r="R22" s="155"/>
    </row>
    <row r="23" spans="1:18" s="130" customFormat="1" ht="33.75" customHeight="1" x14ac:dyDescent="0.2">
      <c r="A23" s="319"/>
      <c r="B23" s="156"/>
      <c r="C23" s="157" t="s">
        <v>66</v>
      </c>
      <c r="D23" s="158"/>
      <c r="E23" s="155">
        <v>10624.402201976056</v>
      </c>
      <c r="F23" s="155">
        <v>8834.265874702076</v>
      </c>
      <c r="G23" s="155">
        <v>1790.1363272739795</v>
      </c>
      <c r="H23" s="164">
        <v>907.38923986530563</v>
      </c>
      <c r="I23" s="155">
        <v>65.268724466028758</v>
      </c>
      <c r="J23" s="155">
        <v>828.90126128381917</v>
      </c>
      <c r="K23" s="165">
        <v>13.219254115457629</v>
      </c>
      <c r="L23" s="166">
        <v>6082.2050347848244</v>
      </c>
      <c r="M23" s="155">
        <v>3208.27501022875</v>
      </c>
      <c r="N23" s="155">
        <v>523.0392587139869</v>
      </c>
      <c r="O23" s="165">
        <v>2350.8907658420876</v>
      </c>
      <c r="P23" s="163">
        <v>17613.996476626187</v>
      </c>
      <c r="R23" s="155"/>
    </row>
    <row r="24" spans="1:18" s="130" customFormat="1" ht="33.75" customHeight="1" x14ac:dyDescent="0.2">
      <c r="A24" s="322"/>
      <c r="B24" s="272"/>
      <c r="C24" s="268" t="s">
        <v>67</v>
      </c>
      <c r="D24" s="269"/>
      <c r="E24" s="168">
        <v>41492.509492314894</v>
      </c>
      <c r="F24" s="265">
        <v>34781.890679850032</v>
      </c>
      <c r="G24" s="265">
        <v>6710.6188124648634</v>
      </c>
      <c r="H24" s="169">
        <v>3105.7409176413894</v>
      </c>
      <c r="I24" s="265">
        <v>-212.39583517341725</v>
      </c>
      <c r="J24" s="265">
        <v>3293.4458861385501</v>
      </c>
      <c r="K24" s="270">
        <v>24.690866676256501</v>
      </c>
      <c r="L24" s="168">
        <v>24288.192355031057</v>
      </c>
      <c r="M24" s="265">
        <v>13026.567467088926</v>
      </c>
      <c r="N24" s="265">
        <v>1526.1837231260731</v>
      </c>
      <c r="O24" s="270">
        <v>9735.4411648160585</v>
      </c>
      <c r="P24" s="154">
        <v>68886.44276498734</v>
      </c>
      <c r="R24" s="155"/>
    </row>
    <row r="25" spans="1:18" s="130" customFormat="1" ht="33.75" customHeight="1" x14ac:dyDescent="0.2">
      <c r="A25" s="318" t="s">
        <v>68</v>
      </c>
      <c r="B25" s="156"/>
      <c r="C25" s="157" t="s">
        <v>69</v>
      </c>
      <c r="D25" s="158"/>
      <c r="E25" s="155">
        <v>13125.017949769164</v>
      </c>
      <c r="F25" s="155">
        <v>10917.941470042064</v>
      </c>
      <c r="G25" s="155">
        <v>2207.0764797271013</v>
      </c>
      <c r="H25" s="164">
        <v>982.31358257674913</v>
      </c>
      <c r="I25" s="155">
        <v>-51.639184002242345</v>
      </c>
      <c r="J25" s="155">
        <v>1031.7605057644271</v>
      </c>
      <c r="K25" s="165">
        <v>2.1922608145643316</v>
      </c>
      <c r="L25" s="166">
        <v>2584.3953068476367</v>
      </c>
      <c r="M25" s="155">
        <v>1360.3726030529756</v>
      </c>
      <c r="N25" s="155">
        <v>-470.93186405844585</v>
      </c>
      <c r="O25" s="165">
        <v>1694.9545678531069</v>
      </c>
      <c r="P25" s="163">
        <v>16691.72683919355</v>
      </c>
      <c r="R25" s="155"/>
    </row>
    <row r="26" spans="1:18" s="130" customFormat="1" ht="33.75" customHeight="1" x14ac:dyDescent="0.2">
      <c r="A26" s="319"/>
      <c r="B26" s="156"/>
      <c r="C26" s="157" t="s">
        <v>70</v>
      </c>
      <c r="D26" s="158"/>
      <c r="E26" s="155">
        <v>13298.137923632617</v>
      </c>
      <c r="F26" s="155">
        <v>11331.188159535177</v>
      </c>
      <c r="G26" s="155">
        <v>1966.9497640974407</v>
      </c>
      <c r="H26" s="164">
        <v>965.51204443022004</v>
      </c>
      <c r="I26" s="155">
        <v>-74.814677638343653</v>
      </c>
      <c r="J26" s="155">
        <v>1039.1259713684919</v>
      </c>
      <c r="K26" s="165">
        <v>1.2007507000715343</v>
      </c>
      <c r="L26" s="166">
        <v>3740.6468774312234</v>
      </c>
      <c r="M26" s="155">
        <v>1434.6646664006889</v>
      </c>
      <c r="N26" s="155">
        <v>124.86548180629308</v>
      </c>
      <c r="O26" s="165">
        <v>2181.1167292242412</v>
      </c>
      <c r="P26" s="163">
        <v>18004.29684549406</v>
      </c>
      <c r="R26" s="155"/>
    </row>
    <row r="27" spans="1:18" s="130" customFormat="1" ht="33.75" customHeight="1" x14ac:dyDescent="0.2">
      <c r="A27" s="319"/>
      <c r="B27" s="156"/>
      <c r="C27" s="157" t="s">
        <v>71</v>
      </c>
      <c r="D27" s="158"/>
      <c r="E27" s="155">
        <v>9299.6049352723221</v>
      </c>
      <c r="F27" s="155">
        <v>7913.1376845061413</v>
      </c>
      <c r="G27" s="155">
        <v>1386.467250766181</v>
      </c>
      <c r="H27" s="164">
        <v>700.33178644885834</v>
      </c>
      <c r="I27" s="155">
        <v>-71.520906174479762</v>
      </c>
      <c r="J27" s="155">
        <v>761.21275953267696</v>
      </c>
      <c r="K27" s="165">
        <v>10.639933090661305</v>
      </c>
      <c r="L27" s="166">
        <v>7383.7963821545818</v>
      </c>
      <c r="M27" s="155">
        <v>5497.4935124725007</v>
      </c>
      <c r="N27" s="155">
        <v>138.07952883655344</v>
      </c>
      <c r="O27" s="165">
        <v>1748.2233408455279</v>
      </c>
      <c r="P27" s="163">
        <v>17383.733103875762</v>
      </c>
      <c r="R27" s="155"/>
    </row>
    <row r="28" spans="1:18" s="130" customFormat="1" ht="33.75" customHeight="1" x14ac:dyDescent="0.2">
      <c r="A28" s="319"/>
      <c r="B28" s="156"/>
      <c r="C28" s="157" t="s">
        <v>72</v>
      </c>
      <c r="D28" s="158"/>
      <c r="E28" s="155">
        <v>11957.485542205128</v>
      </c>
      <c r="F28" s="155">
        <v>10127.217973730989</v>
      </c>
      <c r="G28" s="155">
        <v>1830.2675684741394</v>
      </c>
      <c r="H28" s="164">
        <v>1040.7416987266076</v>
      </c>
      <c r="I28" s="155">
        <v>-38.660853528875073</v>
      </c>
      <c r="J28" s="155">
        <v>1064.6525441660845</v>
      </c>
      <c r="K28" s="165">
        <v>14.75000808939828</v>
      </c>
      <c r="L28" s="166">
        <v>10549.423084685339</v>
      </c>
      <c r="M28" s="155">
        <v>7268.7326629245072</v>
      </c>
      <c r="N28" s="155">
        <v>436.8566673164043</v>
      </c>
      <c r="O28" s="165">
        <v>2843.8337544444275</v>
      </c>
      <c r="P28" s="163">
        <v>23547.650325617076</v>
      </c>
      <c r="R28" s="155"/>
    </row>
    <row r="29" spans="1:18" s="130" customFormat="1" ht="33.75" customHeight="1" x14ac:dyDescent="0.2">
      <c r="A29" s="319"/>
      <c r="B29" s="156"/>
      <c r="C29" s="157" t="s">
        <v>73</v>
      </c>
      <c r="D29" s="158"/>
      <c r="E29" s="155">
        <v>20121.118102627886</v>
      </c>
      <c r="F29" s="155">
        <v>16800.253744904967</v>
      </c>
      <c r="G29" s="155">
        <v>3320.8643577229204</v>
      </c>
      <c r="H29" s="164">
        <v>1517.7350355151912</v>
      </c>
      <c r="I29" s="155">
        <v>-134.33794535874136</v>
      </c>
      <c r="J29" s="155">
        <v>1634.917416946626</v>
      </c>
      <c r="K29" s="165">
        <v>17.155563927306606</v>
      </c>
      <c r="L29" s="166">
        <v>11970.47506415655</v>
      </c>
      <c r="M29" s="155">
        <v>6684.0799630970369</v>
      </c>
      <c r="N29" s="155">
        <v>617.3399122568577</v>
      </c>
      <c r="O29" s="165">
        <v>4669.0551888026548</v>
      </c>
      <c r="P29" s="163">
        <v>33609.328202299628</v>
      </c>
      <c r="R29" s="155"/>
    </row>
    <row r="30" spans="1:18" s="130" customFormat="1" ht="33.75" customHeight="1" x14ac:dyDescent="0.2">
      <c r="A30" s="322"/>
      <c r="B30" s="272"/>
      <c r="C30" s="268" t="s">
        <v>74</v>
      </c>
      <c r="D30" s="269"/>
      <c r="E30" s="168">
        <v>15883.981528780099</v>
      </c>
      <c r="F30" s="265">
        <v>13429.489669850789</v>
      </c>
      <c r="G30" s="265">
        <v>2454.4918589293102</v>
      </c>
      <c r="H30" s="169">
        <v>1329.7019216269182</v>
      </c>
      <c r="I30" s="265">
        <v>-19.660564705664228</v>
      </c>
      <c r="J30" s="265">
        <v>1333.2803112714548</v>
      </c>
      <c r="K30" s="270">
        <v>16.082175061127941</v>
      </c>
      <c r="L30" s="168">
        <v>9303.8983969320343</v>
      </c>
      <c r="M30" s="265">
        <v>6112.7520781637459</v>
      </c>
      <c r="N30" s="265">
        <v>372.44479550086373</v>
      </c>
      <c r="O30" s="270">
        <v>2818.7015232674248</v>
      </c>
      <c r="P30" s="154">
        <v>26517.581847339054</v>
      </c>
      <c r="R30" s="155"/>
    </row>
    <row r="31" spans="1:18" s="130" customFormat="1" ht="33.75" customHeight="1" x14ac:dyDescent="0.2">
      <c r="A31" s="318" t="s">
        <v>0</v>
      </c>
      <c r="B31" s="156"/>
      <c r="C31" s="157" t="s">
        <v>1</v>
      </c>
      <c r="D31" s="158"/>
      <c r="E31" s="155">
        <v>31432.333846250338</v>
      </c>
      <c r="F31" s="155">
        <v>26637.875893225508</v>
      </c>
      <c r="G31" s="155">
        <v>4794.457953024832</v>
      </c>
      <c r="H31" s="164">
        <v>2737.0614432057878</v>
      </c>
      <c r="I31" s="155">
        <v>-64.126364478758006</v>
      </c>
      <c r="J31" s="155">
        <v>2779.6744996921398</v>
      </c>
      <c r="K31" s="165">
        <v>21.513307992405966</v>
      </c>
      <c r="L31" s="166">
        <v>23598.264429800427</v>
      </c>
      <c r="M31" s="155">
        <v>17200.051817072355</v>
      </c>
      <c r="N31" s="155">
        <v>493.57870320903822</v>
      </c>
      <c r="O31" s="165">
        <v>5904.6339095190333</v>
      </c>
      <c r="P31" s="163">
        <v>57767.659719256553</v>
      </c>
      <c r="R31" s="155"/>
    </row>
    <row r="32" spans="1:18" s="130" customFormat="1" ht="33.75" customHeight="1" x14ac:dyDescent="0.2">
      <c r="A32" s="319"/>
      <c r="B32" s="156"/>
      <c r="C32" s="157" t="s">
        <v>2</v>
      </c>
      <c r="D32" s="158"/>
      <c r="E32" s="155">
        <v>26168.051652127371</v>
      </c>
      <c r="F32" s="155">
        <v>21966.165837695629</v>
      </c>
      <c r="G32" s="155">
        <v>4201.885814431741</v>
      </c>
      <c r="H32" s="164">
        <v>2041.0082519831558</v>
      </c>
      <c r="I32" s="155">
        <v>-59.546185538931354</v>
      </c>
      <c r="J32" s="155">
        <v>2085.2241721048408</v>
      </c>
      <c r="K32" s="165">
        <v>15.330265417245903</v>
      </c>
      <c r="L32" s="166">
        <v>11796.623827530257</v>
      </c>
      <c r="M32" s="155">
        <v>7033.2023478027086</v>
      </c>
      <c r="N32" s="155">
        <v>778.29105329708864</v>
      </c>
      <c r="O32" s="165">
        <v>3985.1304264304608</v>
      </c>
      <c r="P32" s="163">
        <v>40005.683731640784</v>
      </c>
      <c r="R32" s="155"/>
    </row>
    <row r="33" spans="1:19" s="130" customFormat="1" ht="33.75" customHeight="1" x14ac:dyDescent="0.2">
      <c r="A33" s="322"/>
      <c r="B33" s="272"/>
      <c r="C33" s="268" t="s">
        <v>3</v>
      </c>
      <c r="D33" s="269"/>
      <c r="E33" s="168">
        <v>5719.8795683594581</v>
      </c>
      <c r="F33" s="265">
        <v>4846.7571185078859</v>
      </c>
      <c r="G33" s="265">
        <v>873.12244985157247</v>
      </c>
      <c r="H33" s="169">
        <v>498.22191006153662</v>
      </c>
      <c r="I33" s="265">
        <v>-13.386798199251466</v>
      </c>
      <c r="J33" s="265">
        <v>505.37370541416482</v>
      </c>
      <c r="K33" s="270">
        <v>6.2350028466233063</v>
      </c>
      <c r="L33" s="168">
        <v>6374.3793422151002</v>
      </c>
      <c r="M33" s="265">
        <v>5111.3442001104677</v>
      </c>
      <c r="N33" s="265">
        <v>87.362989467181563</v>
      </c>
      <c r="O33" s="270">
        <v>1175.6721526374513</v>
      </c>
      <c r="P33" s="154">
        <v>12592.480820636094</v>
      </c>
      <c r="R33" s="15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8"/>
      <c r="E34" s="155">
        <v>22484.708492281701</v>
      </c>
      <c r="F34" s="155">
        <v>19184.124532477988</v>
      </c>
      <c r="G34" s="155">
        <v>3300.5839598037119</v>
      </c>
      <c r="H34" s="164">
        <v>1960.6631066329944</v>
      </c>
      <c r="I34" s="155">
        <v>-49.792379796056423</v>
      </c>
      <c r="J34" s="155">
        <v>1982.6119884712643</v>
      </c>
      <c r="K34" s="165">
        <v>27.843497957786941</v>
      </c>
      <c r="L34" s="166">
        <v>11221.209576400848</v>
      </c>
      <c r="M34" s="155">
        <v>6515.3273984140569</v>
      </c>
      <c r="N34" s="155">
        <v>187.89480768079454</v>
      </c>
      <c r="O34" s="165">
        <v>4517.9873703059975</v>
      </c>
      <c r="P34" s="163">
        <v>35666.581175315543</v>
      </c>
      <c r="R34" s="155"/>
    </row>
    <row r="35" spans="1:19" s="130" customFormat="1" ht="33.75" customHeight="1" x14ac:dyDescent="0.2">
      <c r="A35" s="319"/>
      <c r="B35" s="156"/>
      <c r="C35" s="157" t="s">
        <v>6</v>
      </c>
      <c r="D35" s="158"/>
      <c r="E35" s="155">
        <v>4854.7752060435987</v>
      </c>
      <c r="F35" s="155">
        <v>4146.5333827153945</v>
      </c>
      <c r="G35" s="155">
        <v>708.2418233282043</v>
      </c>
      <c r="H35" s="164">
        <v>387.04901273512172</v>
      </c>
      <c r="I35" s="155">
        <v>-37.316625867275562</v>
      </c>
      <c r="J35" s="155">
        <v>421.82370822270548</v>
      </c>
      <c r="K35" s="165">
        <v>2.5419303796917507</v>
      </c>
      <c r="L35" s="166">
        <v>1667.5076736781839</v>
      </c>
      <c r="M35" s="155">
        <v>698.92935164776679</v>
      </c>
      <c r="N35" s="155">
        <v>65.500993068937063</v>
      </c>
      <c r="O35" s="165">
        <v>903.07732896147991</v>
      </c>
      <c r="P35" s="163">
        <v>6909.3318924569039</v>
      </c>
      <c r="R35" s="155"/>
    </row>
    <row r="36" spans="1:19" s="130" customFormat="1" ht="33.75" customHeight="1" x14ac:dyDescent="0.2">
      <c r="A36" s="319"/>
      <c r="B36" s="156"/>
      <c r="C36" s="157" t="s">
        <v>7</v>
      </c>
      <c r="D36" s="158"/>
      <c r="E36" s="155">
        <v>3783.9660530805954</v>
      </c>
      <c r="F36" s="155">
        <v>3206.2028205319389</v>
      </c>
      <c r="G36" s="155">
        <v>577.76323254865645</v>
      </c>
      <c r="H36" s="164">
        <v>302.41876411105324</v>
      </c>
      <c r="I36" s="155">
        <v>-28.236000912972951</v>
      </c>
      <c r="J36" s="155">
        <v>327.08583193673104</v>
      </c>
      <c r="K36" s="165">
        <v>3.5689330872951635</v>
      </c>
      <c r="L36" s="166">
        <v>1705.7177908887202</v>
      </c>
      <c r="M36" s="155">
        <v>795.28665127271302</v>
      </c>
      <c r="N36" s="155">
        <v>10.839420998942442</v>
      </c>
      <c r="O36" s="165">
        <v>899.59171861706477</v>
      </c>
      <c r="P36" s="163">
        <v>5792.1026080803695</v>
      </c>
      <c r="R36" s="155"/>
    </row>
    <row r="37" spans="1:19" s="130" customFormat="1" ht="33.75" customHeight="1" x14ac:dyDescent="0.2">
      <c r="A37" s="319"/>
      <c r="B37" s="156"/>
      <c r="C37" s="157" t="s">
        <v>8</v>
      </c>
      <c r="D37" s="158"/>
      <c r="E37" s="155">
        <v>784.05042319342033</v>
      </c>
      <c r="F37" s="155">
        <v>675.5789978232682</v>
      </c>
      <c r="G37" s="155">
        <v>108.47142537015213</v>
      </c>
      <c r="H37" s="164">
        <v>63.329679255574277</v>
      </c>
      <c r="I37" s="155">
        <v>4.0047132519097417</v>
      </c>
      <c r="J37" s="155">
        <v>58.998163056612881</v>
      </c>
      <c r="K37" s="165">
        <v>0.32680294705166041</v>
      </c>
      <c r="L37" s="166">
        <v>690.46762730183605</v>
      </c>
      <c r="M37" s="155">
        <v>605.88992131883924</v>
      </c>
      <c r="N37" s="155">
        <v>13.962314064355459</v>
      </c>
      <c r="O37" s="165">
        <v>70.615391918641308</v>
      </c>
      <c r="P37" s="163">
        <v>1537.8477297508307</v>
      </c>
      <c r="R37" s="155"/>
    </row>
    <row r="38" spans="1:19" s="130" customFormat="1" ht="33.75" customHeight="1" thickBot="1" x14ac:dyDescent="0.25">
      <c r="A38" s="320"/>
      <c r="B38" s="171"/>
      <c r="C38" s="172" t="s">
        <v>9</v>
      </c>
      <c r="D38" s="173"/>
      <c r="E38" s="174">
        <v>23963.379596898896</v>
      </c>
      <c r="F38" s="175">
        <v>20017.612419446665</v>
      </c>
      <c r="G38" s="175">
        <v>3945.76717745223</v>
      </c>
      <c r="H38" s="176">
        <v>2139.9479998060206</v>
      </c>
      <c r="I38" s="175">
        <v>31.818767841466808</v>
      </c>
      <c r="J38" s="175">
        <v>2095.1709998742094</v>
      </c>
      <c r="K38" s="177">
        <v>12.958232090344183</v>
      </c>
      <c r="L38" s="178">
        <v>10027.519746712529</v>
      </c>
      <c r="M38" s="175">
        <v>4481.2685888131482</v>
      </c>
      <c r="N38" s="175">
        <v>-32.923468910454901</v>
      </c>
      <c r="O38" s="177">
        <v>5579.1746268098359</v>
      </c>
      <c r="P38" s="179">
        <v>36130.847343417445</v>
      </c>
      <c r="R38" s="155"/>
    </row>
    <row r="39" spans="1:19" s="130" customFormat="1" ht="33.75" customHeight="1" thickTop="1" x14ac:dyDescent="0.2">
      <c r="A39" s="321" t="s">
        <v>20</v>
      </c>
      <c r="C39" s="157" t="s">
        <v>10</v>
      </c>
      <c r="D39" s="149"/>
      <c r="E39" s="180">
        <v>710723.92160582205</v>
      </c>
      <c r="F39" s="180">
        <v>597264.27305360127</v>
      </c>
      <c r="G39" s="181">
        <v>113459.64855222081</v>
      </c>
      <c r="H39" s="180">
        <v>54791.936015278487</v>
      </c>
      <c r="I39" s="180">
        <v>-2495.309375247371</v>
      </c>
      <c r="J39" s="180">
        <v>55894.171785620907</v>
      </c>
      <c r="K39" s="182">
        <v>1393.0736049049485</v>
      </c>
      <c r="L39" s="183">
        <v>589352.31512965192</v>
      </c>
      <c r="M39" s="180">
        <v>452303.36187324038</v>
      </c>
      <c r="N39" s="180">
        <v>11408.458006114364</v>
      </c>
      <c r="O39" s="180">
        <v>125640.49525029704</v>
      </c>
      <c r="P39" s="184">
        <v>1354868.1727507524</v>
      </c>
      <c r="R39" s="155"/>
      <c r="S39" s="185"/>
    </row>
    <row r="40" spans="1:19" s="130" customFormat="1" ht="33.75" customHeight="1" x14ac:dyDescent="0.2">
      <c r="A40" s="319"/>
      <c r="C40" s="157" t="s">
        <v>11</v>
      </c>
      <c r="D40" s="149"/>
      <c r="E40" s="180">
        <v>197722.69463450948</v>
      </c>
      <c r="F40" s="180">
        <v>167097.95256872394</v>
      </c>
      <c r="G40" s="181">
        <v>30624.742065785525</v>
      </c>
      <c r="H40" s="180">
        <v>15005.627665291973</v>
      </c>
      <c r="I40" s="180">
        <v>-241.03269882039527</v>
      </c>
      <c r="J40" s="180">
        <v>15097.080523422019</v>
      </c>
      <c r="K40" s="182">
        <v>149.57984069034865</v>
      </c>
      <c r="L40" s="183">
        <v>80593.770580442739</v>
      </c>
      <c r="M40" s="180">
        <v>47528.389228489701</v>
      </c>
      <c r="N40" s="180">
        <v>2642.4886941678333</v>
      </c>
      <c r="O40" s="180">
        <v>30422.892657785203</v>
      </c>
      <c r="P40" s="184">
        <v>293322.09288024425</v>
      </c>
      <c r="R40" s="155"/>
      <c r="S40" s="185"/>
    </row>
    <row r="41" spans="1:19" s="130" customFormat="1" ht="33.75" customHeight="1" x14ac:dyDescent="0.2">
      <c r="A41" s="319"/>
      <c r="C41" s="157" t="s">
        <v>12</v>
      </c>
      <c r="D41" s="149"/>
      <c r="E41" s="180">
        <v>150916.44411454929</v>
      </c>
      <c r="F41" s="180">
        <v>126823.88967198628</v>
      </c>
      <c r="G41" s="181">
        <v>24092.554442563021</v>
      </c>
      <c r="H41" s="180">
        <v>11594.000521774462</v>
      </c>
      <c r="I41" s="180">
        <v>-381.70120764547357</v>
      </c>
      <c r="J41" s="180">
        <v>11623.077074775236</v>
      </c>
      <c r="K41" s="182">
        <v>352.62465464470182</v>
      </c>
      <c r="L41" s="183">
        <v>59060.36904827461</v>
      </c>
      <c r="M41" s="180">
        <v>32604.678000648277</v>
      </c>
      <c r="N41" s="180">
        <v>1865.0557694287229</v>
      </c>
      <c r="O41" s="180">
        <v>24590.635278197617</v>
      </c>
      <c r="P41" s="184">
        <v>221570.8136845984</v>
      </c>
      <c r="R41" s="155"/>
      <c r="S41" s="185"/>
    </row>
    <row r="42" spans="1:19" s="130" customFormat="1" ht="33.75" customHeight="1" x14ac:dyDescent="0.2">
      <c r="A42" s="319"/>
      <c r="C42" s="157" t="s">
        <v>13</v>
      </c>
      <c r="D42" s="149"/>
      <c r="E42" s="180">
        <v>114274.35280351891</v>
      </c>
      <c r="F42" s="180">
        <v>95569.688826682264</v>
      </c>
      <c r="G42" s="181">
        <v>18704.663976836637</v>
      </c>
      <c r="H42" s="180">
        <v>8952.0332600969832</v>
      </c>
      <c r="I42" s="180">
        <v>-198.87828693190841</v>
      </c>
      <c r="J42" s="180">
        <v>9060.7747965823801</v>
      </c>
      <c r="K42" s="182">
        <v>90.136750446513005</v>
      </c>
      <c r="L42" s="183">
        <v>57833.478517506737</v>
      </c>
      <c r="M42" s="180">
        <v>29141.491113645323</v>
      </c>
      <c r="N42" s="180">
        <v>2982.829414998957</v>
      </c>
      <c r="O42" s="180">
        <v>25709.157988862447</v>
      </c>
      <c r="P42" s="184">
        <v>181059.86458112262</v>
      </c>
      <c r="R42" s="155"/>
      <c r="S42" s="185"/>
    </row>
    <row r="43" spans="1:19" s="130" customFormat="1" ht="33.75" customHeight="1" x14ac:dyDescent="0.2">
      <c r="A43" s="319"/>
      <c r="C43" s="157" t="s">
        <v>14</v>
      </c>
      <c r="D43" s="149"/>
      <c r="E43" s="180">
        <v>123110.5403481643</v>
      </c>
      <c r="F43" s="180">
        <v>103062.8570598368</v>
      </c>
      <c r="G43" s="181">
        <v>20047.68328832752</v>
      </c>
      <c r="H43" s="180">
        <v>9726.746068046672</v>
      </c>
      <c r="I43" s="180">
        <v>-375.32137846159804</v>
      </c>
      <c r="J43" s="180">
        <v>9967.5567285966736</v>
      </c>
      <c r="K43" s="182">
        <v>134.51071791159708</v>
      </c>
      <c r="L43" s="183">
        <v>68532.919268750193</v>
      </c>
      <c r="M43" s="180">
        <v>43193.025433010393</v>
      </c>
      <c r="N43" s="180">
        <v>1925.8039138667282</v>
      </c>
      <c r="O43" s="180">
        <v>23414.089921873077</v>
      </c>
      <c r="P43" s="184">
        <v>201370.20568496117</v>
      </c>
      <c r="R43" s="155"/>
      <c r="S43" s="185"/>
    </row>
    <row r="44" spans="1:19" s="130" customFormat="1" ht="33.75" customHeight="1" x14ac:dyDescent="0.2">
      <c r="A44" s="319"/>
      <c r="C44" s="157" t="s">
        <v>15</v>
      </c>
      <c r="D44" s="149"/>
      <c r="E44" s="180">
        <v>180835.23910809305</v>
      </c>
      <c r="F44" s="180">
        <v>151949.89610690397</v>
      </c>
      <c r="G44" s="181">
        <v>28885.343001189074</v>
      </c>
      <c r="H44" s="180">
        <v>14960.626605253687</v>
      </c>
      <c r="I44" s="180">
        <v>-478.03006324749566</v>
      </c>
      <c r="J44" s="180">
        <v>15277.694986246175</v>
      </c>
      <c r="K44" s="182">
        <v>160.96168225500949</v>
      </c>
      <c r="L44" s="183">
        <v>101140.14895504834</v>
      </c>
      <c r="M44" s="180">
        <v>66947.261288100621</v>
      </c>
      <c r="N44" s="180">
        <v>1894.5978814179318</v>
      </c>
      <c r="O44" s="180">
        <v>32298.289785529785</v>
      </c>
      <c r="P44" s="184">
        <v>296936.0146683951</v>
      </c>
      <c r="R44" s="155"/>
      <c r="S44" s="185"/>
    </row>
    <row r="45" spans="1:19" s="130" customFormat="1" ht="33.75" customHeight="1" x14ac:dyDescent="0.2">
      <c r="A45" s="322"/>
      <c r="B45" s="273"/>
      <c r="C45" s="268" t="s">
        <v>16</v>
      </c>
      <c r="D45" s="274"/>
      <c r="E45" s="275">
        <v>100670.4499376598</v>
      </c>
      <c r="F45" s="275">
        <v>84476.483483722142</v>
      </c>
      <c r="G45" s="276">
        <v>16193.966453937654</v>
      </c>
      <c r="H45" s="275">
        <v>8643.5485566915449</v>
      </c>
      <c r="I45" s="275">
        <v>-131.58058972743137</v>
      </c>
      <c r="J45" s="275">
        <v>8666.0452108699956</v>
      </c>
      <c r="K45" s="277">
        <v>109.08393554897981</v>
      </c>
      <c r="L45" s="186">
        <v>51108.387036429296</v>
      </c>
      <c r="M45" s="275">
        <v>30495.864497178423</v>
      </c>
      <c r="N45" s="275">
        <v>860.91111832572017</v>
      </c>
      <c r="O45" s="275">
        <v>19751.611420925154</v>
      </c>
      <c r="P45" s="187">
        <v>160422.38553078062</v>
      </c>
      <c r="R45" s="155"/>
      <c r="S45" s="185"/>
    </row>
    <row r="46" spans="1:19" ht="12" customHeight="1" x14ac:dyDescent="0.2"/>
    <row r="47" spans="1:19" ht="23.25" customHeight="1" x14ac:dyDescent="0.2"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</row>
    <row r="48" spans="1:19" ht="26.25" customHeight="1" x14ac:dyDescent="0.2"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</row>
    <row r="49" spans="5:16" ht="26.25" customHeight="1" x14ac:dyDescent="0.2"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</sheetData>
  <mergeCells count="14">
    <mergeCell ref="M6:M7"/>
    <mergeCell ref="N6:N7"/>
    <mergeCell ref="O6:O7"/>
    <mergeCell ref="A9:A17"/>
    <mergeCell ref="A19:A21"/>
    <mergeCell ref="F6:F7"/>
    <mergeCell ref="A34:A38"/>
    <mergeCell ref="A39:A45"/>
    <mergeCell ref="A4:D7"/>
    <mergeCell ref="A8:D8"/>
    <mergeCell ref="J6:J7"/>
    <mergeCell ref="A22:A24"/>
    <mergeCell ref="A25:A30"/>
    <mergeCell ref="A31:A33"/>
  </mergeCells>
  <phoneticPr fontId="2"/>
  <printOptions horizontalCentered="1" verticalCentered="1"/>
  <pageMargins left="0" right="0" top="0" bottom="0" header="0" footer="0"/>
  <pageSetup paperSize="9" scale="52" firstPageNumber="101" fitToHeight="0" pageOrder="overThenDown" orientation="portrait" r:id="rId1"/>
  <colBreaks count="1" manualBreakCount="1">
    <brk id="11" max="45" man="1"/>
  </colBreaks>
  <ignoredErrors>
    <ignoredError sqref="E4:P4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AD46"/>
  <sheetViews>
    <sheetView view="pageBreakPreview" zoomScale="60" zoomScaleNormal="100" workbookViewId="0"/>
  </sheetViews>
  <sheetFormatPr defaultColWidth="12" defaultRowHeight="14" x14ac:dyDescent="0.2"/>
  <cols>
    <col min="1" max="1" width="4" style="192" bestFit="1" customWidth="1"/>
    <col min="2" max="2" width="1.453125" style="192" customWidth="1"/>
    <col min="3" max="3" width="20" style="192" customWidth="1"/>
    <col min="4" max="4" width="1.453125" style="192" customWidth="1"/>
    <col min="5" max="10" width="11.08984375" style="192" customWidth="1"/>
    <col min="11" max="11" width="14.6328125" style="192" customWidth="1"/>
    <col min="12" max="15" width="11.08984375" style="192" customWidth="1"/>
    <col min="16" max="16" width="10.7265625" style="192" customWidth="1"/>
    <col min="17" max="17" width="4.08984375" style="134" customWidth="1"/>
    <col min="18" max="18" width="7.90625" style="192" customWidth="1"/>
    <col min="19" max="30" width="5.6328125" style="192" customWidth="1"/>
    <col min="31" max="16384" width="12" style="192"/>
  </cols>
  <sheetData>
    <row r="1" spans="1:30" s="189" customFormat="1" ht="23.25" customHeight="1" x14ac:dyDescent="0.2">
      <c r="B1" s="190"/>
      <c r="C1" s="190"/>
      <c r="D1" s="190"/>
      <c r="E1" s="191" t="s">
        <v>131</v>
      </c>
      <c r="Q1" s="133"/>
    </row>
    <row r="2" spans="1:30" ht="6" customHeight="1" x14ac:dyDescent="0.2"/>
    <row r="3" spans="1:30" s="193" customFormat="1" ht="23.25" customHeight="1" x14ac:dyDescent="0.2">
      <c r="E3" s="130" t="s">
        <v>126</v>
      </c>
      <c r="P3" s="194" t="s">
        <v>21</v>
      </c>
      <c r="Q3" s="130"/>
    </row>
    <row r="4" spans="1:30" s="193" customFormat="1" ht="23.25" customHeight="1" x14ac:dyDescent="0.2">
      <c r="A4" s="352" t="s">
        <v>22</v>
      </c>
      <c r="B4" s="353"/>
      <c r="C4" s="353"/>
      <c r="D4" s="354"/>
      <c r="E4" s="195" t="s">
        <v>23</v>
      </c>
      <c r="F4" s="196"/>
      <c r="G4" s="196"/>
      <c r="H4" s="195" t="s">
        <v>25</v>
      </c>
      <c r="I4" s="196"/>
      <c r="J4" s="196"/>
      <c r="K4" s="197"/>
      <c r="L4" s="198" t="s">
        <v>26</v>
      </c>
      <c r="M4" s="199"/>
      <c r="N4" s="199"/>
      <c r="O4" s="199"/>
      <c r="P4" s="200" t="s">
        <v>27</v>
      </c>
      <c r="Q4" s="130"/>
    </row>
    <row r="5" spans="1:30" s="193" customFormat="1" ht="23.25" customHeight="1" x14ac:dyDescent="0.2">
      <c r="A5" s="355"/>
      <c r="B5" s="356"/>
      <c r="C5" s="356"/>
      <c r="D5" s="357"/>
      <c r="E5" s="201" t="s">
        <v>75</v>
      </c>
      <c r="F5" s="202"/>
      <c r="G5" s="202"/>
      <c r="H5" s="203" t="s">
        <v>29</v>
      </c>
      <c r="I5" s="294"/>
      <c r="J5" s="294"/>
      <c r="K5" s="295"/>
      <c r="L5" s="201" t="s">
        <v>86</v>
      </c>
      <c r="M5" s="296"/>
      <c r="N5" s="296"/>
      <c r="O5" s="204"/>
      <c r="P5" s="205" t="s">
        <v>30</v>
      </c>
      <c r="Q5" s="130"/>
    </row>
    <row r="6" spans="1:30" s="193" customFormat="1" ht="23.25" customHeight="1" x14ac:dyDescent="0.2">
      <c r="A6" s="355"/>
      <c r="B6" s="356"/>
      <c r="C6" s="356"/>
      <c r="D6" s="357"/>
      <c r="E6" s="201" t="s">
        <v>87</v>
      </c>
      <c r="F6" s="361" t="s">
        <v>89</v>
      </c>
      <c r="G6" s="257" t="s">
        <v>109</v>
      </c>
      <c r="H6" s="201"/>
      <c r="I6" s="206" t="s">
        <v>41</v>
      </c>
      <c r="J6" s="363" t="s">
        <v>90</v>
      </c>
      <c r="K6" s="207" t="s">
        <v>115</v>
      </c>
      <c r="L6" s="201"/>
      <c r="M6" s="208" t="s">
        <v>111</v>
      </c>
      <c r="N6" s="343" t="s">
        <v>46</v>
      </c>
      <c r="O6" s="343" t="s">
        <v>47</v>
      </c>
      <c r="P6" s="209" t="s">
        <v>88</v>
      </c>
      <c r="Q6" s="130"/>
    </row>
    <row r="7" spans="1:30" s="193" customFormat="1" ht="23.25" customHeight="1" x14ac:dyDescent="0.2">
      <c r="A7" s="358"/>
      <c r="B7" s="359"/>
      <c r="C7" s="359"/>
      <c r="D7" s="360"/>
      <c r="E7" s="210"/>
      <c r="F7" s="362"/>
      <c r="G7" s="211" t="s">
        <v>40</v>
      </c>
      <c r="H7" s="210"/>
      <c r="I7" s="212" t="s">
        <v>113</v>
      </c>
      <c r="J7" s="364"/>
      <c r="K7" s="211" t="s">
        <v>114</v>
      </c>
      <c r="L7" s="210"/>
      <c r="M7" s="213" t="s">
        <v>91</v>
      </c>
      <c r="N7" s="344"/>
      <c r="O7" s="344"/>
      <c r="P7" s="258" t="s">
        <v>18</v>
      </c>
      <c r="Q7" s="130"/>
    </row>
    <row r="8" spans="1:30" s="193" customFormat="1" ht="39" customHeight="1" x14ac:dyDescent="0.2">
      <c r="A8" s="349" t="s">
        <v>19</v>
      </c>
      <c r="B8" s="350"/>
      <c r="C8" s="350"/>
      <c r="D8" s="351"/>
      <c r="E8" s="214">
        <v>-0.11401787162295983</v>
      </c>
      <c r="F8" s="215">
        <v>-4.8157939955565068E-2</v>
      </c>
      <c r="G8" s="215">
        <v>-0.45919351213206688</v>
      </c>
      <c r="H8" s="214">
        <v>-9.1888167535007312</v>
      </c>
      <c r="I8" s="215">
        <v>18.700994642974809</v>
      </c>
      <c r="J8" s="215">
        <v>-9.5565880598785782</v>
      </c>
      <c r="K8" s="215">
        <v>-8.906325143722519</v>
      </c>
      <c r="L8" s="214">
        <v>-2.8145105439303717</v>
      </c>
      <c r="M8" s="215">
        <v>-7.2162204675647725</v>
      </c>
      <c r="N8" s="215">
        <v>33.582840972051407</v>
      </c>
      <c r="O8" s="215">
        <v>7.4355936398815752</v>
      </c>
      <c r="P8" s="216">
        <v>-1.5799465741194059</v>
      </c>
      <c r="Q8" s="155"/>
      <c r="R8" s="21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</row>
    <row r="9" spans="1:30" s="193" customFormat="1" ht="33.75" customHeight="1" x14ac:dyDescent="0.2">
      <c r="A9" s="347" t="s">
        <v>48</v>
      </c>
      <c r="B9" s="218"/>
      <c r="C9" s="219" t="s">
        <v>49</v>
      </c>
      <c r="D9" s="219"/>
      <c r="E9" s="214">
        <v>-0.43268242418170283</v>
      </c>
      <c r="F9" s="215">
        <v>-0.45226529255569575</v>
      </c>
      <c r="G9" s="215">
        <v>-0.33025912343408192</v>
      </c>
      <c r="H9" s="214">
        <v>-9.0077177927163081</v>
      </c>
      <c r="I9" s="215">
        <v>23.970309793799949</v>
      </c>
      <c r="J9" s="215">
        <v>-9.8452577215240122</v>
      </c>
      <c r="K9" s="215">
        <v>-9.9650373322512777</v>
      </c>
      <c r="L9" s="214">
        <v>-3.3375483544412914</v>
      </c>
      <c r="M9" s="215">
        <v>-6.066052090313292</v>
      </c>
      <c r="N9" s="215">
        <v>73.119595343976655</v>
      </c>
      <c r="O9" s="215">
        <v>4.5995265093578475</v>
      </c>
      <c r="P9" s="216">
        <v>-2.1004970262980005</v>
      </c>
      <c r="Q9" s="130"/>
      <c r="R9" s="21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</row>
    <row r="10" spans="1:30" s="193" customFormat="1" ht="33.75" customHeight="1" x14ac:dyDescent="0.2">
      <c r="A10" s="345"/>
      <c r="B10" s="218"/>
      <c r="C10" s="219" t="s">
        <v>50</v>
      </c>
      <c r="D10" s="219"/>
      <c r="E10" s="220">
        <v>0.44105493106351101</v>
      </c>
      <c r="F10" s="221">
        <v>0.31243826266205704</v>
      </c>
      <c r="G10" s="221">
        <v>1.1596748020195464</v>
      </c>
      <c r="H10" s="220">
        <v>-9.1247230754600928</v>
      </c>
      <c r="I10" s="221">
        <v>38.774989849220511</v>
      </c>
      <c r="J10" s="221">
        <v>-9.9017662081067108</v>
      </c>
      <c r="K10" s="221">
        <v>-14.640041939154766</v>
      </c>
      <c r="L10" s="220">
        <v>-14.265438570613082</v>
      </c>
      <c r="M10" s="221">
        <v>-21.199689265974225</v>
      </c>
      <c r="N10" s="221">
        <v>11.491379646023644</v>
      </c>
      <c r="O10" s="221">
        <v>6.7666031276717424</v>
      </c>
      <c r="P10" s="222">
        <v>-6.5053778614788751</v>
      </c>
      <c r="Q10" s="130"/>
      <c r="R10" s="21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</row>
    <row r="11" spans="1:30" s="193" customFormat="1" ht="33.75" customHeight="1" x14ac:dyDescent="0.2">
      <c r="A11" s="345"/>
      <c r="B11" s="218"/>
      <c r="C11" s="219" t="s">
        <v>51</v>
      </c>
      <c r="D11" s="219"/>
      <c r="E11" s="220">
        <v>-0.79223152220976245</v>
      </c>
      <c r="F11" s="221">
        <v>-0.46272324002812243</v>
      </c>
      <c r="G11" s="221">
        <v>-2.5049492658372219</v>
      </c>
      <c r="H11" s="220">
        <v>-9.6933841696658014</v>
      </c>
      <c r="I11" s="221">
        <v>20.32144951941854</v>
      </c>
      <c r="J11" s="221">
        <v>-10.041495164951913</v>
      </c>
      <c r="K11" s="221">
        <v>-15.697917951147176</v>
      </c>
      <c r="L11" s="220">
        <v>3.2358804154742029</v>
      </c>
      <c r="M11" s="221">
        <v>0.27992027819381959</v>
      </c>
      <c r="N11" s="221">
        <v>19.169197599033982</v>
      </c>
      <c r="O11" s="221">
        <v>5.6056016179692323</v>
      </c>
      <c r="P11" s="222">
        <v>-0.41192612299965775</v>
      </c>
      <c r="Q11" s="130"/>
      <c r="R11" s="21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</row>
    <row r="12" spans="1:30" s="193" customFormat="1" ht="33.75" customHeight="1" x14ac:dyDescent="0.2">
      <c r="A12" s="345"/>
      <c r="B12" s="218"/>
      <c r="C12" s="219" t="s">
        <v>52</v>
      </c>
      <c r="D12" s="219"/>
      <c r="E12" s="220">
        <v>-1.4392094642415199</v>
      </c>
      <c r="F12" s="221">
        <v>-0.88682314166118781</v>
      </c>
      <c r="G12" s="221">
        <v>-4.2692560731524534</v>
      </c>
      <c r="H12" s="220">
        <v>-9.4733340686038066</v>
      </c>
      <c r="I12" s="221">
        <v>17.800908595439711</v>
      </c>
      <c r="J12" s="221">
        <v>-9.8663811480974566</v>
      </c>
      <c r="K12" s="221">
        <v>-6.9243668095540292</v>
      </c>
      <c r="L12" s="220">
        <v>-1.0236242417440493</v>
      </c>
      <c r="M12" s="221">
        <v>-9.8474612715763765</v>
      </c>
      <c r="N12" s="221">
        <v>-7.159941714542013</v>
      </c>
      <c r="O12" s="221">
        <v>9.5056884541639342</v>
      </c>
      <c r="P12" s="222">
        <v>-1.7694013574735763</v>
      </c>
      <c r="Q12" s="130"/>
      <c r="R12" s="21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</row>
    <row r="13" spans="1:30" s="193" customFormat="1" ht="33.75" customHeight="1" x14ac:dyDescent="0.2">
      <c r="A13" s="345"/>
      <c r="B13" s="218"/>
      <c r="C13" s="219" t="s">
        <v>53</v>
      </c>
      <c r="D13" s="219"/>
      <c r="E13" s="220">
        <v>0.17862663292617315</v>
      </c>
      <c r="F13" s="221">
        <v>0.84382661776803169</v>
      </c>
      <c r="G13" s="221">
        <v>-2.8518851901071485</v>
      </c>
      <c r="H13" s="220">
        <v>-8.1678391852022187</v>
      </c>
      <c r="I13" s="221">
        <v>241.16392486316988</v>
      </c>
      <c r="J13" s="221">
        <v>-8.9163584297107406</v>
      </c>
      <c r="K13" s="221">
        <v>-7.8847542566587503</v>
      </c>
      <c r="L13" s="220">
        <v>2.0464814975236645</v>
      </c>
      <c r="M13" s="221">
        <v>-3.3023171898254633</v>
      </c>
      <c r="N13" s="221">
        <v>106.61317739363784</v>
      </c>
      <c r="O13" s="221">
        <v>8.7961113331153893</v>
      </c>
      <c r="P13" s="222">
        <v>0.37906918399342393</v>
      </c>
      <c r="Q13" s="130"/>
      <c r="R13" s="21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</row>
    <row r="14" spans="1:30" s="193" customFormat="1" ht="33.75" customHeight="1" x14ac:dyDescent="0.2">
      <c r="A14" s="345"/>
      <c r="B14" s="218"/>
      <c r="C14" s="219" t="s">
        <v>54</v>
      </c>
      <c r="D14" s="219"/>
      <c r="E14" s="220">
        <v>-0.16251939125585216</v>
      </c>
      <c r="F14" s="221">
        <v>2.1056869152635858E-2</v>
      </c>
      <c r="G14" s="221">
        <v>-1.1027302813558808</v>
      </c>
      <c r="H14" s="220">
        <v>-8.837122977970612</v>
      </c>
      <c r="I14" s="221">
        <v>21.013463785753995</v>
      </c>
      <c r="J14" s="221">
        <v>-9.2870464484618065</v>
      </c>
      <c r="K14" s="221">
        <v>-11.410027011433233</v>
      </c>
      <c r="L14" s="220">
        <v>-4.9429216370939537</v>
      </c>
      <c r="M14" s="221">
        <v>-11.752354642490463</v>
      </c>
      <c r="N14" s="221">
        <v>8.8118017802203781</v>
      </c>
      <c r="O14" s="221">
        <v>9.6979595762452657</v>
      </c>
      <c r="P14" s="222">
        <v>-2.2104851778066781</v>
      </c>
      <c r="Q14" s="130"/>
      <c r="R14" s="21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</row>
    <row r="15" spans="1:30" s="193" customFormat="1" ht="33.75" customHeight="1" x14ac:dyDescent="0.2">
      <c r="A15" s="345"/>
      <c r="B15" s="218"/>
      <c r="C15" s="219" t="s">
        <v>55</v>
      </c>
      <c r="D15" s="219"/>
      <c r="E15" s="220">
        <v>-0.84859305502905225</v>
      </c>
      <c r="F15" s="221">
        <v>-0.24101849122136948</v>
      </c>
      <c r="G15" s="221">
        <v>-3.7396213589473635</v>
      </c>
      <c r="H15" s="220">
        <v>-10.248166143561129</v>
      </c>
      <c r="I15" s="221">
        <v>13.701993111622397</v>
      </c>
      <c r="J15" s="221">
        <v>-10.515092396587134</v>
      </c>
      <c r="K15" s="221">
        <v>5.4225333030480209</v>
      </c>
      <c r="L15" s="220">
        <v>-2.6215050094309893</v>
      </c>
      <c r="M15" s="221">
        <v>-7.4740499708097472</v>
      </c>
      <c r="N15" s="221">
        <v>50.824875484461799</v>
      </c>
      <c r="O15" s="221">
        <v>6.9193528541941118</v>
      </c>
      <c r="P15" s="222">
        <v>-1.9903972459006898</v>
      </c>
      <c r="Q15" s="130"/>
      <c r="R15" s="21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</row>
    <row r="16" spans="1:30" s="193" customFormat="1" ht="33.75" customHeight="1" x14ac:dyDescent="0.2">
      <c r="A16" s="345"/>
      <c r="B16" s="218"/>
      <c r="C16" s="219" t="s">
        <v>56</v>
      </c>
      <c r="D16" s="219"/>
      <c r="E16" s="220">
        <v>-0.122737412681431</v>
      </c>
      <c r="F16" s="221">
        <v>-0.22655259454401463</v>
      </c>
      <c r="G16" s="221">
        <v>0.44590190662089407</v>
      </c>
      <c r="H16" s="220">
        <v>-8.9234365265843394</v>
      </c>
      <c r="I16" s="221">
        <v>11.719409338197604</v>
      </c>
      <c r="J16" s="221">
        <v>-9.1473593744756805</v>
      </c>
      <c r="K16" s="221">
        <v>2.9152573816986682</v>
      </c>
      <c r="L16" s="220">
        <v>-0.8330293511717487</v>
      </c>
      <c r="M16" s="221">
        <v>-7.3122965261205097</v>
      </c>
      <c r="N16" s="221">
        <v>14.379196674898564</v>
      </c>
      <c r="O16" s="221">
        <v>9.8658402776579184</v>
      </c>
      <c r="P16" s="222">
        <v>-0.82193363046426038</v>
      </c>
      <c r="Q16" s="130"/>
      <c r="R16" s="21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</row>
    <row r="17" spans="1:30" s="193" customFormat="1" ht="33.75" customHeight="1" x14ac:dyDescent="0.2">
      <c r="A17" s="346"/>
      <c r="B17" s="223"/>
      <c r="C17" s="297" t="s">
        <v>57</v>
      </c>
      <c r="D17" s="298"/>
      <c r="E17" s="220">
        <v>0.91047371574240354</v>
      </c>
      <c r="F17" s="221">
        <v>0.88411166545104869</v>
      </c>
      <c r="G17" s="221">
        <v>1.0550102157049521</v>
      </c>
      <c r="H17" s="220">
        <v>-8.8148643854691624</v>
      </c>
      <c r="I17" s="221">
        <v>-126.80977326899989</v>
      </c>
      <c r="J17" s="221">
        <v>-8.736085162541416</v>
      </c>
      <c r="K17" s="221">
        <v>1.1756862402752821</v>
      </c>
      <c r="L17" s="220">
        <v>10.811978203936723</v>
      </c>
      <c r="M17" s="221">
        <v>13.054574812079423</v>
      </c>
      <c r="N17" s="221">
        <v>13.144635263726387</v>
      </c>
      <c r="O17" s="221">
        <v>7.2341141123367398</v>
      </c>
      <c r="P17" s="222">
        <v>2.6031297994995941</v>
      </c>
      <c r="Q17" s="130"/>
      <c r="R17" s="21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</row>
    <row r="18" spans="1:30" s="193" customFormat="1" ht="60" customHeight="1" x14ac:dyDescent="0.2">
      <c r="A18" s="224" t="s">
        <v>58</v>
      </c>
      <c r="B18" s="299"/>
      <c r="C18" s="300" t="s">
        <v>59</v>
      </c>
      <c r="D18" s="300"/>
      <c r="E18" s="214">
        <v>-0.85967676082976829</v>
      </c>
      <c r="F18" s="215">
        <v>-0.89821114391564461</v>
      </c>
      <c r="G18" s="215">
        <v>-0.65147858063395603</v>
      </c>
      <c r="H18" s="214">
        <v>-9.2387538848308139</v>
      </c>
      <c r="I18" s="215">
        <v>40.851518007524596</v>
      </c>
      <c r="J18" s="215">
        <v>-10.723685406395314</v>
      </c>
      <c r="K18" s="215">
        <v>10.430704622148044</v>
      </c>
      <c r="L18" s="214">
        <v>6.1292449685053514</v>
      </c>
      <c r="M18" s="215">
        <v>5.0001706604886422</v>
      </c>
      <c r="N18" s="215">
        <v>5.0954919382821346</v>
      </c>
      <c r="O18" s="215">
        <v>7.4250441740873017</v>
      </c>
      <c r="P18" s="225">
        <v>0.4330595286333962</v>
      </c>
      <c r="Q18" s="130"/>
      <c r="R18" s="21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</row>
    <row r="19" spans="1:30" s="193" customFormat="1" ht="33.75" customHeight="1" x14ac:dyDescent="0.2">
      <c r="A19" s="347" t="s">
        <v>60</v>
      </c>
      <c r="B19" s="218"/>
      <c r="C19" s="219" t="s">
        <v>61</v>
      </c>
      <c r="D19" s="219"/>
      <c r="E19" s="214">
        <v>-0.46711434808018082</v>
      </c>
      <c r="F19" s="215">
        <v>-0.56841921319474586</v>
      </c>
      <c r="G19" s="215">
        <v>4.8632200134265544E-2</v>
      </c>
      <c r="H19" s="214">
        <v>-9.3561848157076994</v>
      </c>
      <c r="I19" s="215">
        <v>-19.398997147284415</v>
      </c>
      <c r="J19" s="215">
        <v>-9.3469687584694938</v>
      </c>
      <c r="K19" s="215">
        <v>1.8406972027267514</v>
      </c>
      <c r="L19" s="214">
        <v>5.2850970769537682</v>
      </c>
      <c r="M19" s="215">
        <v>2.0016286218370256</v>
      </c>
      <c r="N19" s="215">
        <v>15.555345800659396</v>
      </c>
      <c r="O19" s="215">
        <v>10.911960604124225</v>
      </c>
      <c r="P19" s="216">
        <v>1.0373202718352499</v>
      </c>
      <c r="Q19" s="130"/>
      <c r="R19" s="21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</row>
    <row r="20" spans="1:30" s="193" customFormat="1" ht="33.75" customHeight="1" x14ac:dyDescent="0.2">
      <c r="A20" s="345"/>
      <c r="B20" s="218"/>
      <c r="C20" s="219" t="s">
        <v>62</v>
      </c>
      <c r="D20" s="219"/>
      <c r="E20" s="220">
        <v>-1.478461229508689</v>
      </c>
      <c r="F20" s="221">
        <v>-1.6761182625080095</v>
      </c>
      <c r="G20" s="221">
        <v>-0.34791416559785576</v>
      </c>
      <c r="H20" s="220">
        <v>-9.6683259064752036</v>
      </c>
      <c r="I20" s="221">
        <v>15.774598092761124</v>
      </c>
      <c r="J20" s="221">
        <v>-9.5999376324543846</v>
      </c>
      <c r="K20" s="221">
        <v>-33.41066571031395</v>
      </c>
      <c r="L20" s="220">
        <v>6.7960489904114354</v>
      </c>
      <c r="M20" s="221">
        <v>4.1976624196916372</v>
      </c>
      <c r="N20" s="221">
        <v>20.150337905480704</v>
      </c>
      <c r="O20" s="221">
        <v>10.570903696109324</v>
      </c>
      <c r="P20" s="222">
        <v>0.69848131233151389</v>
      </c>
      <c r="Q20" s="130"/>
      <c r="R20" s="21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</row>
    <row r="21" spans="1:30" s="193" customFormat="1" ht="33.75" customHeight="1" x14ac:dyDescent="0.2">
      <c r="A21" s="346"/>
      <c r="B21" s="301"/>
      <c r="C21" s="297" t="s">
        <v>63</v>
      </c>
      <c r="D21" s="297"/>
      <c r="E21" s="220">
        <v>8.6640903762343218</v>
      </c>
      <c r="F21" s="221">
        <v>8.1747854163169613</v>
      </c>
      <c r="G21" s="221">
        <v>11.19664586810001</v>
      </c>
      <c r="H21" s="220">
        <v>-16.013161309724349</v>
      </c>
      <c r="I21" s="221">
        <v>-212.9119780066525</v>
      </c>
      <c r="J21" s="221">
        <v>-8.6370592230657319</v>
      </c>
      <c r="K21" s="221">
        <v>-9.1719424967683949</v>
      </c>
      <c r="L21" s="220">
        <v>-7.5457288534692148</v>
      </c>
      <c r="M21" s="221">
        <v>-14.392468441415504</v>
      </c>
      <c r="N21" s="221">
        <v>41.264586806920384</v>
      </c>
      <c r="O21" s="221">
        <v>5.3877965237864212</v>
      </c>
      <c r="P21" s="222">
        <v>1.1356712424383293</v>
      </c>
      <c r="Q21" s="130"/>
      <c r="R21" s="21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</row>
    <row r="22" spans="1:30" s="193" customFormat="1" ht="33.75" customHeight="1" x14ac:dyDescent="0.2">
      <c r="A22" s="347" t="s">
        <v>64</v>
      </c>
      <c r="B22" s="218"/>
      <c r="C22" s="219" t="s">
        <v>65</v>
      </c>
      <c r="D22" s="219"/>
      <c r="E22" s="214">
        <v>-0.95638474184411171</v>
      </c>
      <c r="F22" s="215">
        <v>-0.98330365975752032</v>
      </c>
      <c r="G22" s="215">
        <v>-0.83125240642277831</v>
      </c>
      <c r="H22" s="214">
        <v>-14.495272593629826</v>
      </c>
      <c r="I22" s="215">
        <v>-53.040204326417154</v>
      </c>
      <c r="J22" s="215">
        <v>-9.8192289166852156</v>
      </c>
      <c r="K22" s="215">
        <v>-15.435863717221201</v>
      </c>
      <c r="L22" s="214">
        <v>4.7075726169989007</v>
      </c>
      <c r="M22" s="215">
        <v>-2.1364047267715627</v>
      </c>
      <c r="N22" s="215">
        <v>35.476487103090392</v>
      </c>
      <c r="O22" s="215">
        <v>10.763946773330007</v>
      </c>
      <c r="P22" s="216">
        <v>-0.17776841106143401</v>
      </c>
      <c r="Q22" s="130"/>
      <c r="R22" s="21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</row>
    <row r="23" spans="1:30" s="193" customFormat="1" ht="33.75" customHeight="1" x14ac:dyDescent="0.2">
      <c r="A23" s="345"/>
      <c r="B23" s="218"/>
      <c r="C23" s="219" t="s">
        <v>66</v>
      </c>
      <c r="D23" s="219"/>
      <c r="E23" s="220">
        <v>-0.42821011088352273</v>
      </c>
      <c r="F23" s="221">
        <v>-0.62381335073984168</v>
      </c>
      <c r="G23" s="221">
        <v>0.54847272236284339</v>
      </c>
      <c r="H23" s="220">
        <v>-3.0674482087019657</v>
      </c>
      <c r="I23" s="221">
        <v>1202.4950979286436</v>
      </c>
      <c r="J23" s="221">
        <v>-9.7503587038614441</v>
      </c>
      <c r="K23" s="221">
        <v>4.5919547170321495</v>
      </c>
      <c r="L23" s="220">
        <v>19.779090607285386</v>
      </c>
      <c r="M23" s="221">
        <v>23.462717918523175</v>
      </c>
      <c r="N23" s="221">
        <v>19.726727750073433</v>
      </c>
      <c r="O23" s="221">
        <v>15.10358340751344</v>
      </c>
      <c r="P23" s="222">
        <v>5.573875271562283</v>
      </c>
      <c r="Q23" s="130"/>
      <c r="R23" s="21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</row>
    <row r="24" spans="1:30" s="193" customFormat="1" ht="33.75" customHeight="1" x14ac:dyDescent="0.2">
      <c r="A24" s="346"/>
      <c r="B24" s="301"/>
      <c r="C24" s="297" t="s">
        <v>67</v>
      </c>
      <c r="D24" s="297"/>
      <c r="E24" s="226">
        <v>1.5306475715904906</v>
      </c>
      <c r="F24" s="302">
        <v>1.4595418962804916</v>
      </c>
      <c r="G24" s="302">
        <v>1.9007991229230012</v>
      </c>
      <c r="H24" s="226">
        <v>-7.2856088707021707</v>
      </c>
      <c r="I24" s="302">
        <v>24.079067788813429</v>
      </c>
      <c r="J24" s="302">
        <v>-8.5936697726451055</v>
      </c>
      <c r="K24" s="302">
        <v>-6.7217147779113375</v>
      </c>
      <c r="L24" s="226">
        <v>7.964617704934529</v>
      </c>
      <c r="M24" s="302">
        <v>3.4059726843974674</v>
      </c>
      <c r="N24" s="302">
        <v>10.714748390889113</v>
      </c>
      <c r="O24" s="302">
        <v>14.259648596573976</v>
      </c>
      <c r="P24" s="227">
        <v>3.2575733463939152</v>
      </c>
      <c r="Q24" s="130"/>
      <c r="R24" s="21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</row>
    <row r="25" spans="1:30" s="193" customFormat="1" ht="33.75" customHeight="1" x14ac:dyDescent="0.2">
      <c r="A25" s="347" t="s">
        <v>68</v>
      </c>
      <c r="B25" s="218"/>
      <c r="C25" s="219" t="s">
        <v>69</v>
      </c>
      <c r="D25" s="219"/>
      <c r="E25" s="220">
        <v>-1.119647395168577</v>
      </c>
      <c r="F25" s="221">
        <v>-0.53106549003924552</v>
      </c>
      <c r="G25" s="221">
        <v>-3.93169675712128</v>
      </c>
      <c r="H25" s="220">
        <v>-8.4560861756739705</v>
      </c>
      <c r="I25" s="221">
        <v>27.305787706286932</v>
      </c>
      <c r="J25" s="221">
        <v>-9.6297119813255119</v>
      </c>
      <c r="K25" s="221">
        <v>-8.0695429739407931</v>
      </c>
      <c r="L25" s="220">
        <v>14.432564663042982</v>
      </c>
      <c r="M25" s="221">
        <v>18.323699268607477</v>
      </c>
      <c r="N25" s="221">
        <v>-8.5283855433566452E-2</v>
      </c>
      <c r="O25" s="221">
        <v>7.3251754609184525</v>
      </c>
      <c r="P25" s="222">
        <v>0.52149710251505421</v>
      </c>
      <c r="Q25" s="130"/>
      <c r="R25" s="21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</row>
    <row r="26" spans="1:30" s="193" customFormat="1" ht="33.75" customHeight="1" x14ac:dyDescent="0.2">
      <c r="A26" s="345"/>
      <c r="B26" s="218"/>
      <c r="C26" s="219" t="s">
        <v>70</v>
      </c>
      <c r="D26" s="219"/>
      <c r="E26" s="220">
        <v>2.7312146368734318</v>
      </c>
      <c r="F26" s="221">
        <v>2.7059134229728072</v>
      </c>
      <c r="G26" s="221">
        <v>2.8772127629088518</v>
      </c>
      <c r="H26" s="220">
        <v>-6.6922540902414394</v>
      </c>
      <c r="I26" s="221">
        <v>10.332489731414229</v>
      </c>
      <c r="J26" s="221">
        <v>-6.5330667201258779</v>
      </c>
      <c r="K26" s="221">
        <v>-81.350968505580781</v>
      </c>
      <c r="L26" s="220">
        <v>-4.440882385668977</v>
      </c>
      <c r="M26" s="221">
        <v>-23.3572140754755</v>
      </c>
      <c r="N26" s="221">
        <v>91.351497228933354</v>
      </c>
      <c r="O26" s="221">
        <v>10.305308080094463</v>
      </c>
      <c r="P26" s="222">
        <v>0.61729709253351595</v>
      </c>
      <c r="Q26" s="130"/>
      <c r="R26" s="21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</row>
    <row r="27" spans="1:30" s="193" customFormat="1" ht="33.75" customHeight="1" x14ac:dyDescent="0.2">
      <c r="A27" s="345"/>
      <c r="B27" s="218"/>
      <c r="C27" s="219" t="s">
        <v>71</v>
      </c>
      <c r="D27" s="219"/>
      <c r="E27" s="220">
        <v>-0.48391957503789684</v>
      </c>
      <c r="F27" s="221">
        <v>-0.46114286486429606</v>
      </c>
      <c r="G27" s="221">
        <v>-0.61371635049986673</v>
      </c>
      <c r="H27" s="220">
        <v>-8.79953643409379</v>
      </c>
      <c r="I27" s="221">
        <v>16.416052668485602</v>
      </c>
      <c r="J27" s="221">
        <v>-9.4691697769310448</v>
      </c>
      <c r="K27" s="221">
        <v>-15.815870525598555</v>
      </c>
      <c r="L27" s="220">
        <v>16.212031015923532</v>
      </c>
      <c r="M27" s="221">
        <v>18.535841186638795</v>
      </c>
      <c r="N27" s="221">
        <v>9.325014213499788</v>
      </c>
      <c r="O27" s="221">
        <v>9.9792448089493977</v>
      </c>
      <c r="P27" s="222">
        <v>5.5705661410355862</v>
      </c>
      <c r="Q27" s="130"/>
      <c r="R27" s="21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</row>
    <row r="28" spans="1:30" s="193" customFormat="1" ht="33.75" customHeight="1" x14ac:dyDescent="0.2">
      <c r="A28" s="345"/>
      <c r="B28" s="218"/>
      <c r="C28" s="219" t="s">
        <v>72</v>
      </c>
      <c r="D28" s="219"/>
      <c r="E28" s="220">
        <v>0.51320014119225399</v>
      </c>
      <c r="F28" s="221">
        <v>0.4087966906126988</v>
      </c>
      <c r="G28" s="221">
        <v>1.0948312340568163</v>
      </c>
      <c r="H28" s="220">
        <v>-14.6612746348804</v>
      </c>
      <c r="I28" s="221">
        <v>-170.07166191035762</v>
      </c>
      <c r="J28" s="221">
        <v>-7.751576565057718</v>
      </c>
      <c r="K28" s="221">
        <v>43.843751448330224</v>
      </c>
      <c r="L28" s="220">
        <v>5.8024413280727689</v>
      </c>
      <c r="M28" s="221">
        <v>3.2110112847021153</v>
      </c>
      <c r="N28" s="221">
        <v>6.8087192035717061</v>
      </c>
      <c r="O28" s="221">
        <v>12.883396418305898</v>
      </c>
      <c r="P28" s="222">
        <v>1.995967582046126</v>
      </c>
      <c r="Q28" s="130"/>
      <c r="R28" s="21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</row>
    <row r="29" spans="1:30" s="193" customFormat="1" ht="33.75" customHeight="1" x14ac:dyDescent="0.2">
      <c r="A29" s="345"/>
      <c r="B29" s="218"/>
      <c r="C29" s="219" t="s">
        <v>73</v>
      </c>
      <c r="D29" s="219"/>
      <c r="E29" s="220">
        <v>1.4230288497652004</v>
      </c>
      <c r="F29" s="221">
        <v>1.0626970702981937</v>
      </c>
      <c r="G29" s="221">
        <v>3.286051179832143</v>
      </c>
      <c r="H29" s="220">
        <v>-11.962470773897358</v>
      </c>
      <c r="I29" s="221">
        <v>-37.411858961129532</v>
      </c>
      <c r="J29" s="221">
        <v>-9.436519390722653</v>
      </c>
      <c r="K29" s="221">
        <v>4.2612928182717305</v>
      </c>
      <c r="L29" s="220">
        <v>0.1111218248121633</v>
      </c>
      <c r="M29" s="221">
        <v>-5.623935490789818</v>
      </c>
      <c r="N29" s="221">
        <v>5.373830282177031</v>
      </c>
      <c r="O29" s="221">
        <v>8.8626300503097095</v>
      </c>
      <c r="P29" s="222">
        <v>0.26661825996805821</v>
      </c>
      <c r="Q29" s="130"/>
      <c r="R29" s="21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</row>
    <row r="30" spans="1:30" s="193" customFormat="1" ht="33.75" customHeight="1" x14ac:dyDescent="0.2">
      <c r="A30" s="346"/>
      <c r="B30" s="301"/>
      <c r="C30" s="297" t="s">
        <v>74</v>
      </c>
      <c r="D30" s="297"/>
      <c r="E30" s="220">
        <v>0.52951861761348307</v>
      </c>
      <c r="F30" s="221">
        <v>0.39877067004710487</v>
      </c>
      <c r="G30" s="221">
        <v>1.2509641795273643</v>
      </c>
      <c r="H30" s="220">
        <v>-5.1432890846038051</v>
      </c>
      <c r="I30" s="221">
        <v>71.511373694479047</v>
      </c>
      <c r="J30" s="221">
        <v>-8.4902265458294917</v>
      </c>
      <c r="K30" s="221">
        <v>16.274368570636916</v>
      </c>
      <c r="L30" s="220">
        <v>-8.8916475450518444</v>
      </c>
      <c r="M30" s="221">
        <v>-17.508188413842703</v>
      </c>
      <c r="N30" s="221">
        <v>12.193478149814853</v>
      </c>
      <c r="O30" s="221">
        <v>14.126409970663017</v>
      </c>
      <c r="P30" s="222">
        <v>-3.2700041546730647</v>
      </c>
      <c r="Q30" s="130"/>
      <c r="R30" s="21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</row>
    <row r="31" spans="1:30" s="193" customFormat="1" ht="33.75" customHeight="1" x14ac:dyDescent="0.2">
      <c r="A31" s="347" t="s">
        <v>0</v>
      </c>
      <c r="B31" s="218"/>
      <c r="C31" s="219" t="s">
        <v>1</v>
      </c>
      <c r="D31" s="219"/>
      <c r="E31" s="214">
        <v>-0.83051609605435017</v>
      </c>
      <c r="F31" s="215">
        <v>-0.84075729719613324</v>
      </c>
      <c r="G31" s="215">
        <v>-0.77357771635124972</v>
      </c>
      <c r="H31" s="214">
        <v>-8.6965698635456636</v>
      </c>
      <c r="I31" s="215">
        <v>41.590033723671901</v>
      </c>
      <c r="J31" s="215">
        <v>-9.8731653318227259</v>
      </c>
      <c r="K31" s="215">
        <v>-7.9448018589138556</v>
      </c>
      <c r="L31" s="214">
        <v>-3.9410564882436439E-2</v>
      </c>
      <c r="M31" s="215">
        <v>-3.9950695895483337</v>
      </c>
      <c r="N31" s="215">
        <v>27.040585710812472</v>
      </c>
      <c r="O31" s="215">
        <v>11.339969121626424</v>
      </c>
      <c r="P31" s="216">
        <v>-0.91463993302128566</v>
      </c>
      <c r="Q31" s="130"/>
      <c r="R31" s="21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</row>
    <row r="32" spans="1:30" s="193" customFormat="1" ht="33.75" customHeight="1" x14ac:dyDescent="0.2">
      <c r="A32" s="345"/>
      <c r="B32" s="218"/>
      <c r="C32" s="219" t="s">
        <v>2</v>
      </c>
      <c r="D32" s="219"/>
      <c r="E32" s="220">
        <v>2.1025164009209782</v>
      </c>
      <c r="F32" s="221">
        <v>2.3294776574578688</v>
      </c>
      <c r="G32" s="221">
        <v>0.93223348451965649</v>
      </c>
      <c r="H32" s="220">
        <v>-12.608188327852771</v>
      </c>
      <c r="I32" s="221">
        <v>-167.04116870801815</v>
      </c>
      <c r="J32" s="221">
        <v>-6.4803155751909554</v>
      </c>
      <c r="K32" s="221">
        <v>-9.4562404449806632</v>
      </c>
      <c r="L32" s="220">
        <v>-18.919410485906408</v>
      </c>
      <c r="M32" s="221">
        <v>-30.72159559857235</v>
      </c>
      <c r="N32" s="221">
        <v>5.3267192311548621</v>
      </c>
      <c r="O32" s="221">
        <v>8.9356547562450839</v>
      </c>
      <c r="P32" s="222">
        <v>-5.8997995249543678</v>
      </c>
      <c r="Q32" s="130"/>
      <c r="R32" s="21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</row>
    <row r="33" spans="1:30" s="193" customFormat="1" ht="33.75" customHeight="1" x14ac:dyDescent="0.2">
      <c r="A33" s="346"/>
      <c r="B33" s="301"/>
      <c r="C33" s="297" t="s">
        <v>3</v>
      </c>
      <c r="D33" s="297"/>
      <c r="E33" s="220">
        <v>0.64895344791652843</v>
      </c>
      <c r="F33" s="221">
        <v>0.88351143004577226</v>
      </c>
      <c r="G33" s="221">
        <v>-0.63351315337075909</v>
      </c>
      <c r="H33" s="220">
        <v>-11.445783800808064</v>
      </c>
      <c r="I33" s="221">
        <v>11.249841810603238</v>
      </c>
      <c r="J33" s="221">
        <v>-11.49701694405355</v>
      </c>
      <c r="K33" s="221">
        <v>-6.6217301725227964</v>
      </c>
      <c r="L33" s="220">
        <v>-19.413991592416728</v>
      </c>
      <c r="M33" s="221">
        <v>-24.228078863991769</v>
      </c>
      <c r="N33" s="221">
        <v>8.9324352511589566</v>
      </c>
      <c r="O33" s="221">
        <v>8.4432222453426142</v>
      </c>
      <c r="P33" s="222">
        <v>-11.042721780620466</v>
      </c>
      <c r="Q33" s="130"/>
      <c r="R33" s="21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</row>
    <row r="34" spans="1:30" s="193" customFormat="1" ht="33.75" customHeight="1" x14ac:dyDescent="0.2">
      <c r="A34" s="347" t="s">
        <v>4</v>
      </c>
      <c r="B34" s="218"/>
      <c r="C34" s="219" t="s">
        <v>5</v>
      </c>
      <c r="D34" s="219"/>
      <c r="E34" s="214">
        <v>0.19211140422490736</v>
      </c>
      <c r="F34" s="215">
        <v>0.32263261005341198</v>
      </c>
      <c r="G34" s="215">
        <v>-0.55984927477152568</v>
      </c>
      <c r="H34" s="214">
        <v>-8.9320825531398693</v>
      </c>
      <c r="I34" s="215">
        <v>24.944941521929099</v>
      </c>
      <c r="J34" s="215">
        <v>-9.508252043735812</v>
      </c>
      <c r="K34" s="215">
        <v>-1.8830519096343294</v>
      </c>
      <c r="L34" s="214">
        <v>-14.218867780949443</v>
      </c>
      <c r="M34" s="215">
        <v>-25.531843332377331</v>
      </c>
      <c r="N34" s="215">
        <v>12.65690783318967</v>
      </c>
      <c r="O34" s="215">
        <v>8.4678225865892554</v>
      </c>
      <c r="P34" s="216">
        <v>-5.3328484752697936</v>
      </c>
      <c r="Q34" s="130"/>
      <c r="R34" s="21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</row>
    <row r="35" spans="1:30" s="193" customFormat="1" ht="33.75" customHeight="1" x14ac:dyDescent="0.2">
      <c r="A35" s="345"/>
      <c r="B35" s="218"/>
      <c r="C35" s="219" t="s">
        <v>6</v>
      </c>
      <c r="D35" s="219"/>
      <c r="E35" s="220">
        <v>1.1395566345117953</v>
      </c>
      <c r="F35" s="221">
        <v>1.2056717721829213</v>
      </c>
      <c r="G35" s="221">
        <v>0.7542000264307428</v>
      </c>
      <c r="H35" s="220">
        <v>-9.7611883386197089</v>
      </c>
      <c r="I35" s="221">
        <v>2.5092954914819448</v>
      </c>
      <c r="J35" s="221">
        <v>-9.2013167652694765</v>
      </c>
      <c r="K35" s="221">
        <v>-3.0967898191412297</v>
      </c>
      <c r="L35" s="220">
        <v>-2.8919844449681582</v>
      </c>
      <c r="M35" s="221">
        <v>-22.180618976988637</v>
      </c>
      <c r="N35" s="221">
        <v>322.72194158663206</v>
      </c>
      <c r="O35" s="221">
        <v>12.388777067775516</v>
      </c>
      <c r="P35" s="222">
        <v>-0.53019195203388036</v>
      </c>
      <c r="Q35" s="130"/>
      <c r="R35" s="21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</row>
    <row r="36" spans="1:30" s="193" customFormat="1" ht="33.75" customHeight="1" x14ac:dyDescent="0.2">
      <c r="A36" s="345"/>
      <c r="B36" s="218"/>
      <c r="C36" s="219" t="s">
        <v>7</v>
      </c>
      <c r="D36" s="219"/>
      <c r="E36" s="220">
        <v>-1.8135592509379055</v>
      </c>
      <c r="F36" s="221">
        <v>-1.1255739970251371</v>
      </c>
      <c r="G36" s="221">
        <v>-5.4639042145327705</v>
      </c>
      <c r="H36" s="220">
        <v>-8.8855674199749473</v>
      </c>
      <c r="I36" s="221">
        <v>31.04931980209593</v>
      </c>
      <c r="J36" s="221">
        <v>-10.96728952172429</v>
      </c>
      <c r="K36" s="221">
        <v>-34.930455348479065</v>
      </c>
      <c r="L36" s="220">
        <v>-20.109612962014456</v>
      </c>
      <c r="M36" s="221">
        <v>-40.318811038514383</v>
      </c>
      <c r="N36" s="221">
        <v>201.20546498441402</v>
      </c>
      <c r="O36" s="221">
        <v>12.60159204027382</v>
      </c>
      <c r="P36" s="222">
        <v>-8.365009661105411</v>
      </c>
      <c r="Q36" s="130"/>
      <c r="R36" s="21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</row>
    <row r="37" spans="1:30" s="193" customFormat="1" ht="33.75" customHeight="1" x14ac:dyDescent="0.2">
      <c r="A37" s="345"/>
      <c r="B37" s="218"/>
      <c r="C37" s="219" t="s">
        <v>8</v>
      </c>
      <c r="D37" s="219"/>
      <c r="E37" s="220">
        <v>4.8378658096511771</v>
      </c>
      <c r="F37" s="221">
        <v>4.6110157436396877</v>
      </c>
      <c r="G37" s="221">
        <v>6.2731765875074954</v>
      </c>
      <c r="H37" s="220">
        <v>66.429257024114492</v>
      </c>
      <c r="I37" s="221">
        <v>115.26786826875461</v>
      </c>
      <c r="J37" s="221">
        <v>-7.5332799780763837</v>
      </c>
      <c r="K37" s="221">
        <v>-31.479082962369485</v>
      </c>
      <c r="L37" s="220">
        <v>38.654911714268422</v>
      </c>
      <c r="M37" s="221">
        <v>26.198209648580889</v>
      </c>
      <c r="N37" s="221">
        <v>131.60657765634127</v>
      </c>
      <c r="O37" s="221">
        <v>13.820190844066271</v>
      </c>
      <c r="P37" s="222">
        <v>19.779670597745191</v>
      </c>
      <c r="Q37" s="130"/>
      <c r="R37" s="21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</row>
    <row r="38" spans="1:30" s="193" customFormat="1" ht="33.75" customHeight="1" thickBot="1" x14ac:dyDescent="0.25">
      <c r="A38" s="348"/>
      <c r="B38" s="228"/>
      <c r="C38" s="229" t="s">
        <v>9</v>
      </c>
      <c r="D38" s="229"/>
      <c r="E38" s="220">
        <v>1.2989531084517418</v>
      </c>
      <c r="F38" s="221">
        <v>1.5378229402246266</v>
      </c>
      <c r="G38" s="221">
        <v>0.10423151695696958</v>
      </c>
      <c r="H38" s="220">
        <v>-10.246522928081747</v>
      </c>
      <c r="I38" s="221">
        <v>-7.7510060548213966</v>
      </c>
      <c r="J38" s="221">
        <v>-10.187475791601816</v>
      </c>
      <c r="K38" s="221">
        <v>-23.465966262634904</v>
      </c>
      <c r="L38" s="220">
        <v>1.8223078323411204</v>
      </c>
      <c r="M38" s="221">
        <v>-12.307084754764437</v>
      </c>
      <c r="N38" s="221">
        <v>81.24437002171733</v>
      </c>
      <c r="O38" s="221">
        <v>13.549863178277066</v>
      </c>
      <c r="P38" s="230">
        <v>0.6755405617147594</v>
      </c>
      <c r="Q38" s="130"/>
      <c r="R38" s="21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</row>
    <row r="39" spans="1:30" s="193" customFormat="1" ht="33.75" customHeight="1" thickTop="1" x14ac:dyDescent="0.2">
      <c r="A39" s="345" t="s">
        <v>20</v>
      </c>
      <c r="C39" s="219" t="s">
        <v>10</v>
      </c>
      <c r="E39" s="231">
        <v>-0.33628088293513836</v>
      </c>
      <c r="F39" s="303">
        <v>-0.36861976274786579</v>
      </c>
      <c r="G39" s="303">
        <v>-0.16569868284667472</v>
      </c>
      <c r="H39" s="231">
        <v>-9.0270517497410641</v>
      </c>
      <c r="I39" s="303">
        <v>25.190029109308902</v>
      </c>
      <c r="J39" s="303">
        <v>-9.8710700025599127</v>
      </c>
      <c r="K39" s="303">
        <v>-10.040665650038006</v>
      </c>
      <c r="L39" s="231">
        <v>-4.5698600327959351</v>
      </c>
      <c r="M39" s="303">
        <v>-7.7463050838952245</v>
      </c>
      <c r="N39" s="303">
        <v>50.707220325926272</v>
      </c>
      <c r="O39" s="303">
        <v>4.9430474322537732</v>
      </c>
      <c r="P39" s="232">
        <v>-2.5923226421298304</v>
      </c>
      <c r="Q39" s="130"/>
      <c r="R39" s="21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</row>
    <row r="40" spans="1:30" s="193" customFormat="1" ht="33.75" customHeight="1" x14ac:dyDescent="0.2">
      <c r="A40" s="345"/>
      <c r="C40" s="219" t="s">
        <v>11</v>
      </c>
      <c r="E40" s="220">
        <v>0.3670215870999563</v>
      </c>
      <c r="F40" s="221">
        <v>0.29996201491331648</v>
      </c>
      <c r="G40" s="221">
        <v>0.73450433290558093</v>
      </c>
      <c r="H40" s="220">
        <v>-8.8733944532572941</v>
      </c>
      <c r="I40" s="221">
        <v>8.0137107183199223</v>
      </c>
      <c r="J40" s="221">
        <v>-8.95983304878445</v>
      </c>
      <c r="K40" s="221">
        <v>2.491734342365187</v>
      </c>
      <c r="L40" s="220">
        <v>3.6309003081514613</v>
      </c>
      <c r="M40" s="221">
        <v>9.7517034729382723E-2</v>
      </c>
      <c r="N40" s="221">
        <v>13.828928582161717</v>
      </c>
      <c r="O40" s="221">
        <v>8.7834311739103796</v>
      </c>
      <c r="P40" s="222">
        <v>0.71612590315978242</v>
      </c>
      <c r="Q40" s="130"/>
      <c r="R40" s="21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</row>
    <row r="41" spans="1:30" s="193" customFormat="1" ht="33.75" customHeight="1" x14ac:dyDescent="0.2">
      <c r="A41" s="345"/>
      <c r="C41" s="219" t="s">
        <v>12</v>
      </c>
      <c r="E41" s="220">
        <v>-0.43227031224648332</v>
      </c>
      <c r="F41" s="221">
        <v>-0.23240212506963365</v>
      </c>
      <c r="G41" s="221">
        <v>-1.4713169832141688</v>
      </c>
      <c r="H41" s="220">
        <v>-9.9738578666867976</v>
      </c>
      <c r="I41" s="221">
        <v>7.0306171967519839</v>
      </c>
      <c r="J41" s="221">
        <v>-9.8376908486182515</v>
      </c>
      <c r="K41" s="221">
        <v>-11.34896189718091</v>
      </c>
      <c r="L41" s="220">
        <v>3.3999450183707927</v>
      </c>
      <c r="M41" s="221">
        <v>6.9563773624364306E-2</v>
      </c>
      <c r="N41" s="221">
        <v>19.225763903130989</v>
      </c>
      <c r="O41" s="221">
        <v>7.0458571324227375</v>
      </c>
      <c r="P41" s="222">
        <v>1.0437680481807745E-3</v>
      </c>
      <c r="Q41" s="130"/>
      <c r="R41" s="21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</row>
    <row r="42" spans="1:30" s="193" customFormat="1" ht="33.75" customHeight="1" x14ac:dyDescent="0.2">
      <c r="A42" s="345"/>
      <c r="C42" s="219" t="s">
        <v>13</v>
      </c>
      <c r="E42" s="220">
        <v>-0.2064541375982559</v>
      </c>
      <c r="F42" s="221">
        <v>-3.650978847397264E-2</v>
      </c>
      <c r="G42" s="221">
        <v>-1.0658275318505386</v>
      </c>
      <c r="H42" s="220">
        <v>-9.0496410050642258</v>
      </c>
      <c r="I42" s="221">
        <v>21.919834322822773</v>
      </c>
      <c r="J42" s="221">
        <v>-9.3895914032278682</v>
      </c>
      <c r="K42" s="221">
        <v>-7.8096978382751248</v>
      </c>
      <c r="L42" s="220">
        <v>5.4588057674040229</v>
      </c>
      <c r="M42" s="221">
        <v>-2.0418656117841286E-2</v>
      </c>
      <c r="N42" s="221">
        <v>9.1174648398170355</v>
      </c>
      <c r="O42" s="221">
        <v>11.979348459139182</v>
      </c>
      <c r="P42" s="222">
        <v>1.0415867992942902</v>
      </c>
      <c r="Q42" s="130"/>
      <c r="R42" s="21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</row>
    <row r="43" spans="1:30" s="193" customFormat="1" ht="33.75" customHeight="1" x14ac:dyDescent="0.2">
      <c r="A43" s="345"/>
      <c r="C43" s="219" t="s">
        <v>14</v>
      </c>
      <c r="E43" s="220">
        <v>0.53655764428841624</v>
      </c>
      <c r="F43" s="221">
        <v>0.73021704677359855</v>
      </c>
      <c r="G43" s="221">
        <v>-0.44738430814371744</v>
      </c>
      <c r="H43" s="220">
        <v>-9.0550147286448492</v>
      </c>
      <c r="I43" s="221">
        <v>-3.5401473688464233</v>
      </c>
      <c r="J43" s="221">
        <v>-8.6968373614398846</v>
      </c>
      <c r="K43" s="221">
        <v>-4.3968775052683267</v>
      </c>
      <c r="L43" s="220">
        <v>1.9749432807028251</v>
      </c>
      <c r="M43" s="221">
        <v>-3.0156838865876323</v>
      </c>
      <c r="N43" s="221">
        <v>38.535547394531896</v>
      </c>
      <c r="O43" s="221">
        <v>10.031527539406584</v>
      </c>
      <c r="P43" s="222">
        <v>0.50702932083556862</v>
      </c>
      <c r="Q43" s="130"/>
      <c r="R43" s="21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</row>
    <row r="44" spans="1:30" s="193" customFormat="1" ht="33.75" customHeight="1" x14ac:dyDescent="0.2">
      <c r="A44" s="345"/>
      <c r="C44" s="219" t="s">
        <v>15</v>
      </c>
      <c r="E44" s="220">
        <v>6.7070437385493425E-2</v>
      </c>
      <c r="F44" s="221">
        <v>0.22252297096417092</v>
      </c>
      <c r="G44" s="221">
        <v>-0.74280337628171533</v>
      </c>
      <c r="H44" s="220">
        <v>-9.4336216008605565</v>
      </c>
      <c r="I44" s="221">
        <v>-2.2016764225449501</v>
      </c>
      <c r="J44" s="221">
        <v>-9.097325644047622</v>
      </c>
      <c r="K44" s="221">
        <v>-10.598923405268311</v>
      </c>
      <c r="L44" s="220">
        <v>-6.8047433574310521</v>
      </c>
      <c r="M44" s="221">
        <v>-13.531607604374795</v>
      </c>
      <c r="N44" s="221">
        <v>11.46921386996021</v>
      </c>
      <c r="O44" s="221">
        <v>9.8530197366408565</v>
      </c>
      <c r="P44" s="222">
        <v>-2.8852813226899521</v>
      </c>
      <c r="Q44" s="130"/>
      <c r="R44" s="21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</row>
    <row r="45" spans="1:30" s="193" customFormat="1" ht="33.75" customHeight="1" x14ac:dyDescent="0.2">
      <c r="A45" s="346"/>
      <c r="B45" s="304"/>
      <c r="C45" s="297" t="s">
        <v>16</v>
      </c>
      <c r="D45" s="304"/>
      <c r="E45" s="226">
        <v>-1.1955133599209895E-2</v>
      </c>
      <c r="F45" s="302">
        <v>0.37733094597569866</v>
      </c>
      <c r="G45" s="302">
        <v>-1.994693514695747</v>
      </c>
      <c r="H45" s="226">
        <v>-9.5769388249143184</v>
      </c>
      <c r="I45" s="302">
        <v>33.421224596522613</v>
      </c>
      <c r="J45" s="302">
        <v>-10.141323420113778</v>
      </c>
      <c r="K45" s="302">
        <v>-3.0861163480806515</v>
      </c>
      <c r="L45" s="226">
        <v>-4.9498114995633422</v>
      </c>
      <c r="M45" s="302">
        <v>-13.7920483019145</v>
      </c>
      <c r="N45" s="302">
        <v>129.97842282397556</v>
      </c>
      <c r="O45" s="302">
        <v>9.6046337775858337</v>
      </c>
      <c r="P45" s="227">
        <v>-2.1882660805289791</v>
      </c>
      <c r="Q45" s="130"/>
      <c r="R45" s="21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</row>
    <row r="46" spans="1:30" ht="12" customHeight="1" x14ac:dyDescent="0.2"/>
  </sheetData>
  <mergeCells count="13">
    <mergeCell ref="A31:A33"/>
    <mergeCell ref="A34:A38"/>
    <mergeCell ref="A39:A45"/>
    <mergeCell ref="O6:O7"/>
    <mergeCell ref="A25:A30"/>
    <mergeCell ref="F6:F7"/>
    <mergeCell ref="J6:J7"/>
    <mergeCell ref="N6:N7"/>
    <mergeCell ref="A4:D7"/>
    <mergeCell ref="A8:D8"/>
    <mergeCell ref="A9:A17"/>
    <mergeCell ref="A19:A21"/>
    <mergeCell ref="A22:A24"/>
  </mergeCells>
  <phoneticPr fontId="2"/>
  <printOptions horizontalCentered="1" verticalCentered="1"/>
  <pageMargins left="0" right="0" top="0" bottom="0" header="0" footer="0"/>
  <pageSetup paperSize="9" scale="60" firstPageNumber="103" orientation="portrait" r:id="rId1"/>
  <ignoredErrors>
    <ignoredError sqref="E4:P4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S46"/>
  <sheetViews>
    <sheetView view="pageBreakPreview" zoomScale="60" zoomScaleNormal="10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20" style="134" customWidth="1"/>
    <col min="4" max="4" width="1.453125" style="134" customWidth="1"/>
    <col min="5" max="10" width="11.08984375" style="134" customWidth="1"/>
    <col min="11" max="11" width="14.6328125" style="134" customWidth="1"/>
    <col min="12" max="15" width="11.08984375" style="134" customWidth="1"/>
    <col min="16" max="16" width="10.7265625" style="134" customWidth="1"/>
    <col min="17" max="17" width="4.08984375" style="134" customWidth="1"/>
    <col min="18" max="22" width="12" style="134" customWidth="1"/>
    <col min="23" max="16384" width="12" style="134"/>
  </cols>
  <sheetData>
    <row r="1" spans="1:19" s="133" customFormat="1" ht="23.25" customHeight="1" x14ac:dyDescent="0.2">
      <c r="B1" s="131"/>
      <c r="C1" s="131"/>
      <c r="D1" s="131"/>
      <c r="E1" s="132" t="s">
        <v>117</v>
      </c>
    </row>
    <row r="2" spans="1:19" ht="6" customHeight="1" x14ac:dyDescent="0.2"/>
    <row r="3" spans="1:19" s="130" customFormat="1" ht="23.25" customHeight="1" x14ac:dyDescent="0.2">
      <c r="B3" s="278"/>
      <c r="C3" s="278"/>
      <c r="D3" s="278"/>
      <c r="E3" s="130" t="s">
        <v>126</v>
      </c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9" t="s">
        <v>21</v>
      </c>
    </row>
    <row r="4" spans="1:19" s="130" customFormat="1" ht="23.25" customHeight="1" x14ac:dyDescent="0.2">
      <c r="A4" s="328" t="s">
        <v>22</v>
      </c>
      <c r="B4" s="368"/>
      <c r="C4" s="368"/>
      <c r="D4" s="369"/>
      <c r="E4" s="139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233"/>
      <c r="N4" s="233"/>
      <c r="O4" s="233"/>
      <c r="P4" s="234" t="s">
        <v>27</v>
      </c>
    </row>
    <row r="5" spans="1:19" s="130" customFormat="1" ht="23.25" customHeight="1" x14ac:dyDescent="0.2">
      <c r="A5" s="370"/>
      <c r="B5" s="371"/>
      <c r="C5" s="371"/>
      <c r="D5" s="372"/>
      <c r="E5" s="145" t="s">
        <v>75</v>
      </c>
      <c r="F5" s="144"/>
      <c r="G5" s="144"/>
      <c r="H5" s="235" t="s">
        <v>29</v>
      </c>
      <c r="I5" s="262"/>
      <c r="J5" s="262"/>
      <c r="K5" s="280"/>
      <c r="L5" s="145" t="s">
        <v>86</v>
      </c>
      <c r="M5" s="281"/>
      <c r="N5" s="281"/>
      <c r="O5" s="236"/>
      <c r="P5" s="237" t="s">
        <v>30</v>
      </c>
    </row>
    <row r="6" spans="1:19" s="130" customFormat="1" ht="23.25" customHeight="1" x14ac:dyDescent="0.2">
      <c r="A6" s="370"/>
      <c r="B6" s="371"/>
      <c r="C6" s="371"/>
      <c r="D6" s="372"/>
      <c r="E6" s="145" t="s">
        <v>87</v>
      </c>
      <c r="F6" s="376" t="s">
        <v>89</v>
      </c>
      <c r="G6" s="257" t="s">
        <v>109</v>
      </c>
      <c r="H6" s="145"/>
      <c r="I6" s="206" t="s">
        <v>41</v>
      </c>
      <c r="J6" s="378" t="s">
        <v>90</v>
      </c>
      <c r="K6" s="238" t="s">
        <v>115</v>
      </c>
      <c r="L6" s="145"/>
      <c r="M6" s="239" t="s">
        <v>111</v>
      </c>
      <c r="N6" s="337" t="s">
        <v>46</v>
      </c>
      <c r="O6" s="337" t="s">
        <v>47</v>
      </c>
      <c r="P6" s="240" t="s">
        <v>88</v>
      </c>
    </row>
    <row r="7" spans="1:19" s="130" customFormat="1" ht="23.25" customHeight="1" x14ac:dyDescent="0.2">
      <c r="A7" s="373"/>
      <c r="B7" s="374"/>
      <c r="C7" s="374"/>
      <c r="D7" s="375"/>
      <c r="E7" s="151"/>
      <c r="F7" s="377"/>
      <c r="G7" s="211" t="s">
        <v>40</v>
      </c>
      <c r="H7" s="151"/>
      <c r="I7" s="212" t="s">
        <v>113</v>
      </c>
      <c r="J7" s="379"/>
      <c r="K7" s="241" t="s">
        <v>114</v>
      </c>
      <c r="L7" s="151"/>
      <c r="M7" s="242" t="s">
        <v>91</v>
      </c>
      <c r="N7" s="338"/>
      <c r="O7" s="338"/>
      <c r="P7" s="243" t="s">
        <v>18</v>
      </c>
    </row>
    <row r="8" spans="1:19" s="130" customFormat="1" ht="39" customHeight="1" x14ac:dyDescent="0.2">
      <c r="A8" s="365" t="s">
        <v>19</v>
      </c>
      <c r="B8" s="366"/>
      <c r="C8" s="366"/>
      <c r="D8" s="367"/>
      <c r="E8" s="244">
        <v>58.247792898363116</v>
      </c>
      <c r="F8" s="285">
        <v>48.94704330182477</v>
      </c>
      <c r="G8" s="282">
        <v>9.3007495965383402</v>
      </c>
      <c r="H8" s="244">
        <v>4.564422625401523</v>
      </c>
      <c r="I8" s="285">
        <v>-0.15874617003183186</v>
      </c>
      <c r="J8" s="285">
        <v>4.6349633559022445</v>
      </c>
      <c r="K8" s="282">
        <v>8.8205439531110028E-2</v>
      </c>
      <c r="L8" s="244">
        <v>37.18778447623535</v>
      </c>
      <c r="M8" s="285">
        <v>25.916254207666007</v>
      </c>
      <c r="N8" s="285">
        <v>0.87029796771456591</v>
      </c>
      <c r="O8" s="282">
        <v>10.401232300854776</v>
      </c>
      <c r="P8" s="311">
        <v>100</v>
      </c>
      <c r="Q8" s="155"/>
      <c r="R8" s="305"/>
      <c r="S8" s="305"/>
    </row>
    <row r="9" spans="1:19" s="130" customFormat="1" ht="33.75" customHeight="1" x14ac:dyDescent="0.2">
      <c r="A9" s="318" t="s">
        <v>48</v>
      </c>
      <c r="B9" s="156"/>
      <c r="C9" s="157" t="s">
        <v>49</v>
      </c>
      <c r="D9" s="157"/>
      <c r="E9" s="245">
        <v>51.829634470939787</v>
      </c>
      <c r="F9" s="246">
        <v>43.502047404110058</v>
      </c>
      <c r="G9" s="246">
        <v>8.3275870668297287</v>
      </c>
      <c r="H9" s="245">
        <v>3.9883120753651817</v>
      </c>
      <c r="I9" s="246">
        <v>-0.19839508783341411</v>
      </c>
      <c r="J9" s="246">
        <v>4.0754407741472969</v>
      </c>
      <c r="K9" s="246">
        <v>0.1112663890512981</v>
      </c>
      <c r="L9" s="245">
        <v>44.182053453695026</v>
      </c>
      <c r="M9" s="246">
        <v>34.437019888650426</v>
      </c>
      <c r="N9" s="246">
        <v>0.7131251319373153</v>
      </c>
      <c r="O9" s="246">
        <v>9.0319084331072919</v>
      </c>
      <c r="P9" s="247">
        <v>100</v>
      </c>
      <c r="R9" s="305"/>
      <c r="S9" s="305"/>
    </row>
    <row r="10" spans="1:19" s="130" customFormat="1" ht="33.75" customHeight="1" x14ac:dyDescent="0.2">
      <c r="A10" s="319"/>
      <c r="B10" s="156"/>
      <c r="C10" s="157" t="s">
        <v>50</v>
      </c>
      <c r="D10" s="157"/>
      <c r="E10" s="245">
        <v>55.033497462255212</v>
      </c>
      <c r="F10" s="246">
        <v>46.619238946303255</v>
      </c>
      <c r="G10" s="246">
        <v>8.4142585159519534</v>
      </c>
      <c r="H10" s="245">
        <v>4.2788494453320354</v>
      </c>
      <c r="I10" s="246">
        <v>-8.2847528699319453E-2</v>
      </c>
      <c r="J10" s="246">
        <v>4.31696099796899</v>
      </c>
      <c r="K10" s="246">
        <v>4.4735976062364069E-2</v>
      </c>
      <c r="L10" s="245">
        <v>40.687653092412759</v>
      </c>
      <c r="M10" s="246">
        <v>28.333568035267131</v>
      </c>
      <c r="N10" s="246">
        <v>1.7528419118856609</v>
      </c>
      <c r="O10" s="246">
        <v>10.601243145259961</v>
      </c>
      <c r="P10" s="247">
        <v>100</v>
      </c>
      <c r="R10" s="305"/>
      <c r="S10" s="305"/>
    </row>
    <row r="11" spans="1:19" s="130" customFormat="1" ht="33.75" customHeight="1" x14ac:dyDescent="0.2">
      <c r="A11" s="319"/>
      <c r="B11" s="156"/>
      <c r="C11" s="157" t="s">
        <v>51</v>
      </c>
      <c r="D11" s="157"/>
      <c r="E11" s="245">
        <v>71.621335089787081</v>
      </c>
      <c r="F11" s="246">
        <v>60.264905055013507</v>
      </c>
      <c r="G11" s="246">
        <v>11.356430034773581</v>
      </c>
      <c r="H11" s="245">
        <v>5.2725098625578388</v>
      </c>
      <c r="I11" s="246">
        <v>-0.19105758379250062</v>
      </c>
      <c r="J11" s="246">
        <v>5.3991005854032759</v>
      </c>
      <c r="K11" s="246">
        <v>6.4466860947063206E-2</v>
      </c>
      <c r="L11" s="245">
        <v>23.106155047655069</v>
      </c>
      <c r="M11" s="246">
        <v>11.689825056518858</v>
      </c>
      <c r="N11" s="246">
        <v>0.79456967052312699</v>
      </c>
      <c r="O11" s="246">
        <v>10.621760320613081</v>
      </c>
      <c r="P11" s="247">
        <v>100</v>
      </c>
      <c r="R11" s="305"/>
      <c r="S11" s="305"/>
    </row>
    <row r="12" spans="1:19" s="130" customFormat="1" ht="33.75" customHeight="1" x14ac:dyDescent="0.2">
      <c r="A12" s="319"/>
      <c r="B12" s="156"/>
      <c r="C12" s="157" t="s">
        <v>52</v>
      </c>
      <c r="D12" s="157"/>
      <c r="E12" s="245">
        <v>66.367078368282208</v>
      </c>
      <c r="F12" s="246">
        <v>55.839858883928571</v>
      </c>
      <c r="G12" s="246">
        <v>10.527219484353642</v>
      </c>
      <c r="H12" s="245">
        <v>5.1357847094705065</v>
      </c>
      <c r="I12" s="246">
        <v>-0.21675921296075593</v>
      </c>
      <c r="J12" s="246">
        <v>5.3090405989822065</v>
      </c>
      <c r="K12" s="246">
        <v>4.3503323449055616E-2</v>
      </c>
      <c r="L12" s="245">
        <v>28.497136922247279</v>
      </c>
      <c r="M12" s="246">
        <v>13.263248813375068</v>
      </c>
      <c r="N12" s="246">
        <v>1.0269551263041146</v>
      </c>
      <c r="O12" s="246">
        <v>14.206932982568098</v>
      </c>
      <c r="P12" s="247">
        <v>100</v>
      </c>
      <c r="R12" s="305"/>
      <c r="S12" s="305"/>
    </row>
    <row r="13" spans="1:19" s="130" customFormat="1" ht="33.75" customHeight="1" x14ac:dyDescent="0.2">
      <c r="A13" s="319"/>
      <c r="B13" s="156"/>
      <c r="C13" s="157" t="s">
        <v>53</v>
      </c>
      <c r="D13" s="157"/>
      <c r="E13" s="245">
        <v>60.08482892550321</v>
      </c>
      <c r="F13" s="246">
        <v>49.59717698066499</v>
      </c>
      <c r="G13" s="246">
        <v>10.487651944838209</v>
      </c>
      <c r="H13" s="245">
        <v>4.8622522237036332</v>
      </c>
      <c r="I13" s="246">
        <v>2.3336958916306497E-2</v>
      </c>
      <c r="J13" s="246">
        <v>4.7284389337305432</v>
      </c>
      <c r="K13" s="246">
        <v>0.11047633105678381</v>
      </c>
      <c r="L13" s="245">
        <v>35.052918850793169</v>
      </c>
      <c r="M13" s="246">
        <v>22.608746572286353</v>
      </c>
      <c r="N13" s="246">
        <v>1.0777106096496001</v>
      </c>
      <c r="O13" s="246">
        <v>11.366461668857218</v>
      </c>
      <c r="P13" s="247">
        <v>100</v>
      </c>
      <c r="R13" s="305"/>
      <c r="S13" s="305"/>
    </row>
    <row r="14" spans="1:19" s="130" customFormat="1" ht="33.75" customHeight="1" x14ac:dyDescent="0.2">
      <c r="A14" s="319"/>
      <c r="B14" s="156"/>
      <c r="C14" s="157" t="s">
        <v>54</v>
      </c>
      <c r="D14" s="157"/>
      <c r="E14" s="245">
        <v>62.987004403749935</v>
      </c>
      <c r="F14" s="246">
        <v>52.794659772792855</v>
      </c>
      <c r="G14" s="246">
        <v>10.192344630957079</v>
      </c>
      <c r="H14" s="245">
        <v>5.1907193637972027</v>
      </c>
      <c r="I14" s="246">
        <v>-0.18275733883599576</v>
      </c>
      <c r="J14" s="246">
        <v>5.3102923827008564</v>
      </c>
      <c r="K14" s="246">
        <v>6.31843199323429E-2</v>
      </c>
      <c r="L14" s="245">
        <v>31.822276232452857</v>
      </c>
      <c r="M14" s="246">
        <v>20.154700406923961</v>
      </c>
      <c r="N14" s="246">
        <v>0.28695105810088145</v>
      </c>
      <c r="O14" s="246">
        <v>11.380624767428014</v>
      </c>
      <c r="P14" s="247">
        <v>100</v>
      </c>
      <c r="R14" s="305"/>
      <c r="S14" s="305"/>
    </row>
    <row r="15" spans="1:19" s="130" customFormat="1" ht="33.75" customHeight="1" x14ac:dyDescent="0.2">
      <c r="A15" s="319"/>
      <c r="B15" s="156"/>
      <c r="C15" s="157" t="s">
        <v>55</v>
      </c>
      <c r="D15" s="157"/>
      <c r="E15" s="245">
        <v>60.226072153810861</v>
      </c>
      <c r="F15" s="246">
        <v>50.072048737884487</v>
      </c>
      <c r="G15" s="246">
        <v>10.154023415926371</v>
      </c>
      <c r="H15" s="245">
        <v>5.0952552427207118</v>
      </c>
      <c r="I15" s="246">
        <v>-6.9985335748098468E-2</v>
      </c>
      <c r="J15" s="246">
        <v>5.0821001898546641</v>
      </c>
      <c r="K15" s="246">
        <v>8.314038861414659E-2</v>
      </c>
      <c r="L15" s="245">
        <v>34.678672603468449</v>
      </c>
      <c r="M15" s="246">
        <v>23.390474895548614</v>
      </c>
      <c r="N15" s="246">
        <v>0.82762850942653376</v>
      </c>
      <c r="O15" s="246">
        <v>10.460569198493296</v>
      </c>
      <c r="P15" s="247">
        <v>100</v>
      </c>
      <c r="R15" s="305"/>
      <c r="S15" s="305"/>
    </row>
    <row r="16" spans="1:19" s="130" customFormat="1" ht="33.75" customHeight="1" x14ac:dyDescent="0.2">
      <c r="A16" s="319"/>
      <c r="B16" s="156"/>
      <c r="C16" s="157" t="s">
        <v>56</v>
      </c>
      <c r="D16" s="157"/>
      <c r="E16" s="245">
        <v>65.033743808272632</v>
      </c>
      <c r="F16" s="246">
        <v>54.936512346316249</v>
      </c>
      <c r="G16" s="246">
        <v>10.097231461956381</v>
      </c>
      <c r="H16" s="245">
        <v>5.0805491239902185</v>
      </c>
      <c r="I16" s="246">
        <v>-0.14147405118415124</v>
      </c>
      <c r="J16" s="246">
        <v>5.1506182810477075</v>
      </c>
      <c r="K16" s="246">
        <v>7.1404894126662316E-2</v>
      </c>
      <c r="L16" s="245">
        <v>29.885707067737137</v>
      </c>
      <c r="M16" s="246">
        <v>17.594154873320431</v>
      </c>
      <c r="N16" s="246">
        <v>0.92485054178721315</v>
      </c>
      <c r="O16" s="246">
        <v>11.366701652629493</v>
      </c>
      <c r="P16" s="247">
        <v>100</v>
      </c>
      <c r="R16" s="305"/>
      <c r="S16" s="305"/>
    </row>
    <row r="17" spans="1:19" s="130" customFormat="1" ht="33.75" customHeight="1" x14ac:dyDescent="0.2">
      <c r="A17" s="322"/>
      <c r="B17" s="167"/>
      <c r="C17" s="268" t="s">
        <v>57</v>
      </c>
      <c r="D17" s="269"/>
      <c r="E17" s="248">
        <v>70.223776311472122</v>
      </c>
      <c r="F17" s="282">
        <v>59.375853379886387</v>
      </c>
      <c r="G17" s="282">
        <v>10.847922931585718</v>
      </c>
      <c r="H17" s="248">
        <v>5.1574973654181218</v>
      </c>
      <c r="I17" s="282">
        <v>-1.1847659205420224E-2</v>
      </c>
      <c r="J17" s="282">
        <v>5.1425543080300864</v>
      </c>
      <c r="K17" s="282">
        <v>2.679071659345619E-2</v>
      </c>
      <c r="L17" s="248">
        <v>24.618726323109755</v>
      </c>
      <c r="M17" s="282">
        <v>14.554255484234874</v>
      </c>
      <c r="N17" s="282">
        <v>0.87245932855523323</v>
      </c>
      <c r="O17" s="282">
        <v>9.1920115103196469</v>
      </c>
      <c r="P17" s="249">
        <v>100</v>
      </c>
      <c r="R17" s="305"/>
      <c r="S17" s="305"/>
    </row>
    <row r="18" spans="1:19" s="130" customFormat="1" ht="60" customHeight="1" x14ac:dyDescent="0.2">
      <c r="A18" s="135" t="s">
        <v>58</v>
      </c>
      <c r="B18" s="260"/>
      <c r="C18" s="271" t="s">
        <v>59</v>
      </c>
      <c r="D18" s="271"/>
      <c r="E18" s="245">
        <v>67.605349557405134</v>
      </c>
      <c r="F18" s="246">
        <v>57.024657371075207</v>
      </c>
      <c r="G18" s="246">
        <v>10.580692186329932</v>
      </c>
      <c r="H18" s="245">
        <v>5.3493388524284127</v>
      </c>
      <c r="I18" s="246">
        <v>-0.14706730258303027</v>
      </c>
      <c r="J18" s="246">
        <v>5.4305809425263627</v>
      </c>
      <c r="K18" s="246">
        <v>6.5825212485079318E-2</v>
      </c>
      <c r="L18" s="245">
        <v>27.045311590166449</v>
      </c>
      <c r="M18" s="246">
        <v>13.11522766303384</v>
      </c>
      <c r="N18" s="246">
        <v>1.2329815143970664</v>
      </c>
      <c r="O18" s="246">
        <v>12.697102412735545</v>
      </c>
      <c r="P18" s="250">
        <v>100</v>
      </c>
      <c r="R18" s="305"/>
      <c r="S18" s="305"/>
    </row>
    <row r="19" spans="1:19" s="130" customFormat="1" ht="33.75" customHeight="1" x14ac:dyDescent="0.2">
      <c r="A19" s="318" t="s">
        <v>60</v>
      </c>
      <c r="B19" s="156"/>
      <c r="C19" s="157" t="s">
        <v>61</v>
      </c>
      <c r="D19" s="157"/>
      <c r="E19" s="251">
        <v>59.125197002631737</v>
      </c>
      <c r="F19" s="252">
        <v>49.367976664248978</v>
      </c>
      <c r="G19" s="252">
        <v>9.7572203383827514</v>
      </c>
      <c r="H19" s="251">
        <v>4.8735274634371262</v>
      </c>
      <c r="I19" s="252">
        <v>3.167495886931794E-2</v>
      </c>
      <c r="J19" s="252">
        <v>4.8104037863233851</v>
      </c>
      <c r="K19" s="252">
        <v>3.14487182444219E-2</v>
      </c>
      <c r="L19" s="251">
        <v>36.001275533931135</v>
      </c>
      <c r="M19" s="252">
        <v>22.467786011323735</v>
      </c>
      <c r="N19" s="252">
        <v>0.96096056679565023</v>
      </c>
      <c r="O19" s="252">
        <v>12.572528955811757</v>
      </c>
      <c r="P19" s="247">
        <v>100</v>
      </c>
      <c r="R19" s="305"/>
      <c r="S19" s="305"/>
    </row>
    <row r="20" spans="1:19" s="130" customFormat="1" ht="33.75" customHeight="1" x14ac:dyDescent="0.2">
      <c r="A20" s="319"/>
      <c r="B20" s="156"/>
      <c r="C20" s="157" t="s">
        <v>62</v>
      </c>
      <c r="D20" s="157"/>
      <c r="E20" s="245">
        <v>60.765135610312051</v>
      </c>
      <c r="F20" s="246">
        <v>51.618589354642985</v>
      </c>
      <c r="G20" s="246">
        <v>9.1465462556690582</v>
      </c>
      <c r="H20" s="245">
        <v>5.2220577987620409</v>
      </c>
      <c r="I20" s="246">
        <v>-0.24903843236215362</v>
      </c>
      <c r="J20" s="246">
        <v>5.4089812562672437</v>
      </c>
      <c r="K20" s="246">
        <v>6.2114974856950653E-2</v>
      </c>
      <c r="L20" s="245">
        <v>34.012806590925912</v>
      </c>
      <c r="M20" s="246">
        <v>20.873939631920223</v>
      </c>
      <c r="N20" s="246">
        <v>0.93470528718234991</v>
      </c>
      <c r="O20" s="246">
        <v>12.204161671823337</v>
      </c>
      <c r="P20" s="247">
        <v>100</v>
      </c>
      <c r="R20" s="305"/>
      <c r="S20" s="305"/>
    </row>
    <row r="21" spans="1:19" s="130" customFormat="1" ht="33.75" customHeight="1" x14ac:dyDescent="0.2">
      <c r="A21" s="322"/>
      <c r="B21" s="272"/>
      <c r="C21" s="268" t="s">
        <v>63</v>
      </c>
      <c r="D21" s="268"/>
      <c r="E21" s="248">
        <v>61.82105402733491</v>
      </c>
      <c r="F21" s="282">
        <v>51.577580320622666</v>
      </c>
      <c r="G21" s="282">
        <v>10.243473706712251</v>
      </c>
      <c r="H21" s="248">
        <v>6.3297606081054507</v>
      </c>
      <c r="I21" s="282">
        <v>-0.76459733944658359</v>
      </c>
      <c r="J21" s="282">
        <v>4.6227580611284464</v>
      </c>
      <c r="K21" s="282">
        <v>2.4715998864235873</v>
      </c>
      <c r="L21" s="248">
        <v>31.849185364559641</v>
      </c>
      <c r="M21" s="282">
        <v>20.316685346277243</v>
      </c>
      <c r="N21" s="282">
        <v>0.94069482120037151</v>
      </c>
      <c r="O21" s="282">
        <v>10.591805197082024</v>
      </c>
      <c r="P21" s="249">
        <v>100</v>
      </c>
      <c r="R21" s="305"/>
      <c r="S21" s="305"/>
    </row>
    <row r="22" spans="1:19" s="130" customFormat="1" ht="33.75" customHeight="1" x14ac:dyDescent="0.2">
      <c r="A22" s="318" t="s">
        <v>64</v>
      </c>
      <c r="B22" s="156"/>
      <c r="C22" s="157" t="s">
        <v>65</v>
      </c>
      <c r="D22" s="157"/>
      <c r="E22" s="245">
        <v>64.283466897185974</v>
      </c>
      <c r="F22" s="246">
        <v>52.888443303098818</v>
      </c>
      <c r="G22" s="246">
        <v>11.395023594087162</v>
      </c>
      <c r="H22" s="245">
        <v>5.4229341760428307</v>
      </c>
      <c r="I22" s="246">
        <v>0.31629764075497097</v>
      </c>
      <c r="J22" s="246">
        <v>5.0245490649487055</v>
      </c>
      <c r="K22" s="246">
        <v>8.2087470339153576E-2</v>
      </c>
      <c r="L22" s="245">
        <v>30.293598926771192</v>
      </c>
      <c r="M22" s="246">
        <v>14.533123952244804</v>
      </c>
      <c r="N22" s="246">
        <v>0.89656934413016953</v>
      </c>
      <c r="O22" s="246">
        <v>14.863905630396227</v>
      </c>
      <c r="P22" s="247">
        <v>100</v>
      </c>
      <c r="R22" s="305"/>
      <c r="S22" s="305"/>
    </row>
    <row r="23" spans="1:19" s="130" customFormat="1" ht="33.75" customHeight="1" x14ac:dyDescent="0.2">
      <c r="A23" s="319"/>
      <c r="B23" s="156"/>
      <c r="C23" s="157" t="s">
        <v>66</v>
      </c>
      <c r="D23" s="157"/>
      <c r="E23" s="245">
        <v>60.317953487016197</v>
      </c>
      <c r="F23" s="246">
        <v>50.154806641554437</v>
      </c>
      <c r="G23" s="246">
        <v>10.163146845461759</v>
      </c>
      <c r="H23" s="245">
        <v>5.1515239092355509</v>
      </c>
      <c r="I23" s="246">
        <v>0.3705503436011271</v>
      </c>
      <c r="J23" s="246">
        <v>4.7059238508635612</v>
      </c>
      <c r="K23" s="246">
        <v>7.5049714770861961E-2</v>
      </c>
      <c r="L23" s="245">
        <v>34.530522603748246</v>
      </c>
      <c r="M23" s="246">
        <v>18.214350244058117</v>
      </c>
      <c r="N23" s="246">
        <v>2.9694524999369745</v>
      </c>
      <c r="O23" s="246">
        <v>13.346719859753151</v>
      </c>
      <c r="P23" s="247">
        <v>100</v>
      </c>
      <c r="R23" s="305"/>
      <c r="S23" s="305"/>
    </row>
    <row r="24" spans="1:19" s="130" customFormat="1" ht="33.75" customHeight="1" x14ac:dyDescent="0.2">
      <c r="A24" s="322"/>
      <c r="B24" s="272"/>
      <c r="C24" s="268" t="s">
        <v>67</v>
      </c>
      <c r="D24" s="268"/>
      <c r="E24" s="248">
        <v>60.233200941831967</v>
      </c>
      <c r="F24" s="282">
        <v>50.491634179038336</v>
      </c>
      <c r="G24" s="282">
        <v>9.7415667627936298</v>
      </c>
      <c r="H24" s="248">
        <v>4.5084936788460972</v>
      </c>
      <c r="I24" s="282">
        <v>-0.3083274830985625</v>
      </c>
      <c r="J24" s="282">
        <v>4.7809783085685726</v>
      </c>
      <c r="K24" s="282">
        <v>3.5842853376086996E-2</v>
      </c>
      <c r="L24" s="248">
        <v>35.258305379321939</v>
      </c>
      <c r="M24" s="282">
        <v>18.910204888253997</v>
      </c>
      <c r="N24" s="282">
        <v>2.2155066539475614</v>
      </c>
      <c r="O24" s="282">
        <v>14.13259383712038</v>
      </c>
      <c r="P24" s="249">
        <v>100</v>
      </c>
      <c r="R24" s="305"/>
      <c r="S24" s="305"/>
    </row>
    <row r="25" spans="1:19" s="130" customFormat="1" ht="33.75" customHeight="1" x14ac:dyDescent="0.2">
      <c r="A25" s="318" t="s">
        <v>68</v>
      </c>
      <c r="B25" s="156"/>
      <c r="C25" s="157" t="s">
        <v>69</v>
      </c>
      <c r="D25" s="157"/>
      <c r="E25" s="245">
        <v>78.631875995900799</v>
      </c>
      <c r="F25" s="246">
        <v>65.409298721602838</v>
      </c>
      <c r="G25" s="246">
        <v>13.22257727429797</v>
      </c>
      <c r="H25" s="245">
        <v>5.8850326993741344</v>
      </c>
      <c r="I25" s="246">
        <v>-0.30936993218094899</v>
      </c>
      <c r="J25" s="246">
        <v>6.1812688148105108</v>
      </c>
      <c r="K25" s="246">
        <v>1.3133816744572663E-2</v>
      </c>
      <c r="L25" s="245">
        <v>15.483091304725066</v>
      </c>
      <c r="M25" s="246">
        <v>8.1499812221867227</v>
      </c>
      <c r="N25" s="246">
        <v>-2.8213489748266132</v>
      </c>
      <c r="O25" s="246">
        <v>10.154459057364958</v>
      </c>
      <c r="P25" s="247">
        <v>100</v>
      </c>
      <c r="R25" s="305"/>
      <c r="S25" s="305"/>
    </row>
    <row r="26" spans="1:19" s="130" customFormat="1" ht="33.75" customHeight="1" x14ac:dyDescent="0.2">
      <c r="A26" s="319"/>
      <c r="B26" s="156"/>
      <c r="C26" s="157" t="s">
        <v>70</v>
      </c>
      <c r="D26" s="157"/>
      <c r="E26" s="245">
        <v>73.860912413031812</v>
      </c>
      <c r="F26" s="246">
        <v>62.936021644027917</v>
      </c>
      <c r="G26" s="246">
        <v>10.924890769003898</v>
      </c>
      <c r="H26" s="245">
        <v>5.3626756585712432</v>
      </c>
      <c r="I26" s="246">
        <v>-0.41553790342591213</v>
      </c>
      <c r="J26" s="246">
        <v>5.7715443168143175</v>
      </c>
      <c r="K26" s="246">
        <v>6.6692451828355981E-3</v>
      </c>
      <c r="L26" s="245">
        <v>20.77641192839695</v>
      </c>
      <c r="M26" s="246">
        <v>7.9684570783987203</v>
      </c>
      <c r="N26" s="246">
        <v>0.69353156570256835</v>
      </c>
      <c r="O26" s="246">
        <v>12.114423284295658</v>
      </c>
      <c r="P26" s="247">
        <v>100</v>
      </c>
      <c r="R26" s="305"/>
      <c r="S26" s="305"/>
    </row>
    <row r="27" spans="1:19" s="130" customFormat="1" ht="33.75" customHeight="1" x14ac:dyDescent="0.2">
      <c r="A27" s="319"/>
      <c r="B27" s="156"/>
      <c r="C27" s="157" t="s">
        <v>71</v>
      </c>
      <c r="D27" s="157"/>
      <c r="E27" s="245">
        <v>53.496017683330308</v>
      </c>
      <c r="F27" s="246">
        <v>45.520358816035206</v>
      </c>
      <c r="G27" s="246">
        <v>7.9756588672951008</v>
      </c>
      <c r="H27" s="245">
        <v>4.0286616359331759</v>
      </c>
      <c r="I27" s="246">
        <v>-0.41142432265330825</v>
      </c>
      <c r="J27" s="246">
        <v>4.3788796973819277</v>
      </c>
      <c r="K27" s="246">
        <v>6.1206261204557355E-2</v>
      </c>
      <c r="L27" s="245">
        <v>42.475320680736516</v>
      </c>
      <c r="M27" s="246">
        <v>31.624355249948099</v>
      </c>
      <c r="N27" s="246">
        <v>0.79430308790099957</v>
      </c>
      <c r="O27" s="246">
        <v>10.056662342887417</v>
      </c>
      <c r="P27" s="247">
        <v>100</v>
      </c>
      <c r="R27" s="305"/>
      <c r="S27" s="305"/>
    </row>
    <row r="28" spans="1:19" s="130" customFormat="1" ht="33.75" customHeight="1" x14ac:dyDescent="0.2">
      <c r="A28" s="319"/>
      <c r="B28" s="156"/>
      <c r="C28" s="157" t="s">
        <v>72</v>
      </c>
      <c r="D28" s="157"/>
      <c r="E28" s="245">
        <v>50.779952041315937</v>
      </c>
      <c r="F28" s="246">
        <v>43.007339728982494</v>
      </c>
      <c r="G28" s="246">
        <v>7.772612312333445</v>
      </c>
      <c r="H28" s="245">
        <v>4.4197263180624144</v>
      </c>
      <c r="I28" s="246">
        <v>-0.16418136414577469</v>
      </c>
      <c r="J28" s="246">
        <v>4.5212687017348294</v>
      </c>
      <c r="K28" s="246">
        <v>6.2638980473359598E-2</v>
      </c>
      <c r="L28" s="245">
        <v>44.80032164062164</v>
      </c>
      <c r="M28" s="246">
        <v>30.86818668704699</v>
      </c>
      <c r="N28" s="246">
        <v>1.855202796353552</v>
      </c>
      <c r="O28" s="246">
        <v>12.076932157221098</v>
      </c>
      <c r="P28" s="247">
        <v>100</v>
      </c>
      <c r="R28" s="305"/>
      <c r="S28" s="305"/>
    </row>
    <row r="29" spans="1:19" s="130" customFormat="1" ht="33.75" customHeight="1" x14ac:dyDescent="0.2">
      <c r="A29" s="319"/>
      <c r="B29" s="156"/>
      <c r="C29" s="157" t="s">
        <v>73</v>
      </c>
      <c r="D29" s="157"/>
      <c r="E29" s="245">
        <v>59.86765930433311</v>
      </c>
      <c r="F29" s="246">
        <v>49.986877582859435</v>
      </c>
      <c r="G29" s="246">
        <v>9.8807817214736797</v>
      </c>
      <c r="H29" s="245">
        <v>4.5158148546728292</v>
      </c>
      <c r="I29" s="246">
        <v>-0.39970434562137325</v>
      </c>
      <c r="J29" s="246">
        <v>4.8644751454293012</v>
      </c>
      <c r="K29" s="246">
        <v>5.1044054864901413E-2</v>
      </c>
      <c r="L29" s="245">
        <v>35.616525840994058</v>
      </c>
      <c r="M29" s="246">
        <v>19.887573839216746</v>
      </c>
      <c r="N29" s="246">
        <v>1.8368112225897391</v>
      </c>
      <c r="O29" s="246">
        <v>13.892140779187567</v>
      </c>
      <c r="P29" s="247">
        <v>100</v>
      </c>
      <c r="R29" s="305"/>
      <c r="S29" s="305"/>
    </row>
    <row r="30" spans="1:19" s="130" customFormat="1" ht="33.75" customHeight="1" x14ac:dyDescent="0.2">
      <c r="A30" s="322"/>
      <c r="B30" s="272"/>
      <c r="C30" s="268" t="s">
        <v>74</v>
      </c>
      <c r="D30" s="268"/>
      <c r="E30" s="245">
        <v>59.899811454240883</v>
      </c>
      <c r="F30" s="246">
        <v>50.643719126291266</v>
      </c>
      <c r="G30" s="246">
        <v>9.2560923279496166</v>
      </c>
      <c r="H30" s="245">
        <v>5.0144162061306101</v>
      </c>
      <c r="I30" s="246">
        <v>-7.4141619770797834E-2</v>
      </c>
      <c r="J30" s="246">
        <v>5.0279106102023583</v>
      </c>
      <c r="K30" s="246">
        <v>6.0647215699050364E-2</v>
      </c>
      <c r="L30" s="245">
        <v>35.085772339628498</v>
      </c>
      <c r="M30" s="246">
        <v>23.051694959799431</v>
      </c>
      <c r="N30" s="246">
        <v>1.4045202071780811</v>
      </c>
      <c r="O30" s="246">
        <v>10.629557172650989</v>
      </c>
      <c r="P30" s="249">
        <v>100</v>
      </c>
      <c r="R30" s="305"/>
      <c r="S30" s="305"/>
    </row>
    <row r="31" spans="1:19" s="130" customFormat="1" ht="33.75" customHeight="1" x14ac:dyDescent="0.2">
      <c r="A31" s="318" t="s">
        <v>0</v>
      </c>
      <c r="B31" s="156"/>
      <c r="C31" s="157" t="s">
        <v>1</v>
      </c>
      <c r="D31" s="157"/>
      <c r="E31" s="251">
        <v>54.411644852859652</v>
      </c>
      <c r="F31" s="252">
        <v>46.112091129677367</v>
      </c>
      <c r="G31" s="252">
        <v>8.2995537231822869</v>
      </c>
      <c r="H31" s="251">
        <v>4.7380514573509762</v>
      </c>
      <c r="I31" s="252">
        <v>-0.11100737816003615</v>
      </c>
      <c r="J31" s="252">
        <v>4.8118177423163804</v>
      </c>
      <c r="K31" s="252">
        <v>3.7241093194631557E-2</v>
      </c>
      <c r="L31" s="251">
        <v>40.850303689789371</v>
      </c>
      <c r="M31" s="252">
        <v>29.77453457637441</v>
      </c>
      <c r="N31" s="252">
        <v>0.85442045879609396</v>
      </c>
      <c r="O31" s="252">
        <v>10.221348654618865</v>
      </c>
      <c r="P31" s="247">
        <v>100</v>
      </c>
      <c r="R31" s="305"/>
      <c r="S31" s="305"/>
    </row>
    <row r="32" spans="1:19" s="130" customFormat="1" ht="33.75" customHeight="1" x14ac:dyDescent="0.2">
      <c r="A32" s="319"/>
      <c r="B32" s="156"/>
      <c r="C32" s="157" t="s">
        <v>2</v>
      </c>
      <c r="D32" s="157"/>
      <c r="E32" s="245">
        <v>65.410834689549048</v>
      </c>
      <c r="F32" s="246">
        <v>54.907612590864005</v>
      </c>
      <c r="G32" s="246">
        <v>10.50322209868504</v>
      </c>
      <c r="H32" s="245">
        <v>5.1017956990169067</v>
      </c>
      <c r="I32" s="246">
        <v>-0.14884431406889279</v>
      </c>
      <c r="J32" s="246">
        <v>5.2123197945886419</v>
      </c>
      <c r="K32" s="246">
        <v>3.8320218497155903E-2</v>
      </c>
      <c r="L32" s="245">
        <v>29.487369611434044</v>
      </c>
      <c r="M32" s="246">
        <v>17.580507797296058</v>
      </c>
      <c r="N32" s="246">
        <v>1.9454511976795252</v>
      </c>
      <c r="O32" s="246">
        <v>9.9614106164584619</v>
      </c>
      <c r="P32" s="247">
        <v>100</v>
      </c>
      <c r="R32" s="305"/>
      <c r="S32" s="305"/>
    </row>
    <row r="33" spans="1:19" s="130" customFormat="1" ht="33.75" customHeight="1" x14ac:dyDescent="0.2">
      <c r="A33" s="322"/>
      <c r="B33" s="272"/>
      <c r="C33" s="268" t="s">
        <v>3</v>
      </c>
      <c r="D33" s="268"/>
      <c r="E33" s="248">
        <v>45.422976217568902</v>
      </c>
      <c r="F33" s="282">
        <v>38.48929521945508</v>
      </c>
      <c r="G33" s="282">
        <v>6.9336809981138225</v>
      </c>
      <c r="H33" s="248">
        <v>3.956503227267727</v>
      </c>
      <c r="I33" s="282">
        <v>-0.1063078704659504</v>
      </c>
      <c r="J33" s="282">
        <v>4.0132974003500328</v>
      </c>
      <c r="K33" s="282">
        <v>4.9513697383645111E-2</v>
      </c>
      <c r="L33" s="248">
        <v>50.620520555163381</v>
      </c>
      <c r="M33" s="282">
        <v>40.59044657613601</v>
      </c>
      <c r="N33" s="282">
        <v>0.69377107427485063</v>
      </c>
      <c r="O33" s="282">
        <v>9.3363029047525181</v>
      </c>
      <c r="P33" s="249">
        <v>100</v>
      </c>
      <c r="R33" s="305"/>
      <c r="S33" s="30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7"/>
      <c r="E34" s="245">
        <v>63.041389870703746</v>
      </c>
      <c r="F34" s="246">
        <v>53.787393970227562</v>
      </c>
      <c r="G34" s="246">
        <v>9.2539959004761876</v>
      </c>
      <c r="H34" s="245">
        <v>5.4971994568123854</v>
      </c>
      <c r="I34" s="246">
        <v>-0.13960513779357467</v>
      </c>
      <c r="J34" s="246">
        <v>5.5587385253605657</v>
      </c>
      <c r="K34" s="246">
        <v>7.8066069245395248E-2</v>
      </c>
      <c r="L34" s="245">
        <v>31.461410672483876</v>
      </c>
      <c r="M34" s="246">
        <v>18.267316865579605</v>
      </c>
      <c r="N34" s="246">
        <v>0.52680913473936919</v>
      </c>
      <c r="O34" s="246">
        <v>12.6672846721649</v>
      </c>
      <c r="P34" s="247">
        <v>100</v>
      </c>
      <c r="R34" s="305"/>
      <c r="S34" s="305"/>
    </row>
    <row r="35" spans="1:19" s="130" customFormat="1" ht="33.75" customHeight="1" x14ac:dyDescent="0.2">
      <c r="A35" s="319"/>
      <c r="B35" s="156"/>
      <c r="C35" s="157" t="s">
        <v>6</v>
      </c>
      <c r="D35" s="157"/>
      <c r="E35" s="245">
        <v>70.264032494135677</v>
      </c>
      <c r="F35" s="246">
        <v>60.013521527924752</v>
      </c>
      <c r="G35" s="246">
        <v>10.250510966210932</v>
      </c>
      <c r="H35" s="245">
        <v>5.6018297971425159</v>
      </c>
      <c r="I35" s="246">
        <v>-0.54009022070592794</v>
      </c>
      <c r="J35" s="246">
        <v>6.1051302034458832</v>
      </c>
      <c r="K35" s="246">
        <v>3.6789814402559559E-2</v>
      </c>
      <c r="L35" s="245">
        <v>24.134137708721809</v>
      </c>
      <c r="M35" s="246">
        <v>10.115729892940967</v>
      </c>
      <c r="N35" s="246">
        <v>0.94800762343528744</v>
      </c>
      <c r="O35" s="246">
        <v>13.070400192345556</v>
      </c>
      <c r="P35" s="247">
        <v>100</v>
      </c>
      <c r="R35" s="305"/>
      <c r="S35" s="305"/>
    </row>
    <row r="36" spans="1:19" s="130" customFormat="1" ht="33.75" customHeight="1" x14ac:dyDescent="0.2">
      <c r="A36" s="319"/>
      <c r="B36" s="156"/>
      <c r="C36" s="157" t="s">
        <v>7</v>
      </c>
      <c r="D36" s="157"/>
      <c r="E36" s="245">
        <v>65.329748264502612</v>
      </c>
      <c r="F36" s="246">
        <v>55.354731044630881</v>
      </c>
      <c r="G36" s="246">
        <v>9.9750172198717308</v>
      </c>
      <c r="H36" s="245">
        <v>5.2212259446018603</v>
      </c>
      <c r="I36" s="246">
        <v>-0.48749137961716776</v>
      </c>
      <c r="J36" s="246">
        <v>5.6471000959206856</v>
      </c>
      <c r="K36" s="246">
        <v>6.1617228298343055E-2</v>
      </c>
      <c r="L36" s="245">
        <v>29.449025790895522</v>
      </c>
      <c r="M36" s="246">
        <v>13.730534575876385</v>
      </c>
      <c r="N36" s="246">
        <v>0.18714138426727328</v>
      </c>
      <c r="O36" s="246">
        <v>15.531349830751864</v>
      </c>
      <c r="P36" s="247">
        <v>100</v>
      </c>
      <c r="R36" s="305"/>
      <c r="S36" s="305"/>
    </row>
    <row r="37" spans="1:19" s="130" customFormat="1" ht="33.75" customHeight="1" x14ac:dyDescent="0.2">
      <c r="A37" s="319"/>
      <c r="B37" s="156"/>
      <c r="C37" s="157" t="s">
        <v>8</v>
      </c>
      <c r="D37" s="157"/>
      <c r="E37" s="245">
        <v>50.983618730604483</v>
      </c>
      <c r="F37" s="246">
        <v>43.930161923946052</v>
      </c>
      <c r="G37" s="246">
        <v>7.0534568066584313</v>
      </c>
      <c r="H37" s="245">
        <v>4.1180721621792333</v>
      </c>
      <c r="I37" s="246">
        <v>0.26041025872949097</v>
      </c>
      <c r="J37" s="246">
        <v>3.8364112333912308</v>
      </c>
      <c r="K37" s="246">
        <v>2.1250670058511615E-2</v>
      </c>
      <c r="L37" s="245">
        <v>44.898309107216285</v>
      </c>
      <c r="M37" s="246">
        <v>39.398563953858314</v>
      </c>
      <c r="N37" s="246">
        <v>0.90791264923333459</v>
      </c>
      <c r="O37" s="246">
        <v>4.5918325041246284</v>
      </c>
      <c r="P37" s="247">
        <v>100</v>
      </c>
      <c r="R37" s="305"/>
      <c r="S37" s="305"/>
    </row>
    <row r="38" spans="1:19" s="130" customFormat="1" ht="33.75" customHeight="1" thickBot="1" x14ac:dyDescent="0.25">
      <c r="A38" s="320"/>
      <c r="B38" s="171"/>
      <c r="C38" s="172" t="s">
        <v>9</v>
      </c>
      <c r="D38" s="172"/>
      <c r="E38" s="245">
        <v>66.323879340916434</v>
      </c>
      <c r="F38" s="246">
        <v>55.403108123047119</v>
      </c>
      <c r="G38" s="246">
        <v>10.920771217869309</v>
      </c>
      <c r="H38" s="245">
        <v>5.9227728026032311</v>
      </c>
      <c r="I38" s="246">
        <v>8.8065379532992774E-2</v>
      </c>
      <c r="J38" s="246">
        <v>5.7988426896274312</v>
      </c>
      <c r="K38" s="246">
        <v>3.5864733442807009E-2</v>
      </c>
      <c r="L38" s="245">
        <v>27.753347856480339</v>
      </c>
      <c r="M38" s="246">
        <v>12.402888164286507</v>
      </c>
      <c r="N38" s="246">
        <v>-9.1122880671806655E-2</v>
      </c>
      <c r="O38" s="246">
        <v>15.44158257286564</v>
      </c>
      <c r="P38" s="253">
        <v>100</v>
      </c>
      <c r="R38" s="305"/>
      <c r="S38" s="305"/>
    </row>
    <row r="39" spans="1:19" s="130" customFormat="1" ht="33.75" customHeight="1" thickTop="1" x14ac:dyDescent="0.2">
      <c r="A39" s="319" t="s">
        <v>20</v>
      </c>
      <c r="C39" s="157" t="s">
        <v>10</v>
      </c>
      <c r="E39" s="254">
        <v>52.45705345361079</v>
      </c>
      <c r="F39" s="292">
        <v>44.082832932815272</v>
      </c>
      <c r="G39" s="292">
        <v>8.3742205207955216</v>
      </c>
      <c r="H39" s="254">
        <v>4.0440787611119315</v>
      </c>
      <c r="I39" s="292">
        <v>-0.1841735916034703</v>
      </c>
      <c r="J39" s="292">
        <v>4.1254324892834759</v>
      </c>
      <c r="K39" s="292">
        <v>0.10281986343192552</v>
      </c>
      <c r="L39" s="254">
        <v>43.498867785277277</v>
      </c>
      <c r="M39" s="292">
        <v>33.383569779703443</v>
      </c>
      <c r="N39" s="292">
        <v>0.84203454148251766</v>
      </c>
      <c r="O39" s="292">
        <v>9.2732634640913076</v>
      </c>
      <c r="P39" s="247">
        <v>100</v>
      </c>
      <c r="R39" s="305"/>
      <c r="S39" s="305"/>
    </row>
    <row r="40" spans="1:19" s="130" customFormat="1" ht="33.75" customHeight="1" x14ac:dyDescent="0.2">
      <c r="A40" s="319"/>
      <c r="C40" s="157" t="s">
        <v>11</v>
      </c>
      <c r="E40" s="245">
        <v>67.4080471378726</v>
      </c>
      <c r="F40" s="246">
        <v>56.967394077931147</v>
      </c>
      <c r="G40" s="246">
        <v>10.44065305994145</v>
      </c>
      <c r="H40" s="245">
        <v>5.1157509200707834</v>
      </c>
      <c r="I40" s="246">
        <v>-8.2173387095939826E-2</v>
      </c>
      <c r="J40" s="246">
        <v>5.1469292255410721</v>
      </c>
      <c r="K40" s="246">
        <v>5.0995081625651084E-2</v>
      </c>
      <c r="L40" s="245">
        <v>27.476201942056598</v>
      </c>
      <c r="M40" s="246">
        <v>16.203480877212446</v>
      </c>
      <c r="N40" s="246">
        <v>0.90088294005412417</v>
      </c>
      <c r="O40" s="246">
        <v>10.371838124790033</v>
      </c>
      <c r="P40" s="247">
        <v>100</v>
      </c>
      <c r="R40" s="305"/>
      <c r="S40" s="305"/>
    </row>
    <row r="41" spans="1:19" s="130" customFormat="1" ht="33.75" customHeight="1" x14ac:dyDescent="0.2">
      <c r="A41" s="319"/>
      <c r="C41" s="157" t="s">
        <v>12</v>
      </c>
      <c r="E41" s="245">
        <v>68.112059347931904</v>
      </c>
      <c r="F41" s="246">
        <v>57.238535871659316</v>
      </c>
      <c r="G41" s="246">
        <v>10.873523476272597</v>
      </c>
      <c r="H41" s="245">
        <v>5.2326388701529476</v>
      </c>
      <c r="I41" s="246">
        <v>-0.17227052665375756</v>
      </c>
      <c r="J41" s="246">
        <v>5.245761786712781</v>
      </c>
      <c r="K41" s="246">
        <v>0.15914761009392508</v>
      </c>
      <c r="L41" s="245">
        <v>26.655301781915131</v>
      </c>
      <c r="M41" s="246">
        <v>14.715240449972072</v>
      </c>
      <c r="N41" s="246">
        <v>0.84174252845575248</v>
      </c>
      <c r="O41" s="246">
        <v>11.098318803487309</v>
      </c>
      <c r="P41" s="247">
        <v>100</v>
      </c>
      <c r="R41" s="305"/>
      <c r="S41" s="305"/>
    </row>
    <row r="42" spans="1:19" s="130" customFormat="1" ht="33.75" customHeight="1" x14ac:dyDescent="0.2">
      <c r="A42" s="319"/>
      <c r="C42" s="157" t="s">
        <v>13</v>
      </c>
      <c r="E42" s="245">
        <v>63.11412695899763</v>
      </c>
      <c r="F42" s="246">
        <v>52.783475259843094</v>
      </c>
      <c r="G42" s="246">
        <v>10.330651699154531</v>
      </c>
      <c r="H42" s="245">
        <v>4.9442394540652534</v>
      </c>
      <c r="I42" s="246">
        <v>-0.1098411773321538</v>
      </c>
      <c r="J42" s="246">
        <v>5.0042977871127059</v>
      </c>
      <c r="K42" s="246">
        <v>4.9782844284702234E-2</v>
      </c>
      <c r="L42" s="245">
        <v>31.941633586937122</v>
      </c>
      <c r="M42" s="246">
        <v>16.094948033383002</v>
      </c>
      <c r="N42" s="246">
        <v>1.6474271765858528</v>
      </c>
      <c r="O42" s="246">
        <v>14.199258376968263</v>
      </c>
      <c r="P42" s="247">
        <v>100</v>
      </c>
      <c r="R42" s="305"/>
      <c r="S42" s="305"/>
    </row>
    <row r="43" spans="1:19" s="130" customFormat="1" ht="33.75" customHeight="1" x14ac:dyDescent="0.2">
      <c r="A43" s="319"/>
      <c r="C43" s="157" t="s">
        <v>14</v>
      </c>
      <c r="E43" s="245">
        <v>61.136422803663301</v>
      </c>
      <c r="F43" s="246">
        <v>51.180787499952274</v>
      </c>
      <c r="G43" s="246">
        <v>9.9556353037110359</v>
      </c>
      <c r="H43" s="245">
        <v>4.830280644031288</v>
      </c>
      <c r="I43" s="246">
        <v>-0.18638376873328485</v>
      </c>
      <c r="J43" s="246">
        <v>4.9498666869271988</v>
      </c>
      <c r="K43" s="246">
        <v>6.6797725837374297E-2</v>
      </c>
      <c r="L43" s="245">
        <v>34.033296552305401</v>
      </c>
      <c r="M43" s="246">
        <v>21.44956116327598</v>
      </c>
      <c r="N43" s="246">
        <v>0.95634997606329208</v>
      </c>
      <c r="O43" s="246">
        <v>11.627385412966134</v>
      </c>
      <c r="P43" s="247">
        <v>100</v>
      </c>
      <c r="R43" s="305"/>
      <c r="S43" s="305"/>
    </row>
    <row r="44" spans="1:19" s="130" customFormat="1" ht="33.75" customHeight="1" x14ac:dyDescent="0.2">
      <c r="A44" s="319"/>
      <c r="C44" s="157" t="s">
        <v>15</v>
      </c>
      <c r="E44" s="245">
        <v>60.900406207054999</v>
      </c>
      <c r="F44" s="246">
        <v>51.172605746929968</v>
      </c>
      <c r="G44" s="246">
        <v>9.7278004601250334</v>
      </c>
      <c r="H44" s="245">
        <v>5.038333467889049</v>
      </c>
      <c r="I44" s="246">
        <v>-0.16098756622073557</v>
      </c>
      <c r="J44" s="246">
        <v>5.1451135030917774</v>
      </c>
      <c r="K44" s="246">
        <v>5.4207531018008813E-2</v>
      </c>
      <c r="L44" s="245">
        <v>34.061260325055933</v>
      </c>
      <c r="M44" s="246">
        <v>22.546022705553025</v>
      </c>
      <c r="N44" s="246">
        <v>0.63804920515745933</v>
      </c>
      <c r="O44" s="246">
        <v>10.877188414345452</v>
      </c>
      <c r="P44" s="247">
        <v>100</v>
      </c>
      <c r="R44" s="305"/>
      <c r="S44" s="305"/>
    </row>
    <row r="45" spans="1:19" s="130" customFormat="1" ht="33.75" customHeight="1" x14ac:dyDescent="0.2">
      <c r="A45" s="322"/>
      <c r="B45" s="273"/>
      <c r="C45" s="268" t="s">
        <v>16</v>
      </c>
      <c r="D45" s="273"/>
      <c r="E45" s="248">
        <v>62.75336799448349</v>
      </c>
      <c r="F45" s="282">
        <v>52.658787739765557</v>
      </c>
      <c r="G45" s="282">
        <v>10.094580254717929</v>
      </c>
      <c r="H45" s="248">
        <v>5.3879940309409537</v>
      </c>
      <c r="I45" s="282">
        <v>-8.2021339660346027E-2</v>
      </c>
      <c r="J45" s="282">
        <v>5.4020174193253228</v>
      </c>
      <c r="K45" s="282">
        <v>6.799795127597677E-2</v>
      </c>
      <c r="L45" s="248">
        <v>31.858637974575565</v>
      </c>
      <c r="M45" s="282">
        <v>19.009731339101119</v>
      </c>
      <c r="N45" s="282">
        <v>0.53665273426602611</v>
      </c>
      <c r="O45" s="293">
        <v>12.312253901208422</v>
      </c>
      <c r="P45" s="249">
        <v>100</v>
      </c>
      <c r="R45" s="305"/>
      <c r="S45" s="305"/>
    </row>
    <row r="46" spans="1:19" ht="12" customHeight="1" x14ac:dyDescent="0.2"/>
  </sheetData>
  <mergeCells count="13">
    <mergeCell ref="A34:A38"/>
    <mergeCell ref="A39:A45"/>
    <mergeCell ref="A4:D7"/>
    <mergeCell ref="A8:D8"/>
    <mergeCell ref="A9:A17"/>
    <mergeCell ref="A19:A21"/>
    <mergeCell ref="A22:A24"/>
    <mergeCell ref="A25:A30"/>
    <mergeCell ref="F6:F7"/>
    <mergeCell ref="J6:J7"/>
    <mergeCell ref="N6:N7"/>
    <mergeCell ref="O6:O7"/>
    <mergeCell ref="A31:A33"/>
  </mergeCells>
  <phoneticPr fontId="2"/>
  <printOptions horizontalCentered="1" verticalCentered="1"/>
  <pageMargins left="0" right="0" top="0" bottom="0" header="0" footer="0"/>
  <pageSetup paperSize="9" scale="60" firstPageNumber="104" orientation="portrait" r:id="rId1"/>
  <ignoredErrors>
    <ignoredError sqref="E4:P4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F0"/>
    <pageSetUpPr fitToPage="1"/>
  </sheetPr>
  <dimension ref="A1:S49"/>
  <sheetViews>
    <sheetView view="pageBreakPreview" zoomScale="60" zoomScaleNormal="10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17.90625" style="134" customWidth="1"/>
    <col min="4" max="4" width="1.453125" style="134" customWidth="1"/>
    <col min="5" max="5" width="15.7265625" style="134" customWidth="1"/>
    <col min="6" max="7" width="14.08984375" style="134" customWidth="1"/>
    <col min="8" max="8" width="15.7265625" style="134" customWidth="1"/>
    <col min="9" max="11" width="14.08984375" style="134" customWidth="1"/>
    <col min="12" max="12" width="15.7265625" style="134" customWidth="1"/>
    <col min="13" max="15" width="14" style="134" customWidth="1"/>
    <col min="16" max="16" width="16.453125" style="134" customWidth="1"/>
    <col min="17" max="17" width="2.36328125" style="134" customWidth="1"/>
    <col min="18" max="16384" width="12" style="134"/>
  </cols>
  <sheetData>
    <row r="1" spans="1:18" s="133" customFormat="1" ht="23.25" customHeight="1" x14ac:dyDescent="0.2">
      <c r="B1" s="131"/>
      <c r="C1" s="131"/>
      <c r="D1" s="131"/>
      <c r="E1" s="132" t="s">
        <v>116</v>
      </c>
    </row>
    <row r="2" spans="1:18" ht="6" customHeight="1" x14ac:dyDescent="0.2"/>
    <row r="3" spans="1:18" s="130" customFormat="1" ht="23.25" customHeight="1" x14ac:dyDescent="0.2">
      <c r="E3" s="130" t="s">
        <v>127</v>
      </c>
      <c r="P3" s="136" t="s">
        <v>17</v>
      </c>
    </row>
    <row r="4" spans="1:18" s="130" customFormat="1" ht="23.25" customHeight="1" x14ac:dyDescent="0.2">
      <c r="A4" s="328" t="s">
        <v>22</v>
      </c>
      <c r="B4" s="329"/>
      <c r="C4" s="329"/>
      <c r="D4" s="330"/>
      <c r="E4" s="137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142"/>
      <c r="N4" s="142"/>
      <c r="O4" s="142"/>
      <c r="P4" s="143" t="s">
        <v>27</v>
      </c>
    </row>
    <row r="5" spans="1:18" s="130" customFormat="1" ht="23.25" customHeight="1" x14ac:dyDescent="0.2">
      <c r="A5" s="331"/>
      <c r="B5" s="332"/>
      <c r="C5" s="332"/>
      <c r="D5" s="333"/>
      <c r="E5" s="144" t="s">
        <v>32</v>
      </c>
      <c r="F5" s="144"/>
      <c r="G5" s="144"/>
      <c r="H5" s="145" t="s">
        <v>28</v>
      </c>
      <c r="I5" s="262"/>
      <c r="J5" s="144"/>
      <c r="K5" s="146"/>
      <c r="L5" s="145" t="s">
        <v>33</v>
      </c>
      <c r="M5" s="255"/>
      <c r="N5" s="263"/>
      <c r="O5" s="147"/>
      <c r="P5" s="148" t="s">
        <v>34</v>
      </c>
    </row>
    <row r="6" spans="1:18" s="130" customFormat="1" ht="23.25" customHeight="1" x14ac:dyDescent="0.2">
      <c r="A6" s="331"/>
      <c r="B6" s="332"/>
      <c r="C6" s="332"/>
      <c r="D6" s="333"/>
      <c r="E6" s="144"/>
      <c r="F6" s="337" t="s">
        <v>39</v>
      </c>
      <c r="G6" s="312" t="s">
        <v>109</v>
      </c>
      <c r="H6" s="145" t="s">
        <v>24</v>
      </c>
      <c r="I6" s="317" t="s">
        <v>41</v>
      </c>
      <c r="J6" s="339" t="s">
        <v>42</v>
      </c>
      <c r="K6" s="317" t="s">
        <v>115</v>
      </c>
      <c r="L6" s="314" t="s">
        <v>38</v>
      </c>
      <c r="M6" s="341" t="s">
        <v>45</v>
      </c>
      <c r="N6" s="341" t="s">
        <v>46</v>
      </c>
      <c r="O6" s="326" t="s">
        <v>47</v>
      </c>
      <c r="P6" s="148"/>
    </row>
    <row r="7" spans="1:18" s="130" customFormat="1" ht="23.25" customHeight="1" x14ac:dyDescent="0.2">
      <c r="A7" s="334"/>
      <c r="B7" s="335"/>
      <c r="C7" s="335"/>
      <c r="D7" s="336"/>
      <c r="E7" s="264"/>
      <c r="F7" s="338"/>
      <c r="G7" s="313" t="s">
        <v>40</v>
      </c>
      <c r="H7" s="150"/>
      <c r="I7" s="316" t="s">
        <v>112</v>
      </c>
      <c r="J7" s="340"/>
      <c r="K7" s="316" t="s">
        <v>114</v>
      </c>
      <c r="L7" s="315" t="s">
        <v>44</v>
      </c>
      <c r="M7" s="342"/>
      <c r="N7" s="342"/>
      <c r="O7" s="327"/>
      <c r="P7" s="256" t="s">
        <v>18</v>
      </c>
    </row>
    <row r="8" spans="1:18" s="130" customFormat="1" ht="39" customHeight="1" x14ac:dyDescent="0.2">
      <c r="A8" s="323" t="s">
        <v>19</v>
      </c>
      <c r="B8" s="324"/>
      <c r="C8" s="324"/>
      <c r="D8" s="325"/>
      <c r="E8" s="265">
        <v>1580055</v>
      </c>
      <c r="F8" s="266">
        <v>1326884</v>
      </c>
      <c r="G8" s="265">
        <v>253171</v>
      </c>
      <c r="H8" s="309">
        <v>136190</v>
      </c>
      <c r="I8" s="265">
        <v>-5291</v>
      </c>
      <c r="J8" s="265">
        <v>138857</v>
      </c>
      <c r="K8" s="267">
        <v>2624</v>
      </c>
      <c r="L8" s="310">
        <v>1036803</v>
      </c>
      <c r="M8" s="265">
        <v>756828</v>
      </c>
      <c r="N8" s="265">
        <v>17653</v>
      </c>
      <c r="O8" s="265">
        <v>262322</v>
      </c>
      <c r="P8" s="154">
        <v>2753047</v>
      </c>
      <c r="Q8" s="155"/>
      <c r="R8" s="155"/>
    </row>
    <row r="9" spans="1:18" s="130" customFormat="1" ht="33.75" customHeight="1" x14ac:dyDescent="0.2">
      <c r="A9" s="318" t="s">
        <v>48</v>
      </c>
      <c r="B9" s="156"/>
      <c r="C9" s="157" t="s">
        <v>49</v>
      </c>
      <c r="D9" s="158"/>
      <c r="E9" s="155">
        <v>612104.25289380737</v>
      </c>
      <c r="F9" s="159">
        <v>513857.11422958144</v>
      </c>
      <c r="G9" s="159">
        <v>98247.138664225902</v>
      </c>
      <c r="H9" s="160">
        <v>51540.500739939926</v>
      </c>
      <c r="I9" s="159">
        <v>-3068.3984322213673</v>
      </c>
      <c r="J9" s="159">
        <v>53155.727700679105</v>
      </c>
      <c r="K9" s="161">
        <v>1453.1714714821844</v>
      </c>
      <c r="L9" s="162">
        <v>537467.42665009375</v>
      </c>
      <c r="M9" s="159">
        <v>431089.10200806527</v>
      </c>
      <c r="N9" s="159">
        <v>4843.7706557836864</v>
      </c>
      <c r="O9" s="161">
        <v>101534.55398624481</v>
      </c>
      <c r="P9" s="163">
        <v>1201112.1802838412</v>
      </c>
      <c r="R9" s="155"/>
    </row>
    <row r="10" spans="1:18" s="130" customFormat="1" ht="33.75" customHeight="1" x14ac:dyDescent="0.2">
      <c r="A10" s="319"/>
      <c r="B10" s="156"/>
      <c r="C10" s="157" t="s">
        <v>50</v>
      </c>
      <c r="D10" s="158"/>
      <c r="E10" s="155">
        <v>86013.183316579918</v>
      </c>
      <c r="F10" s="155">
        <v>72955.756538018468</v>
      </c>
      <c r="G10" s="155">
        <v>13057.426778561454</v>
      </c>
      <c r="H10" s="164">
        <v>7391.4634074122841</v>
      </c>
      <c r="I10" s="155">
        <v>-212.42218175455235</v>
      </c>
      <c r="J10" s="155">
        <v>7521.6136190829393</v>
      </c>
      <c r="K10" s="165">
        <v>82.27197008389723</v>
      </c>
      <c r="L10" s="166">
        <v>74499.932996687887</v>
      </c>
      <c r="M10" s="155">
        <v>56444.614487483195</v>
      </c>
      <c r="N10" s="155">
        <v>2468.0311232757226</v>
      </c>
      <c r="O10" s="165">
        <v>15587.287385928967</v>
      </c>
      <c r="P10" s="163">
        <v>167904.57972068008</v>
      </c>
      <c r="R10" s="155"/>
    </row>
    <row r="11" spans="1:18" s="130" customFormat="1" ht="33.75" customHeight="1" x14ac:dyDescent="0.2">
      <c r="A11" s="319"/>
      <c r="B11" s="156"/>
      <c r="C11" s="157" t="s">
        <v>51</v>
      </c>
      <c r="D11" s="158"/>
      <c r="E11" s="155">
        <v>112564.46579785421</v>
      </c>
      <c r="F11" s="155">
        <v>94402.458610109141</v>
      </c>
      <c r="G11" s="155">
        <v>18162.007187745068</v>
      </c>
      <c r="H11" s="164">
        <v>9103.3746444156714</v>
      </c>
      <c r="I11" s="155">
        <v>-373.87587253937676</v>
      </c>
      <c r="J11" s="155">
        <v>9358.0157777030236</v>
      </c>
      <c r="K11" s="165">
        <v>119.23473925202498</v>
      </c>
      <c r="L11" s="166">
        <v>34898.08535751234</v>
      </c>
      <c r="M11" s="155">
        <v>18176.012595035296</v>
      </c>
      <c r="N11" s="155">
        <v>1039.61503501058</v>
      </c>
      <c r="O11" s="165">
        <v>15682.457727466463</v>
      </c>
      <c r="P11" s="163">
        <v>156565.92579978221</v>
      </c>
      <c r="R11" s="155"/>
    </row>
    <row r="12" spans="1:18" s="130" customFormat="1" ht="33.75" customHeight="1" x14ac:dyDescent="0.2">
      <c r="A12" s="319"/>
      <c r="B12" s="156"/>
      <c r="C12" s="157" t="s">
        <v>52</v>
      </c>
      <c r="D12" s="158"/>
      <c r="E12" s="155">
        <v>44318.453436561344</v>
      </c>
      <c r="F12" s="155">
        <v>37080.791075736117</v>
      </c>
      <c r="G12" s="155">
        <v>7237.6623608252285</v>
      </c>
      <c r="H12" s="164">
        <v>3733.9316131830619</v>
      </c>
      <c r="I12" s="155">
        <v>-173.55879402983606</v>
      </c>
      <c r="J12" s="155">
        <v>3876.7278444858757</v>
      </c>
      <c r="K12" s="165">
        <v>30.762562727022445</v>
      </c>
      <c r="L12" s="166">
        <v>18949.849160718419</v>
      </c>
      <c r="M12" s="155">
        <v>9682.9576223642125</v>
      </c>
      <c r="N12" s="155">
        <v>728.03479838788519</v>
      </c>
      <c r="O12" s="165">
        <v>8538.8567399663225</v>
      </c>
      <c r="P12" s="163">
        <v>67002.234210462833</v>
      </c>
      <c r="R12" s="155"/>
    </row>
    <row r="13" spans="1:18" s="130" customFormat="1" ht="33.75" customHeight="1" x14ac:dyDescent="0.2">
      <c r="A13" s="319"/>
      <c r="B13" s="156"/>
      <c r="C13" s="157" t="s">
        <v>53</v>
      </c>
      <c r="D13" s="158"/>
      <c r="E13" s="155">
        <v>39354.896040188905</v>
      </c>
      <c r="F13" s="155">
        <v>32271.314416318161</v>
      </c>
      <c r="G13" s="155">
        <v>7083.5816238707466</v>
      </c>
      <c r="H13" s="164">
        <v>3474.1750280235433</v>
      </c>
      <c r="I13" s="155">
        <v>-10.847497306121966</v>
      </c>
      <c r="J13" s="155">
        <v>3406.3275974233288</v>
      </c>
      <c r="K13" s="165">
        <v>78.694927906336488</v>
      </c>
      <c r="L13" s="166">
        <v>22539.027136473072</v>
      </c>
      <c r="M13" s="155">
        <v>15341.556814780264</v>
      </c>
      <c r="N13" s="155">
        <v>342.25764354852652</v>
      </c>
      <c r="O13" s="165">
        <v>6855.2126781442812</v>
      </c>
      <c r="P13" s="163">
        <v>65368.098204685521</v>
      </c>
      <c r="R13" s="155"/>
    </row>
    <row r="14" spans="1:18" s="130" customFormat="1" ht="33.75" customHeight="1" x14ac:dyDescent="0.2">
      <c r="A14" s="319"/>
      <c r="B14" s="156"/>
      <c r="C14" s="157" t="s">
        <v>54</v>
      </c>
      <c r="D14" s="158"/>
      <c r="E14" s="155">
        <v>117706.26955410518</v>
      </c>
      <c r="F14" s="155">
        <v>98478.360797898073</v>
      </c>
      <c r="G14" s="155">
        <v>19227.9087562071</v>
      </c>
      <c r="H14" s="164">
        <v>10623.112517239884</v>
      </c>
      <c r="I14" s="155">
        <v>-431.68207060718964</v>
      </c>
      <c r="J14" s="155">
        <v>10921.728618841813</v>
      </c>
      <c r="K14" s="165">
        <v>133.06596900525986</v>
      </c>
      <c r="L14" s="166">
        <v>62458.138181817645</v>
      </c>
      <c r="M14" s="155">
        <v>42610.386680323179</v>
      </c>
      <c r="N14" s="155">
        <v>492.01017415919796</v>
      </c>
      <c r="O14" s="165">
        <v>19355.741327335265</v>
      </c>
      <c r="P14" s="163">
        <v>190787.52025316271</v>
      </c>
      <c r="R14" s="155"/>
    </row>
    <row r="15" spans="1:18" s="130" customFormat="1" ht="33.75" customHeight="1" x14ac:dyDescent="0.2">
      <c r="A15" s="319"/>
      <c r="B15" s="156"/>
      <c r="C15" s="157" t="s">
        <v>55</v>
      </c>
      <c r="D15" s="158"/>
      <c r="E15" s="155">
        <v>45182.989880340632</v>
      </c>
      <c r="F15" s="155">
        <v>37336.419004487587</v>
      </c>
      <c r="G15" s="155">
        <v>7846.5708758530436</v>
      </c>
      <c r="H15" s="164">
        <v>4222.9109214784839</v>
      </c>
      <c r="I15" s="155">
        <v>-60.324758498581502</v>
      </c>
      <c r="J15" s="155">
        <v>4224.5721882650687</v>
      </c>
      <c r="K15" s="165">
        <v>58.663491711996301</v>
      </c>
      <c r="L15" s="166">
        <v>26490.412101712485</v>
      </c>
      <c r="M15" s="155">
        <v>18804.630031059158</v>
      </c>
      <c r="N15" s="155">
        <v>408.18004950819227</v>
      </c>
      <c r="O15" s="165">
        <v>7277.6020211451378</v>
      </c>
      <c r="P15" s="163">
        <v>75896.312903531594</v>
      </c>
      <c r="R15" s="155"/>
    </row>
    <row r="16" spans="1:18" s="130" customFormat="1" ht="33.75" customHeight="1" x14ac:dyDescent="0.2">
      <c r="A16" s="319"/>
      <c r="B16" s="156"/>
      <c r="C16" s="157" t="s">
        <v>56</v>
      </c>
      <c r="D16" s="158"/>
      <c r="E16" s="155">
        <v>103618.59589066311</v>
      </c>
      <c r="F16" s="155">
        <v>87621.70188802162</v>
      </c>
      <c r="G16" s="155">
        <v>15996.894002641493</v>
      </c>
      <c r="H16" s="164">
        <v>8877.0690398932365</v>
      </c>
      <c r="I16" s="155">
        <v>-255.02170069821614</v>
      </c>
      <c r="J16" s="155">
        <v>9021.6793720440783</v>
      </c>
      <c r="K16" s="165">
        <v>110.41136854737512</v>
      </c>
      <c r="L16" s="166">
        <v>47958.110788588012</v>
      </c>
      <c r="M16" s="155">
        <v>30207.297078163312</v>
      </c>
      <c r="N16" s="155">
        <v>1286.7378947834229</v>
      </c>
      <c r="O16" s="165">
        <v>16464.075815641278</v>
      </c>
      <c r="P16" s="163">
        <v>160453.77571914435</v>
      </c>
      <c r="R16" s="155"/>
    </row>
    <row r="17" spans="1:18" s="130" customFormat="1" ht="33.75" customHeight="1" x14ac:dyDescent="0.2">
      <c r="A17" s="322"/>
      <c r="B17" s="167"/>
      <c r="C17" s="268" t="s">
        <v>57</v>
      </c>
      <c r="D17" s="269"/>
      <c r="E17" s="168">
        <v>93381.067452861404</v>
      </c>
      <c r="F17" s="265">
        <v>78976.519299618129</v>
      </c>
      <c r="G17" s="265">
        <v>14404.548153243277</v>
      </c>
      <c r="H17" s="169">
        <v>7589.7219431144085</v>
      </c>
      <c r="I17" s="265">
        <v>-7.0094136152505655</v>
      </c>
      <c r="J17" s="265">
        <v>7561.1994044325556</v>
      </c>
      <c r="K17" s="270">
        <v>35.531952297103444</v>
      </c>
      <c r="L17" s="168">
        <v>29811.907942112277</v>
      </c>
      <c r="M17" s="265">
        <v>17274.789027928073</v>
      </c>
      <c r="N17" s="265">
        <v>1034.7182825542081</v>
      </c>
      <c r="O17" s="270">
        <v>11502.400631629996</v>
      </c>
      <c r="P17" s="163">
        <v>130782.69733808808</v>
      </c>
      <c r="R17" s="155"/>
    </row>
    <row r="18" spans="1:18" s="130" customFormat="1" ht="60" customHeight="1" x14ac:dyDescent="0.2">
      <c r="A18" s="259" t="s">
        <v>58</v>
      </c>
      <c r="B18" s="260"/>
      <c r="C18" s="271" t="s">
        <v>59</v>
      </c>
      <c r="D18" s="261"/>
      <c r="E18" s="153">
        <v>15004.578402580064</v>
      </c>
      <c r="F18" s="266">
        <v>12661.182117481412</v>
      </c>
      <c r="G18" s="266">
        <v>2343.3962850986518</v>
      </c>
      <c r="H18" s="152">
        <v>1296.858891943466</v>
      </c>
      <c r="I18" s="266">
        <v>-54.709858149785106</v>
      </c>
      <c r="J18" s="266">
        <v>1338.4529287755283</v>
      </c>
      <c r="K18" s="267">
        <v>13.115821317722748</v>
      </c>
      <c r="L18" s="153">
        <v>5607.2507773373363</v>
      </c>
      <c r="M18" s="266">
        <v>2748.3933804447215</v>
      </c>
      <c r="N18" s="266">
        <v>258.14608504551853</v>
      </c>
      <c r="O18" s="267">
        <v>2600.7113118470957</v>
      </c>
      <c r="P18" s="170">
        <v>21908.688071860866</v>
      </c>
      <c r="R18" s="155"/>
    </row>
    <row r="19" spans="1:18" s="130" customFormat="1" ht="33.75" customHeight="1" x14ac:dyDescent="0.2">
      <c r="A19" s="318" t="s">
        <v>60</v>
      </c>
      <c r="B19" s="156"/>
      <c r="C19" s="157" t="s">
        <v>61</v>
      </c>
      <c r="D19" s="158"/>
      <c r="E19" s="155">
        <v>27065.074903852514</v>
      </c>
      <c r="F19" s="155">
        <v>22621.646522969204</v>
      </c>
      <c r="G19" s="155">
        <v>4443.4283808833088</v>
      </c>
      <c r="H19" s="164">
        <v>2449.6749939675947</v>
      </c>
      <c r="I19" s="155">
        <v>17.905186214843809</v>
      </c>
      <c r="J19" s="155">
        <v>2417.7001085210118</v>
      </c>
      <c r="K19" s="165">
        <v>14.069699231738948</v>
      </c>
      <c r="L19" s="166">
        <v>15579.525060931834</v>
      </c>
      <c r="M19" s="155">
        <v>10035.901743796501</v>
      </c>
      <c r="N19" s="155">
        <v>378.89489421628076</v>
      </c>
      <c r="O19" s="165">
        <v>5164.7284229190518</v>
      </c>
      <c r="P19" s="163">
        <v>45094.274958751943</v>
      </c>
      <c r="R19" s="155"/>
    </row>
    <row r="20" spans="1:18" s="130" customFormat="1" ht="33.75" customHeight="1" x14ac:dyDescent="0.2">
      <c r="A20" s="319"/>
      <c r="B20" s="156"/>
      <c r="C20" s="157" t="s">
        <v>62</v>
      </c>
      <c r="D20" s="158"/>
      <c r="E20" s="155">
        <v>6622.3745023510355</v>
      </c>
      <c r="F20" s="155">
        <v>5636.8641439730491</v>
      </c>
      <c r="G20" s="155">
        <v>985.51035837798645</v>
      </c>
      <c r="H20" s="164">
        <v>620.71475221043943</v>
      </c>
      <c r="I20" s="155">
        <v>-31.747807156920235</v>
      </c>
      <c r="J20" s="155">
        <v>642.44684127018957</v>
      </c>
      <c r="K20" s="165">
        <v>10.015718097170099</v>
      </c>
      <c r="L20" s="166">
        <v>3419.6191099541311</v>
      </c>
      <c r="M20" s="155">
        <v>2150.9826078564129</v>
      </c>
      <c r="N20" s="155">
        <v>83.529552461404492</v>
      </c>
      <c r="O20" s="165">
        <v>1185.1069496363136</v>
      </c>
      <c r="P20" s="163">
        <v>10662.708364515605</v>
      </c>
      <c r="R20" s="155"/>
    </row>
    <row r="21" spans="1:18" s="130" customFormat="1" ht="33.75" customHeight="1" x14ac:dyDescent="0.2">
      <c r="A21" s="322"/>
      <c r="B21" s="272"/>
      <c r="C21" s="268" t="s">
        <v>63</v>
      </c>
      <c r="D21" s="269"/>
      <c r="E21" s="168">
        <v>5319.7281263931809</v>
      </c>
      <c r="F21" s="265">
        <v>4458.3483905684534</v>
      </c>
      <c r="G21" s="265">
        <v>861.37973582472728</v>
      </c>
      <c r="H21" s="169">
        <v>704.71762255948033</v>
      </c>
      <c r="I21" s="265">
        <v>-22.848078153502641</v>
      </c>
      <c r="J21" s="265">
        <v>473.11876714916161</v>
      </c>
      <c r="K21" s="270">
        <v>254.44693356382135</v>
      </c>
      <c r="L21" s="168">
        <v>3221.1461513774566</v>
      </c>
      <c r="M21" s="265">
        <v>2219.1157763871252</v>
      </c>
      <c r="N21" s="265">
        <v>62.26651088566409</v>
      </c>
      <c r="O21" s="270">
        <v>939.76386410466739</v>
      </c>
      <c r="P21" s="154">
        <v>9245.5919003301169</v>
      </c>
      <c r="R21" s="155"/>
    </row>
    <row r="22" spans="1:18" s="130" customFormat="1" ht="33.75" customHeight="1" x14ac:dyDescent="0.2">
      <c r="A22" s="318" t="s">
        <v>64</v>
      </c>
      <c r="B22" s="156"/>
      <c r="C22" s="157" t="s">
        <v>65</v>
      </c>
      <c r="D22" s="158"/>
      <c r="E22" s="155">
        <v>18655.238907395971</v>
      </c>
      <c r="F22" s="155">
        <v>15352.544363355475</v>
      </c>
      <c r="G22" s="155">
        <v>3302.694544040497</v>
      </c>
      <c r="H22" s="164">
        <v>1822.9393301371326</v>
      </c>
      <c r="I22" s="155">
        <v>193.59661646028044</v>
      </c>
      <c r="J22" s="155">
        <v>1601.4417846918782</v>
      </c>
      <c r="K22" s="165">
        <v>27.900928984973845</v>
      </c>
      <c r="L22" s="166">
        <v>8315.7378202289565</v>
      </c>
      <c r="M22" s="155">
        <v>4268.4069639035879</v>
      </c>
      <c r="N22" s="155">
        <v>190.21640397353426</v>
      </c>
      <c r="O22" s="165">
        <v>3857.1144523518342</v>
      </c>
      <c r="P22" s="163">
        <v>28793.916057762057</v>
      </c>
      <c r="R22" s="155"/>
    </row>
    <row r="23" spans="1:18" s="130" customFormat="1" ht="33.75" customHeight="1" x14ac:dyDescent="0.2">
      <c r="A23" s="319"/>
      <c r="B23" s="156"/>
      <c r="C23" s="157" t="s">
        <v>66</v>
      </c>
      <c r="D23" s="158"/>
      <c r="E23" s="155">
        <v>10670.092617404418</v>
      </c>
      <c r="F23" s="155">
        <v>8889.7211420295989</v>
      </c>
      <c r="G23" s="155">
        <v>1780.3714753748197</v>
      </c>
      <c r="H23" s="164">
        <v>936.10373718312144</v>
      </c>
      <c r="I23" s="155">
        <v>5.0110533674810398</v>
      </c>
      <c r="J23" s="155">
        <v>918.45380145492584</v>
      </c>
      <c r="K23" s="165">
        <v>12.638882360714648</v>
      </c>
      <c r="L23" s="166">
        <v>5077.8520724675491</v>
      </c>
      <c r="M23" s="155">
        <v>2598.5779871993332</v>
      </c>
      <c r="N23" s="155">
        <v>436.86089860053499</v>
      </c>
      <c r="O23" s="165">
        <v>2042.4131866676812</v>
      </c>
      <c r="P23" s="163">
        <v>16684.048427055088</v>
      </c>
      <c r="R23" s="155"/>
    </row>
    <row r="24" spans="1:18" s="130" customFormat="1" ht="33.75" customHeight="1" x14ac:dyDescent="0.2">
      <c r="A24" s="322"/>
      <c r="B24" s="272"/>
      <c r="C24" s="268" t="s">
        <v>67</v>
      </c>
      <c r="D24" s="269"/>
      <c r="E24" s="168">
        <v>40866.980054527892</v>
      </c>
      <c r="F24" s="265">
        <v>34281.537280551369</v>
      </c>
      <c r="G24" s="265">
        <v>6585.4427739765215</v>
      </c>
      <c r="H24" s="169">
        <v>3349.7937912466887</v>
      </c>
      <c r="I24" s="265">
        <v>-279.75925609369926</v>
      </c>
      <c r="J24" s="265">
        <v>3603.0829352264386</v>
      </c>
      <c r="K24" s="270">
        <v>26.470112113949547</v>
      </c>
      <c r="L24" s="168">
        <v>22496.437139628721</v>
      </c>
      <c r="M24" s="265">
        <v>12597.500056255894</v>
      </c>
      <c r="N24" s="265">
        <v>1378.4827634144406</v>
      </c>
      <c r="O24" s="270">
        <v>8520.4543199583859</v>
      </c>
      <c r="P24" s="154">
        <v>66713.210985403304</v>
      </c>
      <c r="R24" s="155"/>
    </row>
    <row r="25" spans="1:18" s="130" customFormat="1" ht="33.75" customHeight="1" x14ac:dyDescent="0.2">
      <c r="A25" s="318" t="s">
        <v>68</v>
      </c>
      <c r="B25" s="156"/>
      <c r="C25" s="157" t="s">
        <v>69</v>
      </c>
      <c r="D25" s="158"/>
      <c r="E25" s="155">
        <v>13273.635868009495</v>
      </c>
      <c r="F25" s="155">
        <v>10976.232452704868</v>
      </c>
      <c r="G25" s="155">
        <v>2297.4034153046268</v>
      </c>
      <c r="H25" s="164">
        <v>1073.0517644917627</v>
      </c>
      <c r="I25" s="155">
        <v>-71.036169693399842</v>
      </c>
      <c r="J25" s="155">
        <v>1141.7032394001221</v>
      </c>
      <c r="K25" s="165">
        <v>2.3846947850404998</v>
      </c>
      <c r="L25" s="166">
        <v>2258.4439267420266</v>
      </c>
      <c r="M25" s="155">
        <v>1149.7042532153969</v>
      </c>
      <c r="N25" s="155">
        <v>-470.53057744101034</v>
      </c>
      <c r="O25" s="165">
        <v>1579.2702509676401</v>
      </c>
      <c r="P25" s="163">
        <v>16605.131559243284</v>
      </c>
      <c r="R25" s="155"/>
    </row>
    <row r="26" spans="1:18" s="130" customFormat="1" ht="33.75" customHeight="1" x14ac:dyDescent="0.2">
      <c r="A26" s="319"/>
      <c r="B26" s="156"/>
      <c r="C26" s="157" t="s">
        <v>70</v>
      </c>
      <c r="D26" s="158"/>
      <c r="E26" s="155">
        <v>12944.593296825969</v>
      </c>
      <c r="F26" s="155">
        <v>11032.654091561457</v>
      </c>
      <c r="G26" s="155">
        <v>1911.9392052645121</v>
      </c>
      <c r="H26" s="164">
        <v>1034.7608711542589</v>
      </c>
      <c r="I26" s="155">
        <v>-83.435658483487884</v>
      </c>
      <c r="J26" s="155">
        <v>1111.7578537181373</v>
      </c>
      <c r="K26" s="165">
        <v>6.4386759196093495</v>
      </c>
      <c r="L26" s="166">
        <v>3914.4845314794302</v>
      </c>
      <c r="M26" s="155">
        <v>1871.8848083282141</v>
      </c>
      <c r="N26" s="155">
        <v>65.254509953953345</v>
      </c>
      <c r="O26" s="165">
        <v>1977.3452131972626</v>
      </c>
      <c r="P26" s="163">
        <v>17893.838699459659</v>
      </c>
      <c r="R26" s="155"/>
    </row>
    <row r="27" spans="1:18" s="130" customFormat="1" ht="33.75" customHeight="1" x14ac:dyDescent="0.2">
      <c r="A27" s="319"/>
      <c r="B27" s="156"/>
      <c r="C27" s="157" t="s">
        <v>71</v>
      </c>
      <c r="D27" s="158"/>
      <c r="E27" s="155">
        <v>9344.8263793754249</v>
      </c>
      <c r="F27" s="155">
        <v>7949.7976089509712</v>
      </c>
      <c r="G27" s="155">
        <v>1395.0287704244531</v>
      </c>
      <c r="H27" s="164">
        <v>767.90375735619159</v>
      </c>
      <c r="I27" s="155">
        <v>-85.567753686973333</v>
      </c>
      <c r="J27" s="155">
        <v>840.83262868245038</v>
      </c>
      <c r="K27" s="165">
        <v>12.638882360714648</v>
      </c>
      <c r="L27" s="166">
        <v>6353.7280242033148</v>
      </c>
      <c r="M27" s="155">
        <v>4637.832285524938</v>
      </c>
      <c r="N27" s="155">
        <v>126.30186223154678</v>
      </c>
      <c r="O27" s="165">
        <v>1589.5938764468301</v>
      </c>
      <c r="P27" s="163">
        <v>16466.45816093493</v>
      </c>
      <c r="R27" s="155"/>
    </row>
    <row r="28" spans="1:18" s="130" customFormat="1" ht="33.75" customHeight="1" x14ac:dyDescent="0.2">
      <c r="A28" s="319"/>
      <c r="B28" s="156"/>
      <c r="C28" s="157" t="s">
        <v>72</v>
      </c>
      <c r="D28" s="158"/>
      <c r="E28" s="155">
        <v>11896.433031092718</v>
      </c>
      <c r="F28" s="155">
        <v>10085.986793503513</v>
      </c>
      <c r="G28" s="155">
        <v>1810.4462375892062</v>
      </c>
      <c r="H28" s="164">
        <v>1219.5421179233933</v>
      </c>
      <c r="I28" s="155">
        <v>55.17330754668518</v>
      </c>
      <c r="J28" s="155">
        <v>1154.1146228010336</v>
      </c>
      <c r="K28" s="165">
        <v>10.254187575674148</v>
      </c>
      <c r="L28" s="166">
        <v>9970.8692467441579</v>
      </c>
      <c r="M28" s="155">
        <v>7042.5941694090106</v>
      </c>
      <c r="N28" s="155">
        <v>409.00843168410142</v>
      </c>
      <c r="O28" s="165">
        <v>2519.2666456510456</v>
      </c>
      <c r="P28" s="163">
        <v>23086.844395760269</v>
      </c>
      <c r="R28" s="155"/>
    </row>
    <row r="29" spans="1:18" s="130" customFormat="1" ht="33.75" customHeight="1" x14ac:dyDescent="0.2">
      <c r="A29" s="319"/>
      <c r="B29" s="156"/>
      <c r="C29" s="157" t="s">
        <v>73</v>
      </c>
      <c r="D29" s="158"/>
      <c r="E29" s="155">
        <v>19838.806167416551</v>
      </c>
      <c r="F29" s="155">
        <v>16623.595284834799</v>
      </c>
      <c r="G29" s="155">
        <v>3215.2108825817513</v>
      </c>
      <c r="H29" s="164">
        <v>1723.963687823705</v>
      </c>
      <c r="I29" s="155">
        <v>-97.762992491603143</v>
      </c>
      <c r="J29" s="155">
        <v>1805.2722862985288</v>
      </c>
      <c r="K29" s="165">
        <v>16.45439401677945</v>
      </c>
      <c r="L29" s="166">
        <v>11957.188018634022</v>
      </c>
      <c r="M29" s="155">
        <v>7082.3889487834449</v>
      </c>
      <c r="N29" s="155">
        <v>585.85695386008456</v>
      </c>
      <c r="O29" s="165">
        <v>4288.9421159904923</v>
      </c>
      <c r="P29" s="163">
        <v>33519.957873874278</v>
      </c>
      <c r="R29" s="155"/>
    </row>
    <row r="30" spans="1:18" s="130" customFormat="1" ht="33.75" customHeight="1" x14ac:dyDescent="0.2">
      <c r="A30" s="322"/>
      <c r="B30" s="272"/>
      <c r="C30" s="268" t="s">
        <v>74</v>
      </c>
      <c r="D30" s="269"/>
      <c r="E30" s="168">
        <v>15800.315914371755</v>
      </c>
      <c r="F30" s="265">
        <v>13376.149508827933</v>
      </c>
      <c r="G30" s="265">
        <v>2424.1664055438209</v>
      </c>
      <c r="H30" s="169">
        <v>1401.800577729176</v>
      </c>
      <c r="I30" s="265">
        <v>-69.011978657089927</v>
      </c>
      <c r="J30" s="265">
        <v>1456.9813266330311</v>
      </c>
      <c r="K30" s="270">
        <v>13.831229753234899</v>
      </c>
      <c r="L30" s="168">
        <v>10211.904996891131</v>
      </c>
      <c r="M30" s="265">
        <v>7410.1319399191234</v>
      </c>
      <c r="N30" s="265">
        <v>331.96652928749438</v>
      </c>
      <c r="O30" s="270">
        <v>2469.8065276845136</v>
      </c>
      <c r="P30" s="154">
        <v>27414.021488992061</v>
      </c>
      <c r="R30" s="155"/>
    </row>
    <row r="31" spans="1:18" s="130" customFormat="1" ht="33.75" customHeight="1" x14ac:dyDescent="0.2">
      <c r="A31" s="318" t="s">
        <v>0</v>
      </c>
      <c r="B31" s="156"/>
      <c r="C31" s="157" t="s">
        <v>1</v>
      </c>
      <c r="D31" s="158"/>
      <c r="E31" s="155">
        <v>31695.57066233733</v>
      </c>
      <c r="F31" s="155">
        <v>26863.734703040733</v>
      </c>
      <c r="G31" s="155">
        <v>4831.8359592965971</v>
      </c>
      <c r="H31" s="164">
        <v>2997.764091792837</v>
      </c>
      <c r="I31" s="155">
        <v>-109.78668293589925</v>
      </c>
      <c r="J31" s="155">
        <v>3084.1807658353391</v>
      </c>
      <c r="K31" s="165">
        <v>23.370008893396896</v>
      </c>
      <c r="L31" s="166">
        <v>23607.56830582476</v>
      </c>
      <c r="M31" s="155">
        <v>17915.800515178391</v>
      </c>
      <c r="N31" s="155">
        <v>388.52048772239687</v>
      </c>
      <c r="O31" s="165">
        <v>5303.2473029239691</v>
      </c>
      <c r="P31" s="163">
        <v>58300.90305995493</v>
      </c>
      <c r="R31" s="155"/>
    </row>
    <row r="32" spans="1:18" s="130" customFormat="1" ht="33.75" customHeight="1" x14ac:dyDescent="0.2">
      <c r="A32" s="319"/>
      <c r="B32" s="156"/>
      <c r="C32" s="157" t="s">
        <v>2</v>
      </c>
      <c r="D32" s="158"/>
      <c r="E32" s="155">
        <v>25629.193652166767</v>
      </c>
      <c r="F32" s="155">
        <v>21466.117428280173</v>
      </c>
      <c r="G32" s="155">
        <v>4163.0762238865937</v>
      </c>
      <c r="H32" s="164">
        <v>2335.4685215132672</v>
      </c>
      <c r="I32" s="155">
        <v>88.820327399527571</v>
      </c>
      <c r="J32" s="155">
        <v>2229.716861139952</v>
      </c>
      <c r="K32" s="165">
        <v>16.931332973787548</v>
      </c>
      <c r="L32" s="166">
        <v>14549.257594482269</v>
      </c>
      <c r="M32" s="155">
        <v>10152.084778179118</v>
      </c>
      <c r="N32" s="155">
        <v>738.93031035080026</v>
      </c>
      <c r="O32" s="165">
        <v>3658.2425059523503</v>
      </c>
      <c r="P32" s="163">
        <v>42513.919768162305</v>
      </c>
      <c r="R32" s="155"/>
    </row>
    <row r="33" spans="1:19" s="130" customFormat="1" ht="33.75" customHeight="1" x14ac:dyDescent="0.2">
      <c r="A33" s="322"/>
      <c r="B33" s="272"/>
      <c r="C33" s="268" t="s">
        <v>3</v>
      </c>
      <c r="D33" s="269"/>
      <c r="E33" s="168">
        <v>5682.9995468550615</v>
      </c>
      <c r="F33" s="265">
        <v>4804.3104862271812</v>
      </c>
      <c r="G33" s="265">
        <v>878.68906062788005</v>
      </c>
      <c r="H33" s="169">
        <v>562.61794349898264</v>
      </c>
      <c r="I33" s="265">
        <v>-15.083689395441354</v>
      </c>
      <c r="J33" s="265">
        <v>571.0244874963106</v>
      </c>
      <c r="K33" s="270">
        <v>6.6771453981133986</v>
      </c>
      <c r="L33" s="168">
        <v>7910.0323594328329</v>
      </c>
      <c r="M33" s="265">
        <v>6745.6969857419408</v>
      </c>
      <c r="N33" s="265">
        <v>80.199243931115632</v>
      </c>
      <c r="O33" s="270">
        <v>1084.1361297597773</v>
      </c>
      <c r="P33" s="154">
        <v>14155.649849786878</v>
      </c>
      <c r="R33" s="15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8"/>
      <c r="E34" s="155">
        <v>22441.595627790677</v>
      </c>
      <c r="F34" s="155">
        <v>19122.429339594037</v>
      </c>
      <c r="G34" s="155">
        <v>3319.1662881966417</v>
      </c>
      <c r="H34" s="164">
        <v>2152.9679843366121</v>
      </c>
      <c r="I34" s="155">
        <v>-66.341137833640403</v>
      </c>
      <c r="J34" s="155">
        <v>2190.9312542282705</v>
      </c>
      <c r="K34" s="165">
        <v>28.37786794198194</v>
      </c>
      <c r="L34" s="166">
        <v>13081.209452617606</v>
      </c>
      <c r="M34" s="155">
        <v>8749.1455273886168</v>
      </c>
      <c r="N34" s="155">
        <v>166.78498575427716</v>
      </c>
      <c r="O34" s="165">
        <v>4165.2789394747124</v>
      </c>
      <c r="P34" s="163">
        <v>37675.773064744899</v>
      </c>
      <c r="R34" s="155"/>
    </row>
    <row r="35" spans="1:19" s="130" customFormat="1" ht="33.75" customHeight="1" x14ac:dyDescent="0.2">
      <c r="A35" s="319"/>
      <c r="B35" s="156"/>
      <c r="C35" s="157" t="s">
        <v>6</v>
      </c>
      <c r="D35" s="158"/>
      <c r="E35" s="155">
        <v>4800.075625788344</v>
      </c>
      <c r="F35" s="155">
        <v>4097.1353779947913</v>
      </c>
      <c r="G35" s="155">
        <v>702.940247793553</v>
      </c>
      <c r="H35" s="164">
        <v>428.91634498414828</v>
      </c>
      <c r="I35" s="155">
        <v>-38.277111705573013</v>
      </c>
      <c r="J35" s="155">
        <v>464.57029242617671</v>
      </c>
      <c r="K35" s="165">
        <v>2.6231642635445493</v>
      </c>
      <c r="L35" s="166">
        <v>1717.167902306885</v>
      </c>
      <c r="M35" s="155">
        <v>898.14303642570974</v>
      </c>
      <c r="N35" s="155">
        <v>15.495053988228662</v>
      </c>
      <c r="O35" s="165">
        <v>803.52981189294678</v>
      </c>
      <c r="P35" s="163">
        <v>6946.1598730793776</v>
      </c>
      <c r="R35" s="155"/>
    </row>
    <row r="36" spans="1:19" s="130" customFormat="1" ht="33.75" customHeight="1" x14ac:dyDescent="0.2">
      <c r="A36" s="319"/>
      <c r="B36" s="156"/>
      <c r="C36" s="157" t="s">
        <v>7</v>
      </c>
      <c r="D36" s="158"/>
      <c r="E36" s="155">
        <v>3853.8580523062101</v>
      </c>
      <c r="F36" s="155">
        <v>3242.70182912159</v>
      </c>
      <c r="G36" s="155">
        <v>611.15622318462022</v>
      </c>
      <c r="H36" s="164">
        <v>331.91093391866468</v>
      </c>
      <c r="I36" s="155">
        <v>-40.951011406891467</v>
      </c>
      <c r="J36" s="155">
        <v>367.37714731996294</v>
      </c>
      <c r="K36" s="165">
        <v>5.4847980055931487</v>
      </c>
      <c r="L36" s="166">
        <v>2135.072634055085</v>
      </c>
      <c r="M36" s="155">
        <v>1332.5583238395932</v>
      </c>
      <c r="N36" s="155">
        <v>3.5986800569847999</v>
      </c>
      <c r="O36" s="165">
        <v>798.91563015850693</v>
      </c>
      <c r="P36" s="163">
        <v>6320.8416202799599</v>
      </c>
      <c r="R36" s="155"/>
    </row>
    <row r="37" spans="1:19" s="130" customFormat="1" ht="33.75" customHeight="1" x14ac:dyDescent="0.2">
      <c r="A37" s="319"/>
      <c r="B37" s="156"/>
      <c r="C37" s="157" t="s">
        <v>8</v>
      </c>
      <c r="D37" s="158"/>
      <c r="E37" s="155">
        <v>747.86950033586254</v>
      </c>
      <c r="F37" s="155">
        <v>645.80101150995961</v>
      </c>
      <c r="G37" s="155">
        <v>102.06848882590289</v>
      </c>
      <c r="H37" s="164">
        <v>38.052011039380069</v>
      </c>
      <c r="I37" s="155">
        <v>-26.229681717291918</v>
      </c>
      <c r="J37" s="155">
        <v>63.804753799663892</v>
      </c>
      <c r="K37" s="165">
        <v>0.47693895700809991</v>
      </c>
      <c r="L37" s="166">
        <v>497.9755991080284</v>
      </c>
      <c r="M37" s="155">
        <v>480.10975988172629</v>
      </c>
      <c r="N37" s="155">
        <v>-44.175342918071927</v>
      </c>
      <c r="O37" s="165">
        <v>62.041182144374048</v>
      </c>
      <c r="P37" s="163">
        <v>1283.897110483271</v>
      </c>
      <c r="R37" s="155"/>
    </row>
    <row r="38" spans="1:19" s="130" customFormat="1" ht="33.75" customHeight="1" thickBot="1" x14ac:dyDescent="0.25">
      <c r="A38" s="320"/>
      <c r="B38" s="171"/>
      <c r="C38" s="172" t="s">
        <v>9</v>
      </c>
      <c r="D38" s="173"/>
      <c r="E38" s="174">
        <v>23656.097976889698</v>
      </c>
      <c r="F38" s="175">
        <v>19714.439250121646</v>
      </c>
      <c r="G38" s="175">
        <v>3941.6587267680529</v>
      </c>
      <c r="H38" s="176">
        <v>2384.2508052265307</v>
      </c>
      <c r="I38" s="175">
        <v>34.492265422835885</v>
      </c>
      <c r="J38" s="175">
        <v>2332.827206829907</v>
      </c>
      <c r="K38" s="177">
        <v>16.931332973787548</v>
      </c>
      <c r="L38" s="178">
        <v>9848.057817765899</v>
      </c>
      <c r="M38" s="175">
        <v>5110.1831616398676</v>
      </c>
      <c r="N38" s="175">
        <v>-175.53912584422557</v>
      </c>
      <c r="O38" s="177">
        <v>4913.4137819702573</v>
      </c>
      <c r="P38" s="179">
        <v>35888.406599882124</v>
      </c>
      <c r="R38" s="155"/>
    </row>
    <row r="39" spans="1:19" s="130" customFormat="1" ht="33.75" customHeight="1" thickTop="1" x14ac:dyDescent="0.2">
      <c r="A39" s="321" t="s">
        <v>20</v>
      </c>
      <c r="C39" s="157" t="s">
        <v>10</v>
      </c>
      <c r="D39" s="149"/>
      <c r="E39" s="180">
        <v>713122.01461296738</v>
      </c>
      <c r="F39" s="180">
        <v>599474.05288508127</v>
      </c>
      <c r="G39" s="181">
        <v>113647.96172788601</v>
      </c>
      <c r="H39" s="180">
        <v>60228.823039295676</v>
      </c>
      <c r="I39" s="180">
        <v>-3335.5304721257048</v>
      </c>
      <c r="J39" s="180">
        <v>62015.794248537575</v>
      </c>
      <c r="K39" s="182">
        <v>1548.5592628838044</v>
      </c>
      <c r="L39" s="183">
        <v>617574.61042411893</v>
      </c>
      <c r="M39" s="180">
        <v>490282.10987599322</v>
      </c>
      <c r="N39" s="180">
        <v>7569.9478641049282</v>
      </c>
      <c r="O39" s="180">
        <v>119722.55268402088</v>
      </c>
      <c r="P39" s="184">
        <v>1390925.4480763823</v>
      </c>
      <c r="R39" s="155"/>
      <c r="S39" s="185"/>
    </row>
    <row r="40" spans="1:19" s="130" customFormat="1" ht="33.75" customHeight="1" x14ac:dyDescent="0.2">
      <c r="A40" s="319"/>
      <c r="C40" s="157" t="s">
        <v>11</v>
      </c>
      <c r="D40" s="149"/>
      <c r="E40" s="180">
        <v>196999.6633435245</v>
      </c>
      <c r="F40" s="180">
        <v>166598.22118763975</v>
      </c>
      <c r="G40" s="181">
        <v>30401.442155884768</v>
      </c>
      <c r="H40" s="180">
        <v>16466.790983007646</v>
      </c>
      <c r="I40" s="180">
        <v>-262.03111431346667</v>
      </c>
      <c r="J40" s="180">
        <v>16582.878776476635</v>
      </c>
      <c r="K40" s="182">
        <v>145.94332084447856</v>
      </c>
      <c r="L40" s="183">
        <v>77770.018730700293</v>
      </c>
      <c r="M40" s="180">
        <v>47482.086106091389</v>
      </c>
      <c r="N40" s="180">
        <v>2321.4561773376308</v>
      </c>
      <c r="O40" s="180">
        <v>27966.476447271274</v>
      </c>
      <c r="P40" s="184">
        <v>291236.47305723245</v>
      </c>
      <c r="R40" s="155"/>
      <c r="S40" s="185"/>
    </row>
    <row r="41" spans="1:19" s="130" customFormat="1" ht="33.75" customHeight="1" x14ac:dyDescent="0.2">
      <c r="A41" s="319"/>
      <c r="C41" s="157" t="s">
        <v>12</v>
      </c>
      <c r="D41" s="149"/>
      <c r="E41" s="180">
        <v>151571.64333045096</v>
      </c>
      <c r="F41" s="180">
        <v>127119.31766761985</v>
      </c>
      <c r="G41" s="181">
        <v>24452.325662831092</v>
      </c>
      <c r="H41" s="180">
        <v>12878.482013153185</v>
      </c>
      <c r="I41" s="180">
        <v>-410.56657163495584</v>
      </c>
      <c r="J41" s="180">
        <v>12891.281494643386</v>
      </c>
      <c r="K41" s="182">
        <v>397.76709014475534</v>
      </c>
      <c r="L41" s="183">
        <v>57118.37567977576</v>
      </c>
      <c r="M41" s="180">
        <v>32582.012723075335</v>
      </c>
      <c r="N41" s="180">
        <v>1564.3059925739294</v>
      </c>
      <c r="O41" s="180">
        <v>22972.056964126496</v>
      </c>
      <c r="P41" s="184">
        <v>221568.50102337988</v>
      </c>
      <c r="R41" s="155"/>
      <c r="S41" s="185"/>
    </row>
    <row r="42" spans="1:19" s="130" customFormat="1" ht="33.75" customHeight="1" x14ac:dyDescent="0.2">
      <c r="A42" s="319"/>
      <c r="C42" s="157" t="s">
        <v>13</v>
      </c>
      <c r="D42" s="149"/>
      <c r="E42" s="180">
        <v>114510.76501588963</v>
      </c>
      <c r="F42" s="180">
        <v>95604.593861672562</v>
      </c>
      <c r="G42" s="181">
        <v>18906.171154217067</v>
      </c>
      <c r="H42" s="180">
        <v>9842.7684717500051</v>
      </c>
      <c r="I42" s="180">
        <v>-254.71038029577386</v>
      </c>
      <c r="J42" s="180">
        <v>9999.7063658591178</v>
      </c>
      <c r="K42" s="182">
        <v>97.772486186660473</v>
      </c>
      <c r="L42" s="183">
        <v>54839.876193043645</v>
      </c>
      <c r="M42" s="180">
        <v>29147.442629723031</v>
      </c>
      <c r="N42" s="180">
        <v>2733.594864376395</v>
      </c>
      <c r="O42" s="180">
        <v>22958.838698944222</v>
      </c>
      <c r="P42" s="184">
        <v>179193.40968068328</v>
      </c>
      <c r="R42" s="155"/>
      <c r="S42" s="185"/>
    </row>
    <row r="43" spans="1:19" s="130" customFormat="1" ht="33.75" customHeight="1" x14ac:dyDescent="0.2">
      <c r="A43" s="319"/>
      <c r="C43" s="157" t="s">
        <v>14</v>
      </c>
      <c r="D43" s="149"/>
      <c r="E43" s="180">
        <v>122453.50669728081</v>
      </c>
      <c r="F43" s="180">
        <v>102315.73015670168</v>
      </c>
      <c r="G43" s="181">
        <v>20137.776540579118</v>
      </c>
      <c r="H43" s="180">
        <v>10695.197804502031</v>
      </c>
      <c r="I43" s="180">
        <v>-362.48874277199093</v>
      </c>
      <c r="J43" s="180">
        <v>10916.989554956632</v>
      </c>
      <c r="K43" s="182">
        <v>140.69699231738949</v>
      </c>
      <c r="L43" s="183">
        <v>67205.645881167147</v>
      </c>
      <c r="M43" s="180">
        <v>44536.093219960385</v>
      </c>
      <c r="N43" s="180">
        <v>1390.1153531246964</v>
      </c>
      <c r="O43" s="180">
        <v>21279.437308082066</v>
      </c>
      <c r="P43" s="184">
        <v>200354.35038294998</v>
      </c>
      <c r="R43" s="155"/>
      <c r="S43" s="185"/>
    </row>
    <row r="44" spans="1:19" s="130" customFormat="1" ht="33.75" customHeight="1" x14ac:dyDescent="0.2">
      <c r="A44" s="319"/>
      <c r="C44" s="157" t="s">
        <v>15</v>
      </c>
      <c r="D44" s="149"/>
      <c r="E44" s="180">
        <v>180714.03341546434</v>
      </c>
      <c r="F44" s="180">
        <v>151612.52341544617</v>
      </c>
      <c r="G44" s="181">
        <v>29101.51000001817</v>
      </c>
      <c r="H44" s="180">
        <v>16518.963074044972</v>
      </c>
      <c r="I44" s="180">
        <v>-467.73211553900273</v>
      </c>
      <c r="J44" s="180">
        <v>16806.650733313414</v>
      </c>
      <c r="K44" s="182">
        <v>180.0444562705577</v>
      </c>
      <c r="L44" s="183">
        <v>108524.99644155751</v>
      </c>
      <c r="M44" s="180">
        <v>77423.968959422637</v>
      </c>
      <c r="N44" s="180">
        <v>1699.6602161635108</v>
      </c>
      <c r="O44" s="180">
        <v>29401.367265971363</v>
      </c>
      <c r="P44" s="184">
        <v>305757.99293106684</v>
      </c>
      <c r="R44" s="155"/>
      <c r="S44" s="185"/>
    </row>
    <row r="45" spans="1:19" s="130" customFormat="1" ht="33.75" customHeight="1" x14ac:dyDescent="0.2">
      <c r="A45" s="322"/>
      <c r="B45" s="273"/>
      <c r="C45" s="268" t="s">
        <v>16</v>
      </c>
      <c r="D45" s="274"/>
      <c r="E45" s="275">
        <v>100682.48666345142</v>
      </c>
      <c r="F45" s="275">
        <v>84158.925812829606</v>
      </c>
      <c r="G45" s="276">
        <v>16523.560850621812</v>
      </c>
      <c r="H45" s="275">
        <v>9559.0090009838186</v>
      </c>
      <c r="I45" s="275">
        <v>-197.63143573914243</v>
      </c>
      <c r="J45" s="275">
        <v>9644.0828428690493</v>
      </c>
      <c r="K45" s="277">
        <v>112.5575938539116</v>
      </c>
      <c r="L45" s="186">
        <v>53769.895507565991</v>
      </c>
      <c r="M45" s="275">
        <v>35374.769840234672</v>
      </c>
      <c r="N45" s="275">
        <v>374.34430054538535</v>
      </c>
      <c r="O45" s="275">
        <v>18020.781366785937</v>
      </c>
      <c r="P45" s="187">
        <v>164011.39117200123</v>
      </c>
      <c r="R45" s="155"/>
      <c r="S45" s="185"/>
    </row>
    <row r="46" spans="1:19" ht="12" customHeight="1" x14ac:dyDescent="0.2"/>
    <row r="47" spans="1:19" ht="23.25" customHeight="1" x14ac:dyDescent="0.2"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</row>
    <row r="48" spans="1:19" ht="26.25" customHeight="1" x14ac:dyDescent="0.2"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</row>
    <row r="49" spans="5:16" ht="26.25" customHeight="1" x14ac:dyDescent="0.2"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</sheetData>
  <mergeCells count="14">
    <mergeCell ref="A34:A38"/>
    <mergeCell ref="A39:A45"/>
    <mergeCell ref="A4:D7"/>
    <mergeCell ref="A8:D8"/>
    <mergeCell ref="A9:A17"/>
    <mergeCell ref="A19:A21"/>
    <mergeCell ref="A22:A24"/>
    <mergeCell ref="A25:A30"/>
    <mergeCell ref="A31:A33"/>
    <mergeCell ref="O6:O7"/>
    <mergeCell ref="F6:F7"/>
    <mergeCell ref="J6:J7"/>
    <mergeCell ref="M6:M7"/>
    <mergeCell ref="N6:N7"/>
  </mergeCells>
  <phoneticPr fontId="2"/>
  <printOptions horizontalCentered="1" verticalCentered="1"/>
  <pageMargins left="0" right="0" top="0" bottom="0" header="0" footer="0"/>
  <pageSetup paperSize="9" scale="52" firstPageNumber="105" fitToHeight="0" pageOrder="overThenDown" orientation="portrait" r:id="rId1"/>
  <colBreaks count="1" manualBreakCount="1">
    <brk id="11" max="45" man="1"/>
  </colBreaks>
  <ignoredErrors>
    <ignoredError sqref="E4:P4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AD46"/>
  <sheetViews>
    <sheetView view="pageBreakPreview" zoomScale="60" zoomScaleNormal="100" workbookViewId="0"/>
  </sheetViews>
  <sheetFormatPr defaultColWidth="12" defaultRowHeight="14" x14ac:dyDescent="0.2"/>
  <cols>
    <col min="1" max="1" width="4" style="192" bestFit="1" customWidth="1"/>
    <col min="2" max="2" width="1.453125" style="192" customWidth="1"/>
    <col min="3" max="3" width="20" style="192" customWidth="1"/>
    <col min="4" max="4" width="1.453125" style="192" customWidth="1"/>
    <col min="5" max="10" width="11.08984375" style="192" customWidth="1"/>
    <col min="11" max="11" width="14.6328125" style="192" customWidth="1"/>
    <col min="12" max="15" width="11.08984375" style="192" customWidth="1"/>
    <col min="16" max="16" width="10.7265625" style="192" customWidth="1"/>
    <col min="17" max="17" width="4.08984375" style="134" customWidth="1"/>
    <col min="18" max="18" width="7.90625" style="192" customWidth="1"/>
    <col min="19" max="30" width="5.6328125" style="192" customWidth="1"/>
    <col min="31" max="16384" width="12" style="192"/>
  </cols>
  <sheetData>
    <row r="1" spans="1:30" s="189" customFormat="1" ht="23.25" customHeight="1" x14ac:dyDescent="0.2">
      <c r="B1" s="190"/>
      <c r="C1" s="190"/>
      <c r="D1" s="190"/>
      <c r="E1" s="191" t="s">
        <v>131</v>
      </c>
      <c r="Q1" s="133"/>
    </row>
    <row r="2" spans="1:30" ht="6" customHeight="1" x14ac:dyDescent="0.2"/>
    <row r="3" spans="1:30" s="193" customFormat="1" ht="23.25" customHeight="1" x14ac:dyDescent="0.2">
      <c r="E3" s="130" t="s">
        <v>127</v>
      </c>
      <c r="P3" s="194" t="s">
        <v>21</v>
      </c>
      <c r="Q3" s="130"/>
    </row>
    <row r="4" spans="1:30" s="193" customFormat="1" ht="23.25" customHeight="1" x14ac:dyDescent="0.2">
      <c r="A4" s="352" t="s">
        <v>22</v>
      </c>
      <c r="B4" s="353"/>
      <c r="C4" s="353"/>
      <c r="D4" s="354"/>
      <c r="E4" s="195" t="s">
        <v>23</v>
      </c>
      <c r="F4" s="196"/>
      <c r="G4" s="196"/>
      <c r="H4" s="195" t="s">
        <v>25</v>
      </c>
      <c r="I4" s="196"/>
      <c r="J4" s="196"/>
      <c r="K4" s="197"/>
      <c r="L4" s="198" t="s">
        <v>26</v>
      </c>
      <c r="M4" s="199"/>
      <c r="N4" s="199"/>
      <c r="O4" s="199"/>
      <c r="P4" s="200" t="s">
        <v>27</v>
      </c>
      <c r="Q4" s="130"/>
    </row>
    <row r="5" spans="1:30" s="193" customFormat="1" ht="23.25" customHeight="1" x14ac:dyDescent="0.2">
      <c r="A5" s="355"/>
      <c r="B5" s="356"/>
      <c r="C5" s="356"/>
      <c r="D5" s="357"/>
      <c r="E5" s="201" t="s">
        <v>75</v>
      </c>
      <c r="F5" s="202"/>
      <c r="G5" s="202"/>
      <c r="H5" s="203" t="s">
        <v>29</v>
      </c>
      <c r="I5" s="294"/>
      <c r="J5" s="294"/>
      <c r="K5" s="295"/>
      <c r="L5" s="201" t="s">
        <v>86</v>
      </c>
      <c r="M5" s="296"/>
      <c r="N5" s="296"/>
      <c r="O5" s="204"/>
      <c r="P5" s="205" t="s">
        <v>30</v>
      </c>
      <c r="Q5" s="130"/>
    </row>
    <row r="6" spans="1:30" s="193" customFormat="1" ht="23.25" customHeight="1" x14ac:dyDescent="0.2">
      <c r="A6" s="355"/>
      <c r="B6" s="356"/>
      <c r="C6" s="356"/>
      <c r="D6" s="357"/>
      <c r="E6" s="201" t="s">
        <v>87</v>
      </c>
      <c r="F6" s="361" t="s">
        <v>89</v>
      </c>
      <c r="G6" s="257" t="s">
        <v>109</v>
      </c>
      <c r="H6" s="201"/>
      <c r="I6" s="206" t="s">
        <v>41</v>
      </c>
      <c r="J6" s="363" t="s">
        <v>90</v>
      </c>
      <c r="K6" s="207" t="s">
        <v>115</v>
      </c>
      <c r="L6" s="201"/>
      <c r="M6" s="208" t="s">
        <v>111</v>
      </c>
      <c r="N6" s="343" t="s">
        <v>46</v>
      </c>
      <c r="O6" s="343" t="s">
        <v>47</v>
      </c>
      <c r="P6" s="209" t="s">
        <v>88</v>
      </c>
      <c r="Q6" s="130"/>
    </row>
    <row r="7" spans="1:30" s="193" customFormat="1" ht="23.25" customHeight="1" x14ac:dyDescent="0.2">
      <c r="A7" s="358"/>
      <c r="B7" s="359"/>
      <c r="C7" s="359"/>
      <c r="D7" s="360"/>
      <c r="E7" s="210"/>
      <c r="F7" s="362"/>
      <c r="G7" s="211" t="s">
        <v>40</v>
      </c>
      <c r="H7" s="210"/>
      <c r="I7" s="212" t="s">
        <v>113</v>
      </c>
      <c r="J7" s="364"/>
      <c r="K7" s="211" t="s">
        <v>114</v>
      </c>
      <c r="L7" s="210"/>
      <c r="M7" s="213" t="s">
        <v>91</v>
      </c>
      <c r="N7" s="344"/>
      <c r="O7" s="344"/>
      <c r="P7" s="258" t="s">
        <v>18</v>
      </c>
      <c r="Q7" s="130"/>
    </row>
    <row r="8" spans="1:30" s="193" customFormat="1" ht="39" customHeight="1" x14ac:dyDescent="0.2">
      <c r="A8" s="349" t="s">
        <v>19</v>
      </c>
      <c r="B8" s="350"/>
      <c r="C8" s="350"/>
      <c r="D8" s="351"/>
      <c r="E8" s="214">
        <v>1.7043494925972458</v>
      </c>
      <c r="F8" s="215">
        <v>1.7049914152563159</v>
      </c>
      <c r="G8" s="215">
        <v>1.7009852720227547</v>
      </c>
      <c r="H8" s="214">
        <v>6.7228490183425427</v>
      </c>
      <c r="I8" s="215">
        <v>17.776456757984139</v>
      </c>
      <c r="J8" s="215">
        <v>5.6636529008785654</v>
      </c>
      <c r="K8" s="215">
        <v>-0.28880418324443186</v>
      </c>
      <c r="L8" s="214">
        <v>-11.599190933692684</v>
      </c>
      <c r="M8" s="215">
        <v>-13.922037391101313</v>
      </c>
      <c r="N8" s="215">
        <v>-0.15013361560960592</v>
      </c>
      <c r="O8" s="215">
        <v>-4.9310745793332158</v>
      </c>
      <c r="P8" s="216">
        <v>-3.5382552482675598</v>
      </c>
      <c r="Q8" s="155"/>
      <c r="R8" s="21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</row>
    <row r="9" spans="1:30" s="193" customFormat="1" ht="33.75" customHeight="1" x14ac:dyDescent="0.2">
      <c r="A9" s="347" t="s">
        <v>48</v>
      </c>
      <c r="B9" s="218"/>
      <c r="C9" s="219" t="s">
        <v>49</v>
      </c>
      <c r="D9" s="219"/>
      <c r="E9" s="214">
        <v>1.7845069282893207</v>
      </c>
      <c r="F9" s="215">
        <v>1.749320134738036</v>
      </c>
      <c r="G9" s="215">
        <v>1.9689398914370209</v>
      </c>
      <c r="H9" s="214">
        <v>7.0113049466032402</v>
      </c>
      <c r="I9" s="215">
        <v>14.498699216665479</v>
      </c>
      <c r="J9" s="215">
        <v>5.6714835933261281</v>
      </c>
      <c r="K9" s="215">
        <v>0.25279827518614634</v>
      </c>
      <c r="L9" s="214">
        <v>-5.3512094944248991</v>
      </c>
      <c r="M9" s="215">
        <v>-5.1520443635037809</v>
      </c>
      <c r="N9" s="215">
        <v>-36.465777993855745</v>
      </c>
      <c r="O9" s="215">
        <v>-3.9637258939919318</v>
      </c>
      <c r="P9" s="216">
        <v>-1.337175311898599</v>
      </c>
      <c r="Q9" s="130"/>
      <c r="R9" s="21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</row>
    <row r="10" spans="1:30" s="193" customFormat="1" ht="33.75" customHeight="1" x14ac:dyDescent="0.2">
      <c r="A10" s="345"/>
      <c r="B10" s="218"/>
      <c r="C10" s="219" t="s">
        <v>50</v>
      </c>
      <c r="D10" s="219"/>
      <c r="E10" s="220">
        <v>1.2655644513155937</v>
      </c>
      <c r="F10" s="221">
        <v>1.2329533782330233</v>
      </c>
      <c r="G10" s="221">
        <v>1.4481596365706597</v>
      </c>
      <c r="H10" s="220">
        <v>5.8939169900208812</v>
      </c>
      <c r="I10" s="221">
        <v>18.586558586616711</v>
      </c>
      <c r="J10" s="221">
        <v>5.0940425563308418</v>
      </c>
      <c r="K10" s="221">
        <v>-1.9996020270569297</v>
      </c>
      <c r="L10" s="220">
        <v>-17.604556500735804</v>
      </c>
      <c r="M10" s="221">
        <v>-21.730871967999992</v>
      </c>
      <c r="N10" s="221">
        <v>34.092777551910487</v>
      </c>
      <c r="O10" s="221">
        <v>-5.3074050268364239</v>
      </c>
      <c r="P10" s="222">
        <v>-7.9146588241495062</v>
      </c>
      <c r="Q10" s="130"/>
      <c r="R10" s="21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</row>
    <row r="11" spans="1:30" s="193" customFormat="1" ht="33.75" customHeight="1" x14ac:dyDescent="0.2">
      <c r="A11" s="345"/>
      <c r="B11" s="218"/>
      <c r="C11" s="219" t="s">
        <v>51</v>
      </c>
      <c r="D11" s="219"/>
      <c r="E11" s="220">
        <v>0.7271436488369607</v>
      </c>
      <c r="F11" s="221">
        <v>0.9358520858963657</v>
      </c>
      <c r="G11" s="221">
        <v>-0.34392618374570083</v>
      </c>
      <c r="H11" s="220">
        <v>7.1380195657038943</v>
      </c>
      <c r="I11" s="221">
        <v>10.373076507899434</v>
      </c>
      <c r="J11" s="221">
        <v>6.3318382461882985</v>
      </c>
      <c r="K11" s="221">
        <v>5.2864583077550567</v>
      </c>
      <c r="L11" s="220">
        <v>-11.763632676095147</v>
      </c>
      <c r="M11" s="221">
        <v>-17.591155669144388</v>
      </c>
      <c r="N11" s="221">
        <v>-3.3036211426492503</v>
      </c>
      <c r="O11" s="221">
        <v>-4.489687382797988</v>
      </c>
      <c r="P11" s="222">
        <v>-2.0234694262849353</v>
      </c>
      <c r="Q11" s="130"/>
      <c r="R11" s="21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</row>
    <row r="12" spans="1:30" s="193" customFormat="1" ht="33.75" customHeight="1" x14ac:dyDescent="0.2">
      <c r="A12" s="345"/>
      <c r="B12" s="218"/>
      <c r="C12" s="219" t="s">
        <v>52</v>
      </c>
      <c r="D12" s="219"/>
      <c r="E12" s="220">
        <v>0.83036646923522073</v>
      </c>
      <c r="F12" s="221">
        <v>0.7412502902812943</v>
      </c>
      <c r="G12" s="221">
        <v>1.2894206838948015</v>
      </c>
      <c r="H12" s="220">
        <v>5.3810096826420351</v>
      </c>
      <c r="I12" s="221">
        <v>-8.3733350226115952</v>
      </c>
      <c r="J12" s="221">
        <v>5.6289451911781789</v>
      </c>
      <c r="K12" s="221">
        <v>-7.5621980003480287</v>
      </c>
      <c r="L12" s="220">
        <v>-66.689527483815567</v>
      </c>
      <c r="M12" s="221">
        <v>-79.472454990722809</v>
      </c>
      <c r="N12" s="221">
        <v>5.0265388877942208</v>
      </c>
      <c r="O12" s="221">
        <v>-5.3846716907767087</v>
      </c>
      <c r="P12" s="222">
        <v>-35.812582735454818</v>
      </c>
      <c r="Q12" s="130"/>
      <c r="R12" s="21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</row>
    <row r="13" spans="1:30" s="193" customFormat="1" ht="33.75" customHeight="1" x14ac:dyDescent="0.2">
      <c r="A13" s="345"/>
      <c r="B13" s="218"/>
      <c r="C13" s="219" t="s">
        <v>53</v>
      </c>
      <c r="D13" s="219"/>
      <c r="E13" s="220">
        <v>2.9738634508922663</v>
      </c>
      <c r="F13" s="221">
        <v>2.2316120094230789</v>
      </c>
      <c r="G13" s="221">
        <v>6.4964755971376018</v>
      </c>
      <c r="H13" s="220">
        <v>7.2281834809920591</v>
      </c>
      <c r="I13" s="221">
        <v>72.536112646070123</v>
      </c>
      <c r="J13" s="221">
        <v>6.4236257095602767</v>
      </c>
      <c r="K13" s="221">
        <v>-7.6801653763351463E-2</v>
      </c>
      <c r="L13" s="220">
        <v>5.5671036673811853</v>
      </c>
      <c r="M13" s="221">
        <v>-1.2643293600771444</v>
      </c>
      <c r="N13" s="221">
        <v>119.24830542324129</v>
      </c>
      <c r="O13" s="221">
        <v>-9.6873778216379414</v>
      </c>
      <c r="P13" s="222">
        <v>4.0748361023921955</v>
      </c>
      <c r="Q13" s="130"/>
      <c r="R13" s="21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</row>
    <row r="14" spans="1:30" s="193" customFormat="1" ht="33.75" customHeight="1" x14ac:dyDescent="0.2">
      <c r="A14" s="345"/>
      <c r="B14" s="218"/>
      <c r="C14" s="219" t="s">
        <v>54</v>
      </c>
      <c r="D14" s="219"/>
      <c r="E14" s="220">
        <v>1.5456686177094903</v>
      </c>
      <c r="F14" s="221">
        <v>1.6978733111348041</v>
      </c>
      <c r="G14" s="221">
        <v>0.77321917497186698</v>
      </c>
      <c r="H14" s="220">
        <v>7.3658166142750003</v>
      </c>
      <c r="I14" s="221">
        <v>32.334266344940794</v>
      </c>
      <c r="J14" s="221">
        <v>5.0052422671406722</v>
      </c>
      <c r="K14" s="221">
        <v>1.4601466965880596</v>
      </c>
      <c r="L14" s="220">
        <v>-10.513640701597595</v>
      </c>
      <c r="M14" s="221">
        <v>-12.348071817597434</v>
      </c>
      <c r="N14" s="221">
        <v>-29.243764390845683</v>
      </c>
      <c r="O14" s="221">
        <v>-5.5252067240858826</v>
      </c>
      <c r="P14" s="222">
        <v>-2.462959005345513</v>
      </c>
      <c r="Q14" s="130"/>
      <c r="R14" s="21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</row>
    <row r="15" spans="1:30" s="193" customFormat="1" ht="33.75" customHeight="1" x14ac:dyDescent="0.2">
      <c r="A15" s="345"/>
      <c r="B15" s="218"/>
      <c r="C15" s="219" t="s">
        <v>55</v>
      </c>
      <c r="D15" s="219"/>
      <c r="E15" s="220">
        <v>1.3005787065338812</v>
      </c>
      <c r="F15" s="221">
        <v>1.4273953705160369</v>
      </c>
      <c r="G15" s="221">
        <v>0.70146452766047196</v>
      </c>
      <c r="H15" s="220">
        <v>6.3675911742023512</v>
      </c>
      <c r="I15" s="221">
        <v>47.907223645048298</v>
      </c>
      <c r="J15" s="221">
        <v>4.9937763398352004</v>
      </c>
      <c r="K15" s="221">
        <v>-5.7954759824155726</v>
      </c>
      <c r="L15" s="220">
        <v>-21.755527815680008</v>
      </c>
      <c r="M15" s="221">
        <v>-26.803825329540942</v>
      </c>
      <c r="N15" s="221">
        <v>10.670783291681243</v>
      </c>
      <c r="O15" s="221">
        <v>-6.6543507570331171</v>
      </c>
      <c r="P15" s="222">
        <v>-7.9251823315647227</v>
      </c>
      <c r="Q15" s="130"/>
      <c r="R15" s="21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</row>
    <row r="16" spans="1:30" s="193" customFormat="1" ht="33.75" customHeight="1" x14ac:dyDescent="0.2">
      <c r="A16" s="345"/>
      <c r="B16" s="218"/>
      <c r="C16" s="219" t="s">
        <v>56</v>
      </c>
      <c r="D16" s="219"/>
      <c r="E16" s="220">
        <v>1.3202547691797428</v>
      </c>
      <c r="F16" s="221">
        <v>1.3010835328723629</v>
      </c>
      <c r="G16" s="221">
        <v>1.4253925350124035</v>
      </c>
      <c r="H16" s="220">
        <v>7.00959581698908</v>
      </c>
      <c r="I16" s="221">
        <v>18.281362529324021</v>
      </c>
      <c r="J16" s="221">
        <v>6.2199275549494732</v>
      </c>
      <c r="K16" s="221">
        <v>-3.3673384625757281</v>
      </c>
      <c r="L16" s="220">
        <v>-14.253257342261699</v>
      </c>
      <c r="M16" s="221">
        <v>-19.078008881909422</v>
      </c>
      <c r="N16" s="221">
        <v>8.6507288024801845</v>
      </c>
      <c r="O16" s="221">
        <v>-5.4698867232654251</v>
      </c>
      <c r="P16" s="222">
        <v>-3.6278498786310349</v>
      </c>
      <c r="Q16" s="130"/>
      <c r="R16" s="21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</row>
    <row r="17" spans="1:30" s="193" customFormat="1" ht="33.75" customHeight="1" x14ac:dyDescent="0.2">
      <c r="A17" s="346"/>
      <c r="B17" s="223"/>
      <c r="C17" s="297" t="s">
        <v>57</v>
      </c>
      <c r="D17" s="298"/>
      <c r="E17" s="220">
        <v>3.0213065418301439</v>
      </c>
      <c r="F17" s="221">
        <v>2.9865147879698419</v>
      </c>
      <c r="G17" s="221">
        <v>3.2124795271227682</v>
      </c>
      <c r="H17" s="220">
        <v>7.7128960607660737</v>
      </c>
      <c r="I17" s="221">
        <v>-57.693287798440615</v>
      </c>
      <c r="J17" s="221">
        <v>7.8054068247907784</v>
      </c>
      <c r="K17" s="221">
        <v>-3.8350832002172486</v>
      </c>
      <c r="L17" s="220">
        <v>-8.8634842505817524</v>
      </c>
      <c r="M17" s="221">
        <v>-13.63669047460839</v>
      </c>
      <c r="N17" s="221">
        <v>6.6228063097710663</v>
      </c>
      <c r="O17" s="221">
        <v>-2.0101179012785679</v>
      </c>
      <c r="P17" s="222">
        <v>0.29348111845226066</v>
      </c>
      <c r="Q17" s="130"/>
      <c r="R17" s="21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</row>
    <row r="18" spans="1:30" s="193" customFormat="1" ht="60" customHeight="1" x14ac:dyDescent="0.2">
      <c r="A18" s="224" t="s">
        <v>58</v>
      </c>
      <c r="B18" s="299"/>
      <c r="C18" s="300" t="s">
        <v>59</v>
      </c>
      <c r="D18" s="300"/>
      <c r="E18" s="214">
        <v>0.24839288814326888</v>
      </c>
      <c r="F18" s="215">
        <v>0.23369395732822937</v>
      </c>
      <c r="G18" s="215">
        <v>0.32788466120332088</v>
      </c>
      <c r="H18" s="214">
        <v>4.8059070530260311</v>
      </c>
      <c r="I18" s="215">
        <v>24.746944668220536</v>
      </c>
      <c r="J18" s="215">
        <v>3.2050458238012758</v>
      </c>
      <c r="K18" s="215">
        <v>-0.67612958948204183</v>
      </c>
      <c r="L18" s="214">
        <v>-20.774131094256965</v>
      </c>
      <c r="M18" s="215">
        <v>-31.54121005128016</v>
      </c>
      <c r="N18" s="215">
        <v>14.172343544738283</v>
      </c>
      <c r="O18" s="215">
        <v>-8.3217094397351499</v>
      </c>
      <c r="P18" s="225">
        <v>-5.8999811112952667</v>
      </c>
      <c r="Q18" s="130"/>
      <c r="R18" s="21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</row>
    <row r="19" spans="1:30" s="193" customFormat="1" ht="33.75" customHeight="1" x14ac:dyDescent="0.2">
      <c r="A19" s="347" t="s">
        <v>60</v>
      </c>
      <c r="B19" s="218"/>
      <c r="C19" s="219" t="s">
        <v>61</v>
      </c>
      <c r="D19" s="219"/>
      <c r="E19" s="214">
        <v>0.47172208949276001</v>
      </c>
      <c r="F19" s="215">
        <v>0.42808375906905571</v>
      </c>
      <c r="G19" s="215">
        <v>0.6944756334600426</v>
      </c>
      <c r="H19" s="214">
        <v>5.4265966735816038</v>
      </c>
      <c r="I19" s="215">
        <v>5403.2175712110657</v>
      </c>
      <c r="J19" s="215">
        <v>4.6821656365449495</v>
      </c>
      <c r="K19" s="215">
        <v>-2.0117297134213468</v>
      </c>
      <c r="L19" s="214">
        <v>-13.057193569801839</v>
      </c>
      <c r="M19" s="215">
        <v>-15.959627787917222</v>
      </c>
      <c r="N19" s="215">
        <v>-14.388320058958479</v>
      </c>
      <c r="O19" s="215">
        <v>-6.6886912007128414</v>
      </c>
      <c r="P19" s="216">
        <v>-4.4225366326154347</v>
      </c>
      <c r="Q19" s="130"/>
      <c r="R19" s="21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</row>
    <row r="20" spans="1:30" s="193" customFormat="1" ht="33.75" customHeight="1" x14ac:dyDescent="0.2">
      <c r="A20" s="345"/>
      <c r="B20" s="218"/>
      <c r="C20" s="219" t="s">
        <v>62</v>
      </c>
      <c r="D20" s="219"/>
      <c r="E20" s="220">
        <v>0.2949846342479514</v>
      </c>
      <c r="F20" s="221">
        <v>0.64621679228158602</v>
      </c>
      <c r="G20" s="221">
        <v>-1.6677835972634318</v>
      </c>
      <c r="H20" s="220">
        <v>5.8190931543093312</v>
      </c>
      <c r="I20" s="221">
        <v>24.439391437923796</v>
      </c>
      <c r="J20" s="221">
        <v>3.6037584967646863</v>
      </c>
      <c r="K20" s="221">
        <v>17.867147769745216</v>
      </c>
      <c r="L20" s="220">
        <v>29.873909323682824</v>
      </c>
      <c r="M20" s="221">
        <v>65.115494507816294</v>
      </c>
      <c r="N20" s="221">
        <v>-1.1708774923006409</v>
      </c>
      <c r="O20" s="221">
        <v>-4.8715807207541113</v>
      </c>
      <c r="P20" s="222">
        <v>8.5538259769727087</v>
      </c>
      <c r="Q20" s="130"/>
      <c r="R20" s="21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</row>
    <row r="21" spans="1:30" s="193" customFormat="1" ht="33.75" customHeight="1" x14ac:dyDescent="0.2">
      <c r="A21" s="346"/>
      <c r="B21" s="301"/>
      <c r="C21" s="297" t="s">
        <v>63</v>
      </c>
      <c r="D21" s="297"/>
      <c r="E21" s="220">
        <v>-4.546094933856951</v>
      </c>
      <c r="F21" s="221">
        <v>-5.053111956057899</v>
      </c>
      <c r="G21" s="221">
        <v>-1.8328606703702972</v>
      </c>
      <c r="H21" s="220">
        <v>-2.6768261574497858</v>
      </c>
      <c r="I21" s="221">
        <v>-415.38755153483049</v>
      </c>
      <c r="J21" s="221">
        <v>1.9355103167805983</v>
      </c>
      <c r="K21" s="221">
        <v>0.68305546246065263</v>
      </c>
      <c r="L21" s="220">
        <v>-29.841274239225314</v>
      </c>
      <c r="M21" s="221">
        <v>-36.586584855039803</v>
      </c>
      <c r="N21" s="221">
        <v>13.907851051525469</v>
      </c>
      <c r="O21" s="221">
        <v>-9.3872165776660506</v>
      </c>
      <c r="P21" s="222">
        <v>-15.087793037918212</v>
      </c>
      <c r="Q21" s="130"/>
      <c r="R21" s="21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</row>
    <row r="22" spans="1:30" s="193" customFormat="1" ht="33.75" customHeight="1" x14ac:dyDescent="0.2">
      <c r="A22" s="347" t="s">
        <v>64</v>
      </c>
      <c r="B22" s="218"/>
      <c r="C22" s="219" t="s">
        <v>65</v>
      </c>
      <c r="D22" s="219"/>
      <c r="E22" s="214">
        <v>6.4844896432578847E-2</v>
      </c>
      <c r="F22" s="215">
        <v>2.6699653177371455E-3</v>
      </c>
      <c r="G22" s="215">
        <v>0.35488241165310536</v>
      </c>
      <c r="H22" s="214">
        <v>8.6912999542530365</v>
      </c>
      <c r="I22" s="215">
        <v>66.62674711037323</v>
      </c>
      <c r="J22" s="215">
        <v>4.3704774695807505</v>
      </c>
      <c r="K22" s="215">
        <v>4.8766213741042712</v>
      </c>
      <c r="L22" s="214">
        <v>-21.873232588286516</v>
      </c>
      <c r="M22" s="215">
        <v>-34.661587277414966</v>
      </c>
      <c r="N22" s="215">
        <v>22.76224732734385</v>
      </c>
      <c r="O22" s="215">
        <v>-2.5042816548084024</v>
      </c>
      <c r="P22" s="216">
        <v>-7.0090844840886843</v>
      </c>
      <c r="Q22" s="130"/>
      <c r="R22" s="21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</row>
    <row r="23" spans="1:30" s="193" customFormat="1" ht="33.75" customHeight="1" x14ac:dyDescent="0.2">
      <c r="A23" s="345"/>
      <c r="B23" s="218"/>
      <c r="C23" s="219" t="s">
        <v>66</v>
      </c>
      <c r="D23" s="219"/>
      <c r="E23" s="220">
        <v>0.6666584225252159</v>
      </c>
      <c r="F23" s="221">
        <v>0.66864316592298123</v>
      </c>
      <c r="G23" s="221">
        <v>0.65674940577574481</v>
      </c>
      <c r="H23" s="220">
        <v>5.2066288270027359</v>
      </c>
      <c r="I23" s="221">
        <v>-66.089702167957824</v>
      </c>
      <c r="J23" s="221">
        <v>6.4386602153812378</v>
      </c>
      <c r="K23" s="221">
        <v>4.4184063431903082</v>
      </c>
      <c r="L23" s="220">
        <v>-11.689621816556377</v>
      </c>
      <c r="M23" s="221">
        <v>-21.758640925916371</v>
      </c>
      <c r="N23" s="221">
        <v>33.756924025474376</v>
      </c>
      <c r="O23" s="221">
        <v>-2.8423837840966222</v>
      </c>
      <c r="P23" s="222">
        <v>-3.2203593503141033</v>
      </c>
      <c r="Q23" s="130"/>
      <c r="R23" s="21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</row>
    <row r="24" spans="1:30" s="193" customFormat="1" ht="33.75" customHeight="1" x14ac:dyDescent="0.2">
      <c r="A24" s="346"/>
      <c r="B24" s="301"/>
      <c r="C24" s="297" t="s">
        <v>67</v>
      </c>
      <c r="D24" s="297"/>
      <c r="E24" s="226">
        <v>2.8128506747120094</v>
      </c>
      <c r="F24" s="302">
        <v>2.900658021424352</v>
      </c>
      <c r="G24" s="302">
        <v>2.3581658018146494</v>
      </c>
      <c r="H24" s="226">
        <v>9.9983271010768071</v>
      </c>
      <c r="I24" s="302">
        <v>11.801123218601894</v>
      </c>
      <c r="J24" s="302">
        <v>8.0737129643249812</v>
      </c>
      <c r="K24" s="302">
        <v>-7.4225106598447486</v>
      </c>
      <c r="L24" s="226">
        <v>-12.818369305940649</v>
      </c>
      <c r="M24" s="302">
        <v>-18.812849919524893</v>
      </c>
      <c r="N24" s="302">
        <v>22.923801460608761</v>
      </c>
      <c r="O24" s="302">
        <v>-7.0435560118178362</v>
      </c>
      <c r="P24" s="227">
        <v>-2.7480374049097742</v>
      </c>
      <c r="Q24" s="130"/>
      <c r="R24" s="21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</row>
    <row r="25" spans="1:30" s="193" customFormat="1" ht="33.75" customHeight="1" x14ac:dyDescent="0.2">
      <c r="A25" s="347" t="s">
        <v>68</v>
      </c>
      <c r="B25" s="218"/>
      <c r="C25" s="219" t="s">
        <v>69</v>
      </c>
      <c r="D25" s="219"/>
      <c r="E25" s="220">
        <v>1.2563832720747041</v>
      </c>
      <c r="F25" s="221">
        <v>1.4870777360749448</v>
      </c>
      <c r="G25" s="221">
        <v>0.16852148318692389</v>
      </c>
      <c r="H25" s="220">
        <v>1.6973803244960757</v>
      </c>
      <c r="I25" s="221">
        <v>-92.493519250872552</v>
      </c>
      <c r="J25" s="221">
        <v>4.7980346902768289</v>
      </c>
      <c r="K25" s="221">
        <v>-8.7450574884287349</v>
      </c>
      <c r="L25" s="220">
        <v>-39.633105546589519</v>
      </c>
      <c r="M25" s="221">
        <v>-39.409994903834814</v>
      </c>
      <c r="N25" s="221">
        <v>-598.02114177683598</v>
      </c>
      <c r="O25" s="221">
        <v>-9.7147847660256357</v>
      </c>
      <c r="P25" s="222">
        <v>-7.2612339677188817</v>
      </c>
      <c r="Q25" s="130"/>
      <c r="R25" s="21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</row>
    <row r="26" spans="1:30" s="193" customFormat="1" ht="33.75" customHeight="1" x14ac:dyDescent="0.2">
      <c r="A26" s="345"/>
      <c r="B26" s="218"/>
      <c r="C26" s="219" t="s">
        <v>70</v>
      </c>
      <c r="D26" s="219"/>
      <c r="E26" s="220">
        <v>4.0358755238988335</v>
      </c>
      <c r="F26" s="221">
        <v>4.0258630390901784</v>
      </c>
      <c r="G26" s="221">
        <v>4.0936892374920566</v>
      </c>
      <c r="H26" s="220">
        <v>8.5691744656256716</v>
      </c>
      <c r="I26" s="221">
        <v>5.7988538880276224</v>
      </c>
      <c r="J26" s="221">
        <v>7.4590163299187395</v>
      </c>
      <c r="K26" s="221">
        <v>-8.9687242538049112</v>
      </c>
      <c r="L26" s="220">
        <v>-14.553502449486141</v>
      </c>
      <c r="M26" s="221">
        <v>-20.952296285077981</v>
      </c>
      <c r="N26" s="221">
        <v>-41.661649112657315</v>
      </c>
      <c r="O26" s="221">
        <v>-5.8994701437923416</v>
      </c>
      <c r="P26" s="222">
        <v>-0.46111689314161325</v>
      </c>
      <c r="Q26" s="130"/>
      <c r="R26" s="21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</row>
    <row r="27" spans="1:30" s="193" customFormat="1" ht="33.75" customHeight="1" x14ac:dyDescent="0.2">
      <c r="A27" s="345"/>
      <c r="B27" s="218"/>
      <c r="C27" s="219" t="s">
        <v>71</v>
      </c>
      <c r="D27" s="219"/>
      <c r="E27" s="220">
        <v>1.3095358930957943</v>
      </c>
      <c r="F27" s="221">
        <v>1.4249127612420038</v>
      </c>
      <c r="G27" s="221">
        <v>0.65702002128194625</v>
      </c>
      <c r="H27" s="220">
        <v>5.9871194674392845</v>
      </c>
      <c r="I27" s="221">
        <v>9.5522920586207025</v>
      </c>
      <c r="J27" s="221">
        <v>4.1926371868418801</v>
      </c>
      <c r="K27" s="221">
        <v>4.1772886653837649</v>
      </c>
      <c r="L27" s="220">
        <v>9.5569464121868197</v>
      </c>
      <c r="M27" s="221">
        <v>15.514188478027222</v>
      </c>
      <c r="N27" s="221">
        <v>16.530031871224672</v>
      </c>
      <c r="O27" s="221">
        <v>-5.1636226647677379</v>
      </c>
      <c r="P27" s="222">
        <v>4.5619849564752375</v>
      </c>
      <c r="Q27" s="130"/>
      <c r="R27" s="21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</row>
    <row r="28" spans="1:30" s="193" customFormat="1" ht="33.75" customHeight="1" x14ac:dyDescent="0.2">
      <c r="A28" s="345"/>
      <c r="B28" s="218"/>
      <c r="C28" s="219" t="s">
        <v>72</v>
      </c>
      <c r="D28" s="219"/>
      <c r="E28" s="220">
        <v>1.5395564072941155</v>
      </c>
      <c r="F28" s="221">
        <v>1.5752586805660471</v>
      </c>
      <c r="G28" s="221">
        <v>1.3411177018476594</v>
      </c>
      <c r="H28" s="220">
        <v>12.887114865985131</v>
      </c>
      <c r="I28" s="221">
        <v>259.63671396003775</v>
      </c>
      <c r="J28" s="221">
        <v>4.5396140988340976</v>
      </c>
      <c r="K28" s="221">
        <v>-5.7902609463214061</v>
      </c>
      <c r="L28" s="220">
        <v>-3.2462592500569931</v>
      </c>
      <c r="M28" s="221">
        <v>-3.3589444752815902</v>
      </c>
      <c r="N28" s="221">
        <v>16.580976582115269</v>
      </c>
      <c r="O28" s="221">
        <v>-5.5463998651149167</v>
      </c>
      <c r="P28" s="222">
        <v>-6.4682917750637892E-2</v>
      </c>
      <c r="Q28" s="130"/>
      <c r="R28" s="21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</row>
    <row r="29" spans="1:30" s="193" customFormat="1" ht="33.75" customHeight="1" x14ac:dyDescent="0.2">
      <c r="A29" s="345"/>
      <c r="B29" s="218"/>
      <c r="C29" s="219" t="s">
        <v>73</v>
      </c>
      <c r="D29" s="219"/>
      <c r="E29" s="220">
        <v>2.3244416231815483</v>
      </c>
      <c r="F29" s="221">
        <v>2.2095372885512297</v>
      </c>
      <c r="G29" s="221">
        <v>2.9226762601170888</v>
      </c>
      <c r="H29" s="220">
        <v>2.8432168150662487</v>
      </c>
      <c r="I29" s="221">
        <v>11.627769083655053</v>
      </c>
      <c r="J29" s="221">
        <v>2.011512309690175</v>
      </c>
      <c r="K29" s="221">
        <v>-4.6347783872136903</v>
      </c>
      <c r="L29" s="220">
        <v>-13.474341760468288</v>
      </c>
      <c r="M29" s="221">
        <v>-17.11024906350568</v>
      </c>
      <c r="N29" s="221">
        <v>29.746485190831397</v>
      </c>
      <c r="O29" s="221">
        <v>-11.07963003992969</v>
      </c>
      <c r="P29" s="222">
        <v>-3.9093482977261904</v>
      </c>
      <c r="Q29" s="130"/>
      <c r="R29" s="21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</row>
    <row r="30" spans="1:30" s="193" customFormat="1" ht="33.75" customHeight="1" x14ac:dyDescent="0.2">
      <c r="A30" s="346"/>
      <c r="B30" s="301"/>
      <c r="C30" s="297" t="s">
        <v>74</v>
      </c>
      <c r="D30" s="297"/>
      <c r="E30" s="220">
        <v>2.5060686045906566</v>
      </c>
      <c r="F30" s="221">
        <v>2.5001726826081452</v>
      </c>
      <c r="G30" s="221">
        <v>2.5386135283011737</v>
      </c>
      <c r="H30" s="220">
        <v>9.5096594853404159</v>
      </c>
      <c r="I30" s="221">
        <v>31.294780667900191</v>
      </c>
      <c r="J30" s="221">
        <v>6.7346414282064702</v>
      </c>
      <c r="K30" s="221">
        <v>-10.573815749515122</v>
      </c>
      <c r="L30" s="220">
        <v>-14.538934262883918</v>
      </c>
      <c r="M30" s="221">
        <v>-17.827280555842336</v>
      </c>
      <c r="N30" s="221">
        <v>34.809970244670659</v>
      </c>
      <c r="O30" s="221">
        <v>-8.0211711597055348</v>
      </c>
      <c r="P30" s="222">
        <v>-4.2916452019143749</v>
      </c>
      <c r="Q30" s="130"/>
      <c r="R30" s="21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</row>
    <row r="31" spans="1:30" s="193" customFormat="1" ht="33.75" customHeight="1" x14ac:dyDescent="0.2">
      <c r="A31" s="347" t="s">
        <v>0</v>
      </c>
      <c r="B31" s="218"/>
      <c r="C31" s="219" t="s">
        <v>1</v>
      </c>
      <c r="D31" s="219"/>
      <c r="E31" s="214">
        <v>2.4032164384892125</v>
      </c>
      <c r="F31" s="215">
        <v>2.4457624918685918</v>
      </c>
      <c r="G31" s="215">
        <v>2.1673145227366328</v>
      </c>
      <c r="H31" s="214">
        <v>4.8737229422496915</v>
      </c>
      <c r="I31" s="215">
        <v>2.7617136115208165</v>
      </c>
      <c r="J31" s="215">
        <v>4.7140581589978243</v>
      </c>
      <c r="K31" s="215">
        <v>-10.18435890341847</v>
      </c>
      <c r="L31" s="214">
        <v>-15.714187535284157</v>
      </c>
      <c r="M31" s="215">
        <v>-19.249351106880908</v>
      </c>
      <c r="N31" s="215">
        <v>16.027282056709243</v>
      </c>
      <c r="O31" s="215">
        <v>-3.3580753732751587</v>
      </c>
      <c r="P31" s="216">
        <v>-5.6911642123515547</v>
      </c>
      <c r="Q31" s="130"/>
      <c r="R31" s="21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</row>
    <row r="32" spans="1:30" s="193" customFormat="1" ht="33.75" customHeight="1" x14ac:dyDescent="0.2">
      <c r="A32" s="345"/>
      <c r="B32" s="218"/>
      <c r="C32" s="219" t="s">
        <v>2</v>
      </c>
      <c r="D32" s="219"/>
      <c r="E32" s="220">
        <v>3.6882658587811714</v>
      </c>
      <c r="F32" s="221">
        <v>3.7744058140335559</v>
      </c>
      <c r="G32" s="221">
        <v>3.2463615051825823</v>
      </c>
      <c r="H32" s="220">
        <v>7.2509569356536572</v>
      </c>
      <c r="I32" s="221">
        <v>-7.2377629564557271</v>
      </c>
      <c r="J32" s="221">
        <v>8.0314355545939247</v>
      </c>
      <c r="K32" s="221">
        <v>-5.2590070483148716</v>
      </c>
      <c r="L32" s="220">
        <v>-10.341407590927915</v>
      </c>
      <c r="M32" s="221">
        <v>-13.405383411727193</v>
      </c>
      <c r="N32" s="221">
        <v>2.8166494402497637</v>
      </c>
      <c r="O32" s="221">
        <v>-3.3494853602000974</v>
      </c>
      <c r="P32" s="222">
        <v>-1.4113224860397062</v>
      </c>
      <c r="Q32" s="130"/>
      <c r="R32" s="21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</row>
    <row r="33" spans="1:30" s="193" customFormat="1" ht="33.75" customHeight="1" x14ac:dyDescent="0.2">
      <c r="A33" s="346"/>
      <c r="B33" s="301"/>
      <c r="C33" s="297" t="s">
        <v>3</v>
      </c>
      <c r="D33" s="297"/>
      <c r="E33" s="220">
        <v>1.3029961454144099</v>
      </c>
      <c r="F33" s="221">
        <v>1.4114982262771234</v>
      </c>
      <c r="G33" s="221">
        <v>0.71383263857863433</v>
      </c>
      <c r="H33" s="220">
        <v>0.53831457512667902</v>
      </c>
      <c r="I33" s="221">
        <v>-292.59086332854622</v>
      </c>
      <c r="J33" s="221">
        <v>2.4550735838390549</v>
      </c>
      <c r="K33" s="221">
        <v>9.3494164256243302</v>
      </c>
      <c r="L33" s="220">
        <v>32.42415548989964</v>
      </c>
      <c r="M33" s="221">
        <v>43.065571567078607</v>
      </c>
      <c r="N33" s="221">
        <v>-2.373320101954782</v>
      </c>
      <c r="O33" s="221">
        <v>-7.8113544589702588</v>
      </c>
      <c r="P33" s="222">
        <v>16.576842426369193</v>
      </c>
      <c r="Q33" s="130"/>
      <c r="R33" s="21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</row>
    <row r="34" spans="1:30" s="193" customFormat="1" ht="33.75" customHeight="1" x14ac:dyDescent="0.2">
      <c r="A34" s="347" t="s">
        <v>4</v>
      </c>
      <c r="B34" s="218"/>
      <c r="C34" s="219" t="s">
        <v>5</v>
      </c>
      <c r="D34" s="219"/>
      <c r="E34" s="214">
        <v>1.8855711457283562</v>
      </c>
      <c r="F34" s="215">
        <v>1.9672352019649426</v>
      </c>
      <c r="G34" s="215">
        <v>1.4176229416472961</v>
      </c>
      <c r="H34" s="214">
        <v>4.8752016804313829</v>
      </c>
      <c r="I34" s="215">
        <v>5.3135379052961547</v>
      </c>
      <c r="J34" s="215">
        <v>4.6795185101569059</v>
      </c>
      <c r="K34" s="215">
        <v>-5.2816272574372256</v>
      </c>
      <c r="L34" s="214">
        <v>-9.985807056561196</v>
      </c>
      <c r="M34" s="215">
        <v>-11.909262526104696</v>
      </c>
      <c r="N34" s="215">
        <v>70.51417851048663</v>
      </c>
      <c r="O34" s="215">
        <v>-7.4917474876034547</v>
      </c>
      <c r="P34" s="216">
        <v>-2.423556372668449</v>
      </c>
      <c r="Q34" s="130"/>
      <c r="R34" s="21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</row>
    <row r="35" spans="1:30" s="193" customFormat="1" ht="33.75" customHeight="1" x14ac:dyDescent="0.2">
      <c r="A35" s="345"/>
      <c r="B35" s="218"/>
      <c r="C35" s="219" t="s">
        <v>6</v>
      </c>
      <c r="D35" s="219"/>
      <c r="E35" s="220">
        <v>2.5580654541083865</v>
      </c>
      <c r="F35" s="221">
        <v>2.5638320839544089</v>
      </c>
      <c r="G35" s="221">
        <v>2.5244671573811277</v>
      </c>
      <c r="H35" s="220">
        <v>2.5196581183574409</v>
      </c>
      <c r="I35" s="221">
        <v>-31.824085431682654</v>
      </c>
      <c r="J35" s="221">
        <v>4.7683797594821833</v>
      </c>
      <c r="K35" s="221">
        <v>-34.177123706415649</v>
      </c>
      <c r="L35" s="220">
        <v>-15.211553403681656</v>
      </c>
      <c r="M35" s="221">
        <v>-23.875490195653892</v>
      </c>
      <c r="N35" s="221">
        <v>-34.784857773340669</v>
      </c>
      <c r="O35" s="221">
        <v>-2.2046183976552953</v>
      </c>
      <c r="P35" s="222">
        <v>-2.4958325235759404</v>
      </c>
      <c r="Q35" s="130"/>
      <c r="R35" s="21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</row>
    <row r="36" spans="1:30" s="193" customFormat="1" ht="33.75" customHeight="1" x14ac:dyDescent="0.2">
      <c r="A36" s="345"/>
      <c r="B36" s="218"/>
      <c r="C36" s="219" t="s">
        <v>7</v>
      </c>
      <c r="D36" s="219"/>
      <c r="E36" s="220">
        <v>1.8629804052404644</v>
      </c>
      <c r="F36" s="221">
        <v>1.8999168005720288</v>
      </c>
      <c r="G36" s="221">
        <v>1.6674486119026635</v>
      </c>
      <c r="H36" s="220">
        <v>5.8716924195245781</v>
      </c>
      <c r="I36" s="221">
        <v>10.497900644326453</v>
      </c>
      <c r="J36" s="221">
        <v>4.0110395495544768</v>
      </c>
      <c r="K36" s="221">
        <v>-9.3044748798678043</v>
      </c>
      <c r="L36" s="220">
        <v>4.5327793913544214</v>
      </c>
      <c r="M36" s="221">
        <v>5.8703118704444215</v>
      </c>
      <c r="N36" s="221">
        <v>-14.198231565435213</v>
      </c>
      <c r="O36" s="221">
        <v>2.4741633917848587</v>
      </c>
      <c r="P36" s="222">
        <v>2.9558914522149546</v>
      </c>
      <c r="Q36" s="130"/>
      <c r="R36" s="21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</row>
    <row r="37" spans="1:30" s="193" customFormat="1" ht="33.75" customHeight="1" x14ac:dyDescent="0.2">
      <c r="A37" s="345"/>
      <c r="B37" s="218"/>
      <c r="C37" s="219" t="s">
        <v>8</v>
      </c>
      <c r="D37" s="219"/>
      <c r="E37" s="220">
        <v>8.2630178253638267</v>
      </c>
      <c r="F37" s="221">
        <v>8.5235281148368767</v>
      </c>
      <c r="G37" s="221">
        <v>6.6432918184596721</v>
      </c>
      <c r="H37" s="220">
        <v>-33.232026948435269</v>
      </c>
      <c r="I37" s="221">
        <v>-1028.503144981285</v>
      </c>
      <c r="J37" s="221">
        <v>8.5242989876594724</v>
      </c>
      <c r="K37" s="221">
        <v>-8.745057488428726</v>
      </c>
      <c r="L37" s="220">
        <v>-10.968286606444435</v>
      </c>
      <c r="M37" s="221">
        <v>-2.7957433576976456</v>
      </c>
      <c r="N37" s="221">
        <v>-604.51049072450087</v>
      </c>
      <c r="O37" s="221">
        <v>-13.441877800555812</v>
      </c>
      <c r="P37" s="222">
        <v>-1.7754957631442179</v>
      </c>
      <c r="Q37" s="130"/>
      <c r="R37" s="21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</row>
    <row r="38" spans="1:30" s="193" customFormat="1" ht="33.75" customHeight="1" thickBot="1" x14ac:dyDescent="0.25">
      <c r="A38" s="348"/>
      <c r="B38" s="228"/>
      <c r="C38" s="229" t="s">
        <v>9</v>
      </c>
      <c r="D38" s="229"/>
      <c r="E38" s="220">
        <v>2.4619771489752162</v>
      </c>
      <c r="F38" s="221">
        <v>2.7017772823746582</v>
      </c>
      <c r="G38" s="221">
        <v>1.2792155955346936</v>
      </c>
      <c r="H38" s="220">
        <v>4.0617318195440539</v>
      </c>
      <c r="I38" s="221">
        <v>11.95496246469915</v>
      </c>
      <c r="J38" s="221">
        <v>3.9339103218638365</v>
      </c>
      <c r="K38" s="221">
        <v>6.819783199615892</v>
      </c>
      <c r="L38" s="220">
        <v>-6.2426636075140651</v>
      </c>
      <c r="M38" s="221">
        <v>-6.5075149473617682</v>
      </c>
      <c r="N38" s="221">
        <v>-635.2868608519301</v>
      </c>
      <c r="O38" s="221">
        <v>-2.9309300475893485</v>
      </c>
      <c r="P38" s="230">
        <v>1.6053013136270364E-2</v>
      </c>
      <c r="Q38" s="130"/>
      <c r="R38" s="21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</row>
    <row r="39" spans="1:30" s="193" customFormat="1" ht="33.75" customHeight="1" thickTop="1" x14ac:dyDescent="0.2">
      <c r="A39" s="345" t="s">
        <v>20</v>
      </c>
      <c r="C39" s="219" t="s">
        <v>10</v>
      </c>
      <c r="E39" s="231">
        <v>1.6888677401405521</v>
      </c>
      <c r="F39" s="303">
        <v>1.6537530166051979</v>
      </c>
      <c r="G39" s="303">
        <v>1.8744942679561043</v>
      </c>
      <c r="H39" s="231">
        <v>6.8245688427857791</v>
      </c>
      <c r="I39" s="303">
        <v>14.960581012552593</v>
      </c>
      <c r="J39" s="303">
        <v>5.546707165082271</v>
      </c>
      <c r="K39" s="303">
        <v>0.12261020543402684</v>
      </c>
      <c r="L39" s="231">
        <v>-7.180434301394099</v>
      </c>
      <c r="M39" s="303">
        <v>-7.6048428174321714</v>
      </c>
      <c r="N39" s="303">
        <v>-21.882943830549941</v>
      </c>
      <c r="O39" s="303">
        <v>-4.2395221573077366</v>
      </c>
      <c r="P39" s="232">
        <v>-2.2546282380754223</v>
      </c>
      <c r="Q39" s="130"/>
      <c r="R39" s="21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</row>
    <row r="40" spans="1:30" s="193" customFormat="1" ht="33.75" customHeight="1" x14ac:dyDescent="0.2">
      <c r="A40" s="345"/>
      <c r="C40" s="219" t="s">
        <v>11</v>
      </c>
      <c r="E40" s="220">
        <v>2.119523102143841</v>
      </c>
      <c r="F40" s="221">
        <v>2.0931376626863609</v>
      </c>
      <c r="G40" s="221">
        <v>2.2643563414170838</v>
      </c>
      <c r="H40" s="220">
        <v>7.3326100416643545</v>
      </c>
      <c r="I40" s="221">
        <v>17.214424990131896</v>
      </c>
      <c r="J40" s="221">
        <v>6.9370261857542967</v>
      </c>
      <c r="K40" s="221">
        <v>-3.4816360459238047</v>
      </c>
      <c r="L40" s="220">
        <v>-12.264269515364926</v>
      </c>
      <c r="M40" s="221">
        <v>-17.179575881568887</v>
      </c>
      <c r="N40" s="221">
        <v>7.7373953847648185</v>
      </c>
      <c r="O40" s="221">
        <v>-4.0769233948099632</v>
      </c>
      <c r="P40" s="222">
        <v>-1.9055460057058826</v>
      </c>
      <c r="Q40" s="130"/>
      <c r="R40" s="21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</row>
    <row r="41" spans="1:30" s="193" customFormat="1" ht="33.75" customHeight="1" x14ac:dyDescent="0.2">
      <c r="A41" s="345"/>
      <c r="C41" s="219" t="s">
        <v>12</v>
      </c>
      <c r="E41" s="220">
        <v>0.46782546332969166</v>
      </c>
      <c r="F41" s="221">
        <v>0.60991547974503757</v>
      </c>
      <c r="G41" s="221">
        <v>-0.26443270411619557</v>
      </c>
      <c r="H41" s="220">
        <v>6.160598288420994</v>
      </c>
      <c r="I41" s="221">
        <v>9.2181768097594485</v>
      </c>
      <c r="J41" s="221">
        <v>5.7133498876275057</v>
      </c>
      <c r="K41" s="221">
        <v>2.2998609356158926</v>
      </c>
      <c r="L41" s="220">
        <v>-11.71023269346218</v>
      </c>
      <c r="M41" s="221">
        <v>-16.025348845828585</v>
      </c>
      <c r="N41" s="221">
        <v>-5.5878358641502537</v>
      </c>
      <c r="O41" s="221">
        <v>-5.221051805760446</v>
      </c>
      <c r="P41" s="222">
        <v>-2.6890386174022627</v>
      </c>
      <c r="Q41" s="130"/>
      <c r="R41" s="21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</row>
    <row r="42" spans="1:30" s="193" customFormat="1" ht="33.75" customHeight="1" x14ac:dyDescent="0.2">
      <c r="A42" s="345"/>
      <c r="C42" s="219" t="s">
        <v>13</v>
      </c>
      <c r="E42" s="220">
        <v>1.3863419248092641</v>
      </c>
      <c r="F42" s="221">
        <v>1.3770649422597709</v>
      </c>
      <c r="G42" s="221">
        <v>1.4332797183182189</v>
      </c>
      <c r="H42" s="220">
        <v>7.5062765349145257</v>
      </c>
      <c r="I42" s="221">
        <v>26.464451761710727</v>
      </c>
      <c r="J42" s="221">
        <v>6.3648381521184989</v>
      </c>
      <c r="K42" s="221">
        <v>-2.7905851292842105</v>
      </c>
      <c r="L42" s="220">
        <v>-44.654584929131047</v>
      </c>
      <c r="M42" s="221">
        <v>-59.819452230450764</v>
      </c>
      <c r="N42" s="221">
        <v>19.050779442242312</v>
      </c>
      <c r="O42" s="221">
        <v>-5.3214028361553298</v>
      </c>
      <c r="P42" s="222">
        <v>-18.985583960517218</v>
      </c>
      <c r="Q42" s="130"/>
      <c r="R42" s="21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</row>
    <row r="43" spans="1:30" s="193" customFormat="1" ht="33.75" customHeight="1" x14ac:dyDescent="0.2">
      <c r="A43" s="345"/>
      <c r="C43" s="219" t="s">
        <v>14</v>
      </c>
      <c r="E43" s="220">
        <v>2.4612934346560027</v>
      </c>
      <c r="F43" s="221">
        <v>2.2444248223177365</v>
      </c>
      <c r="G43" s="221">
        <v>3.5775228815312388</v>
      </c>
      <c r="H43" s="220">
        <v>6.8511884192118035</v>
      </c>
      <c r="I43" s="221">
        <v>28.250112819712026</v>
      </c>
      <c r="J43" s="221">
        <v>5.2700062451737359</v>
      </c>
      <c r="K43" s="221">
        <v>-2.4150005510541956</v>
      </c>
      <c r="L43" s="220">
        <v>-6.066717224456518</v>
      </c>
      <c r="M43" s="221">
        <v>-8.4899617588867038</v>
      </c>
      <c r="N43" s="221">
        <v>435.15047792910104</v>
      </c>
      <c r="O43" s="221">
        <v>-8.6442429041989364</v>
      </c>
      <c r="P43" s="222">
        <v>-0.35470528993292177</v>
      </c>
      <c r="Q43" s="130"/>
      <c r="R43" s="21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</row>
    <row r="44" spans="1:30" s="193" customFormat="1" ht="33.75" customHeight="1" x14ac:dyDescent="0.2">
      <c r="A44" s="345"/>
      <c r="C44" s="219" t="s">
        <v>15</v>
      </c>
      <c r="E44" s="220">
        <v>1.9866601670347044</v>
      </c>
      <c r="F44" s="221">
        <v>2.1101094994391452</v>
      </c>
      <c r="G44" s="221">
        <v>1.3483142494200933</v>
      </c>
      <c r="H44" s="220">
        <v>6.6431316331034314</v>
      </c>
      <c r="I44" s="221">
        <v>29.019536795711403</v>
      </c>
      <c r="J44" s="221">
        <v>5.253678419631699</v>
      </c>
      <c r="K44" s="221">
        <v>-0.60940064063093824</v>
      </c>
      <c r="L44" s="220">
        <v>-9.5669248443031591</v>
      </c>
      <c r="M44" s="221">
        <v>-11.250277028344849</v>
      </c>
      <c r="N44" s="221">
        <v>-7.1755744384725384</v>
      </c>
      <c r="O44" s="221">
        <v>-4.9615050086738943</v>
      </c>
      <c r="P44" s="222">
        <v>-2.2167718293779211</v>
      </c>
      <c r="Q44" s="130"/>
      <c r="R44" s="21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</row>
    <row r="45" spans="1:30" s="193" customFormat="1" ht="33.75" customHeight="1" x14ac:dyDescent="0.2">
      <c r="A45" s="346"/>
      <c r="B45" s="304"/>
      <c r="C45" s="297" t="s">
        <v>16</v>
      </c>
      <c r="D45" s="304"/>
      <c r="E45" s="226">
        <v>1.831794564420125</v>
      </c>
      <c r="F45" s="302">
        <v>1.9708534683351537</v>
      </c>
      <c r="G45" s="302">
        <v>1.1293749825071384</v>
      </c>
      <c r="H45" s="226">
        <v>5.0088113738485305</v>
      </c>
      <c r="I45" s="302">
        <v>14.877345135383715</v>
      </c>
      <c r="J45" s="302">
        <v>4.6383164452226104</v>
      </c>
      <c r="K45" s="302">
        <v>-5.1255139714630626</v>
      </c>
      <c r="L45" s="226">
        <v>-15.348547769050185</v>
      </c>
      <c r="M45" s="302">
        <v>-19.641142950122006</v>
      </c>
      <c r="N45" s="302">
        <v>-19.399963287929591</v>
      </c>
      <c r="O45" s="302">
        <v>-5.3218177218530647</v>
      </c>
      <c r="P45" s="227">
        <v>-4.3629586592436063</v>
      </c>
      <c r="Q45" s="130"/>
      <c r="R45" s="21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</row>
    <row r="46" spans="1:30" ht="12" customHeight="1" x14ac:dyDescent="0.2"/>
  </sheetData>
  <mergeCells count="13">
    <mergeCell ref="A34:A38"/>
    <mergeCell ref="A39:A45"/>
    <mergeCell ref="A4:D7"/>
    <mergeCell ref="A8:D8"/>
    <mergeCell ref="A9:A17"/>
    <mergeCell ref="A19:A21"/>
    <mergeCell ref="A22:A24"/>
    <mergeCell ref="A25:A30"/>
    <mergeCell ref="F6:F7"/>
    <mergeCell ref="J6:J7"/>
    <mergeCell ref="N6:N7"/>
    <mergeCell ref="O6:O7"/>
    <mergeCell ref="A31:A33"/>
  </mergeCells>
  <phoneticPr fontId="2"/>
  <printOptions horizontalCentered="1" verticalCentered="1"/>
  <pageMargins left="0" right="0" top="0" bottom="0" header="0" footer="0"/>
  <pageSetup paperSize="9" scale="60" firstPageNumber="107" orientation="portrait" r:id="rId1"/>
  <rowBreaks count="1" manualBreakCount="1">
    <brk id="48" max="16383" man="1"/>
  </rowBreaks>
  <ignoredErrors>
    <ignoredError sqref="E4:P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46"/>
  <sheetViews>
    <sheetView view="pageBreakPreview" zoomScale="60" zoomScaleNormal="7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20" style="134" customWidth="1"/>
    <col min="4" max="4" width="1.453125" style="134" customWidth="1"/>
    <col min="5" max="10" width="11.08984375" style="134" customWidth="1"/>
    <col min="11" max="11" width="14.6328125" style="134" customWidth="1"/>
    <col min="12" max="15" width="11.08984375" style="134" customWidth="1"/>
    <col min="16" max="16" width="10.7265625" style="134" customWidth="1"/>
    <col min="17" max="17" width="4.08984375" style="134" customWidth="1"/>
    <col min="18" max="22" width="12" style="134" customWidth="1"/>
    <col min="23" max="16384" width="12" style="134"/>
  </cols>
  <sheetData>
    <row r="1" spans="1:19" s="133" customFormat="1" ht="23.25" customHeight="1" x14ac:dyDescent="0.2">
      <c r="B1" s="131"/>
      <c r="C1" s="131"/>
      <c r="D1" s="131"/>
      <c r="E1" s="132" t="s">
        <v>117</v>
      </c>
    </row>
    <row r="2" spans="1:19" ht="6" customHeight="1" x14ac:dyDescent="0.2"/>
    <row r="3" spans="1:19" s="130" customFormat="1" ht="23.25" customHeight="1" x14ac:dyDescent="0.2">
      <c r="B3" s="278"/>
      <c r="C3" s="278"/>
      <c r="D3" s="278"/>
      <c r="E3" s="130" t="s">
        <v>118</v>
      </c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9" t="s">
        <v>21</v>
      </c>
    </row>
    <row r="4" spans="1:19" s="130" customFormat="1" ht="23.25" customHeight="1" x14ac:dyDescent="0.2">
      <c r="A4" s="328" t="s">
        <v>22</v>
      </c>
      <c r="B4" s="368"/>
      <c r="C4" s="368"/>
      <c r="D4" s="369"/>
      <c r="E4" s="139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233"/>
      <c r="N4" s="233"/>
      <c r="O4" s="233"/>
      <c r="P4" s="234" t="s">
        <v>27</v>
      </c>
    </row>
    <row r="5" spans="1:19" s="130" customFormat="1" ht="23.25" customHeight="1" x14ac:dyDescent="0.2">
      <c r="A5" s="370"/>
      <c r="B5" s="371"/>
      <c r="C5" s="371"/>
      <c r="D5" s="372"/>
      <c r="E5" s="145" t="s">
        <v>75</v>
      </c>
      <c r="F5" s="144"/>
      <c r="G5" s="144"/>
      <c r="H5" s="235" t="s">
        <v>29</v>
      </c>
      <c r="I5" s="262"/>
      <c r="J5" s="262"/>
      <c r="K5" s="280"/>
      <c r="L5" s="145" t="s">
        <v>86</v>
      </c>
      <c r="M5" s="281"/>
      <c r="N5" s="281"/>
      <c r="O5" s="236"/>
      <c r="P5" s="237" t="s">
        <v>30</v>
      </c>
    </row>
    <row r="6" spans="1:19" s="130" customFormat="1" ht="23.25" customHeight="1" x14ac:dyDescent="0.2">
      <c r="A6" s="370"/>
      <c r="B6" s="371"/>
      <c r="C6" s="371"/>
      <c r="D6" s="372"/>
      <c r="E6" s="145" t="s">
        <v>87</v>
      </c>
      <c r="F6" s="376" t="s">
        <v>89</v>
      </c>
      <c r="G6" s="257" t="s">
        <v>109</v>
      </c>
      <c r="H6" s="145"/>
      <c r="I6" s="206" t="s">
        <v>41</v>
      </c>
      <c r="J6" s="378" t="s">
        <v>90</v>
      </c>
      <c r="K6" s="238" t="s">
        <v>115</v>
      </c>
      <c r="L6" s="145"/>
      <c r="M6" s="239" t="s">
        <v>111</v>
      </c>
      <c r="N6" s="337" t="s">
        <v>46</v>
      </c>
      <c r="O6" s="337" t="s">
        <v>47</v>
      </c>
      <c r="P6" s="240" t="s">
        <v>88</v>
      </c>
    </row>
    <row r="7" spans="1:19" s="130" customFormat="1" ht="23.25" customHeight="1" x14ac:dyDescent="0.2">
      <c r="A7" s="373"/>
      <c r="B7" s="374"/>
      <c r="C7" s="374"/>
      <c r="D7" s="375"/>
      <c r="E7" s="151"/>
      <c r="F7" s="377"/>
      <c r="G7" s="211" t="s">
        <v>40</v>
      </c>
      <c r="H7" s="151"/>
      <c r="I7" s="212" t="s">
        <v>113</v>
      </c>
      <c r="J7" s="379"/>
      <c r="K7" s="241" t="s">
        <v>114</v>
      </c>
      <c r="L7" s="151"/>
      <c r="M7" s="242" t="s">
        <v>91</v>
      </c>
      <c r="N7" s="338"/>
      <c r="O7" s="338"/>
      <c r="P7" s="243" t="s">
        <v>18</v>
      </c>
    </row>
    <row r="8" spans="1:19" s="130" customFormat="1" ht="39" customHeight="1" x14ac:dyDescent="0.2">
      <c r="A8" s="365" t="s">
        <v>19</v>
      </c>
      <c r="B8" s="366"/>
      <c r="C8" s="366"/>
      <c r="D8" s="367"/>
      <c r="E8" s="244">
        <v>51.911323572227921</v>
      </c>
      <c r="F8" s="285">
        <v>43.62965395921907</v>
      </c>
      <c r="G8" s="282">
        <v>8.2816696130088463</v>
      </c>
      <c r="H8" s="244">
        <v>4.967014292987983</v>
      </c>
      <c r="I8" s="285">
        <v>0.13514304416485504</v>
      </c>
      <c r="J8" s="285">
        <v>4.6920471475430006</v>
      </c>
      <c r="K8" s="282">
        <v>0.13982410128012659</v>
      </c>
      <c r="L8" s="244">
        <v>43.121662134784103</v>
      </c>
      <c r="M8" s="285">
        <v>34.68893130211341</v>
      </c>
      <c r="N8" s="285">
        <v>0.45765892207347481</v>
      </c>
      <c r="O8" s="282">
        <v>7.975071910597217</v>
      </c>
      <c r="P8" s="311">
        <v>100</v>
      </c>
      <c r="Q8" s="155"/>
      <c r="R8" s="305"/>
      <c r="S8" s="305"/>
    </row>
    <row r="9" spans="1:19" s="130" customFormat="1" ht="33.75" customHeight="1" x14ac:dyDescent="0.2">
      <c r="A9" s="318" t="s">
        <v>48</v>
      </c>
      <c r="B9" s="156"/>
      <c r="C9" s="157" t="s">
        <v>49</v>
      </c>
      <c r="D9" s="157"/>
      <c r="E9" s="245">
        <v>46.364926852515765</v>
      </c>
      <c r="F9" s="246">
        <v>38.960318597596597</v>
      </c>
      <c r="G9" s="246">
        <v>7.404608254919161</v>
      </c>
      <c r="H9" s="245">
        <v>4.4902970224527099</v>
      </c>
      <c r="I9" s="246">
        <v>0.19742926330939425</v>
      </c>
      <c r="J9" s="246">
        <v>4.1300947713398175</v>
      </c>
      <c r="K9" s="246">
        <v>0.16277298780349819</v>
      </c>
      <c r="L9" s="245">
        <v>49.144776125031534</v>
      </c>
      <c r="M9" s="246">
        <v>41.655607985477133</v>
      </c>
      <c r="N9" s="246">
        <v>0.42449349705338163</v>
      </c>
      <c r="O9" s="246">
        <v>7.0646746425010205</v>
      </c>
      <c r="P9" s="247">
        <v>100</v>
      </c>
      <c r="R9" s="305"/>
      <c r="S9" s="305"/>
    </row>
    <row r="10" spans="1:19" s="130" customFormat="1" ht="33.75" customHeight="1" x14ac:dyDescent="0.2">
      <c r="A10" s="319"/>
      <c r="B10" s="156"/>
      <c r="C10" s="157" t="s">
        <v>50</v>
      </c>
      <c r="D10" s="157"/>
      <c r="E10" s="245">
        <v>46.047436872285822</v>
      </c>
      <c r="F10" s="246">
        <v>38.838924725660512</v>
      </c>
      <c r="G10" s="246">
        <v>7.2085121466253037</v>
      </c>
      <c r="H10" s="245">
        <v>4.2094998213996346</v>
      </c>
      <c r="I10" s="246">
        <v>6.6918773328346559E-2</v>
      </c>
      <c r="J10" s="246">
        <v>4.063735740201059</v>
      </c>
      <c r="K10" s="246">
        <v>7.8845307870228795E-2</v>
      </c>
      <c r="L10" s="245">
        <v>49.743063306314539</v>
      </c>
      <c r="M10" s="246">
        <v>41.383701062276778</v>
      </c>
      <c r="N10" s="246">
        <v>1.0636600629055899</v>
      </c>
      <c r="O10" s="246">
        <v>7.2957021811321754</v>
      </c>
      <c r="P10" s="247">
        <v>100</v>
      </c>
      <c r="R10" s="305"/>
      <c r="S10" s="305"/>
    </row>
    <row r="11" spans="1:19" s="130" customFormat="1" ht="33.75" customHeight="1" x14ac:dyDescent="0.2">
      <c r="A11" s="319"/>
      <c r="B11" s="156"/>
      <c r="C11" s="157" t="s">
        <v>51</v>
      </c>
      <c r="D11" s="157"/>
      <c r="E11" s="245">
        <v>64.041583789976144</v>
      </c>
      <c r="F11" s="246">
        <v>53.776139345659161</v>
      </c>
      <c r="G11" s="246">
        <v>10.265444444316975</v>
      </c>
      <c r="H11" s="245">
        <v>5.6864076811240585</v>
      </c>
      <c r="I11" s="246">
        <v>0.11440922179812871</v>
      </c>
      <c r="J11" s="246">
        <v>5.4484913741573511</v>
      </c>
      <c r="K11" s="246">
        <v>0.12350708516857746</v>
      </c>
      <c r="L11" s="245">
        <v>30.272008528899796</v>
      </c>
      <c r="M11" s="246">
        <v>21.418009884273967</v>
      </c>
      <c r="N11" s="246">
        <v>0.70013730316678968</v>
      </c>
      <c r="O11" s="246">
        <v>8.1538613414590362</v>
      </c>
      <c r="P11" s="247">
        <v>100</v>
      </c>
      <c r="R11" s="305"/>
      <c r="S11" s="305"/>
    </row>
    <row r="12" spans="1:19" s="130" customFormat="1" ht="33.75" customHeight="1" x14ac:dyDescent="0.2">
      <c r="A12" s="319"/>
      <c r="B12" s="156"/>
      <c r="C12" s="157" t="s">
        <v>52</v>
      </c>
      <c r="D12" s="157"/>
      <c r="E12" s="245">
        <v>45.485709358442847</v>
      </c>
      <c r="F12" s="246">
        <v>38.148486769161906</v>
      </c>
      <c r="G12" s="246">
        <v>7.3372225892809464</v>
      </c>
      <c r="H12" s="245">
        <v>4.0645730826274828</v>
      </c>
      <c r="I12" s="246">
        <v>-4.1805961400103134E-2</v>
      </c>
      <c r="J12" s="246">
        <v>4.0516105831043658</v>
      </c>
      <c r="K12" s="246">
        <v>5.4768460923219735E-2</v>
      </c>
      <c r="L12" s="245">
        <v>50.449717558929663</v>
      </c>
      <c r="M12" s="246">
        <v>44.608935314282135</v>
      </c>
      <c r="N12" s="246">
        <v>-1.8319226211225572</v>
      </c>
      <c r="O12" s="246">
        <v>7.6727048657700792</v>
      </c>
      <c r="P12" s="247">
        <v>100</v>
      </c>
      <c r="R12" s="305"/>
      <c r="S12" s="305"/>
    </row>
    <row r="13" spans="1:19" s="130" customFormat="1" ht="33.75" customHeight="1" x14ac:dyDescent="0.2">
      <c r="A13" s="319"/>
      <c r="B13" s="156"/>
      <c r="C13" s="157" t="s">
        <v>53</v>
      </c>
      <c r="D13" s="157"/>
      <c r="E13" s="245">
        <v>53.326512747809041</v>
      </c>
      <c r="F13" s="246">
        <v>44.493930718312264</v>
      </c>
      <c r="G13" s="246">
        <v>8.8325820294967858</v>
      </c>
      <c r="H13" s="245">
        <v>5.1326711659360784</v>
      </c>
      <c r="I13" s="246">
        <v>0.26230734050596788</v>
      </c>
      <c r="J13" s="246">
        <v>4.6996963181909592</v>
      </c>
      <c r="K13" s="246">
        <v>0.17066750723915111</v>
      </c>
      <c r="L13" s="245">
        <v>41.540816086254878</v>
      </c>
      <c r="M13" s="246">
        <v>33.42295231703298</v>
      </c>
      <c r="N13" s="246">
        <v>0.29954914854877351</v>
      </c>
      <c r="O13" s="246">
        <v>7.81831462067312</v>
      </c>
      <c r="P13" s="247">
        <v>100</v>
      </c>
      <c r="R13" s="305"/>
      <c r="S13" s="305"/>
    </row>
    <row r="14" spans="1:19" s="130" customFormat="1" ht="33.75" customHeight="1" x14ac:dyDescent="0.2">
      <c r="A14" s="319"/>
      <c r="B14" s="156"/>
      <c r="C14" s="157" t="s">
        <v>54</v>
      </c>
      <c r="D14" s="157"/>
      <c r="E14" s="245">
        <v>58.907405707811876</v>
      </c>
      <c r="F14" s="246">
        <v>49.44023511945727</v>
      </c>
      <c r="G14" s="246">
        <v>9.4671705883546018</v>
      </c>
      <c r="H14" s="245">
        <v>5.7984032910494152</v>
      </c>
      <c r="I14" s="246">
        <v>0.13737503519906358</v>
      </c>
      <c r="J14" s="246">
        <v>5.571282741258095</v>
      </c>
      <c r="K14" s="246">
        <v>8.9745514592256118E-2</v>
      </c>
      <c r="L14" s="245">
        <v>35.294191001138714</v>
      </c>
      <c r="M14" s="246">
        <v>25.7627998979649</v>
      </c>
      <c r="N14" s="246">
        <v>-0.17158858222187875</v>
      </c>
      <c r="O14" s="246">
        <v>9.7029796853956913</v>
      </c>
      <c r="P14" s="247">
        <v>100</v>
      </c>
      <c r="R14" s="305"/>
      <c r="S14" s="305"/>
    </row>
    <row r="15" spans="1:19" s="130" customFormat="1" ht="33.75" customHeight="1" x14ac:dyDescent="0.2">
      <c r="A15" s="319"/>
      <c r="B15" s="156"/>
      <c r="C15" s="157" t="s">
        <v>55</v>
      </c>
      <c r="D15" s="157"/>
      <c r="E15" s="245">
        <v>54.902481389398517</v>
      </c>
      <c r="F15" s="246">
        <v>46.08983016882128</v>
      </c>
      <c r="G15" s="246">
        <v>8.8126512205772372</v>
      </c>
      <c r="H15" s="245">
        <v>5.6969879228965743</v>
      </c>
      <c r="I15" s="246">
        <v>0.28418386255885364</v>
      </c>
      <c r="J15" s="246">
        <v>5.2408944511426006</v>
      </c>
      <c r="K15" s="246">
        <v>0.17190960919511986</v>
      </c>
      <c r="L15" s="245">
        <v>39.400530687704908</v>
      </c>
      <c r="M15" s="246">
        <v>30.230484573939805</v>
      </c>
      <c r="N15" s="246">
        <v>0.52132555491251276</v>
      </c>
      <c r="O15" s="246">
        <v>8.6487205588525988</v>
      </c>
      <c r="P15" s="247">
        <v>100</v>
      </c>
      <c r="R15" s="305"/>
      <c r="S15" s="305"/>
    </row>
    <row r="16" spans="1:19" s="130" customFormat="1" ht="33.75" customHeight="1" x14ac:dyDescent="0.2">
      <c r="A16" s="319"/>
      <c r="B16" s="156"/>
      <c r="C16" s="157" t="s">
        <v>56</v>
      </c>
      <c r="D16" s="157"/>
      <c r="E16" s="245">
        <v>58.051997251771958</v>
      </c>
      <c r="F16" s="246">
        <v>48.858682373122186</v>
      </c>
      <c r="G16" s="246">
        <v>9.1933148786497778</v>
      </c>
      <c r="H16" s="245">
        <v>5.4997000391830859</v>
      </c>
      <c r="I16" s="246">
        <v>6.2053158898622743E-2</v>
      </c>
      <c r="J16" s="246">
        <v>5.2888957263106562</v>
      </c>
      <c r="K16" s="246">
        <v>0.14875115397380836</v>
      </c>
      <c r="L16" s="245">
        <v>36.448302709044953</v>
      </c>
      <c r="M16" s="246">
        <v>27.101476422047742</v>
      </c>
      <c r="N16" s="246">
        <v>0.6616727674745092</v>
      </c>
      <c r="O16" s="246">
        <v>8.6851535195226983</v>
      </c>
      <c r="P16" s="247">
        <v>100</v>
      </c>
      <c r="R16" s="305"/>
      <c r="S16" s="305"/>
    </row>
    <row r="17" spans="1:19" s="130" customFormat="1" ht="33.75" customHeight="1" x14ac:dyDescent="0.2">
      <c r="A17" s="322"/>
      <c r="B17" s="167"/>
      <c r="C17" s="268" t="s">
        <v>57</v>
      </c>
      <c r="D17" s="269"/>
      <c r="E17" s="248">
        <v>65.2978080375145</v>
      </c>
      <c r="F17" s="282">
        <v>55.019720737130115</v>
      </c>
      <c r="G17" s="282">
        <v>10.278087300384373</v>
      </c>
      <c r="H17" s="248">
        <v>5.9817746845067497</v>
      </c>
      <c r="I17" s="282">
        <v>4.2525933482693741E-2</v>
      </c>
      <c r="J17" s="282">
        <v>5.883066289104284</v>
      </c>
      <c r="K17" s="282">
        <v>5.618246191977086E-2</v>
      </c>
      <c r="L17" s="248">
        <v>28.720417277978751</v>
      </c>
      <c r="M17" s="282">
        <v>20.312796414381513</v>
      </c>
      <c r="N17" s="282">
        <v>0.78358317973292091</v>
      </c>
      <c r="O17" s="282">
        <v>7.6240376838643167</v>
      </c>
      <c r="P17" s="249">
        <v>100</v>
      </c>
      <c r="R17" s="305"/>
      <c r="S17" s="305"/>
    </row>
    <row r="18" spans="1:19" s="130" customFormat="1" ht="60" customHeight="1" x14ac:dyDescent="0.2">
      <c r="A18" s="135" t="s">
        <v>58</v>
      </c>
      <c r="B18" s="260"/>
      <c r="C18" s="271" t="s">
        <v>59</v>
      </c>
      <c r="D18" s="271"/>
      <c r="E18" s="245">
        <v>62.468245543499179</v>
      </c>
      <c r="F18" s="246">
        <v>52.752050600948309</v>
      </c>
      <c r="G18" s="246">
        <v>9.716194942550862</v>
      </c>
      <c r="H18" s="245">
        <v>5.4278159024082919</v>
      </c>
      <c r="I18" s="246">
        <v>-0.10795810057812667</v>
      </c>
      <c r="J18" s="246">
        <v>5.41357448942418</v>
      </c>
      <c r="K18" s="246">
        <v>0.12219951356223899</v>
      </c>
      <c r="L18" s="245">
        <v>32.10393855409253</v>
      </c>
      <c r="M18" s="246">
        <v>21.174309704821432</v>
      </c>
      <c r="N18" s="246">
        <v>0.63765765819763165</v>
      </c>
      <c r="O18" s="246">
        <v>10.291971191073465</v>
      </c>
      <c r="P18" s="250">
        <v>100</v>
      </c>
      <c r="R18" s="305"/>
      <c r="S18" s="305"/>
    </row>
    <row r="19" spans="1:19" s="130" customFormat="1" ht="33.75" customHeight="1" x14ac:dyDescent="0.2">
      <c r="A19" s="318" t="s">
        <v>60</v>
      </c>
      <c r="B19" s="156"/>
      <c r="C19" s="157" t="s">
        <v>61</v>
      </c>
      <c r="D19" s="157"/>
      <c r="E19" s="251">
        <v>51.187684336615327</v>
      </c>
      <c r="F19" s="252">
        <v>42.892381905933959</v>
      </c>
      <c r="G19" s="252">
        <v>8.2953024306813692</v>
      </c>
      <c r="H19" s="251">
        <v>4.9933300304724444</v>
      </c>
      <c r="I19" s="252">
        <v>0.17462345026559167</v>
      </c>
      <c r="J19" s="252">
        <v>4.7602482392144303</v>
      </c>
      <c r="K19" s="252">
        <v>5.8458340992421517E-2</v>
      </c>
      <c r="L19" s="251">
        <v>43.818985632912224</v>
      </c>
      <c r="M19" s="252">
        <v>33.821981939520626</v>
      </c>
      <c r="N19" s="252">
        <v>0.83463100410613011</v>
      </c>
      <c r="O19" s="252">
        <v>9.1623726892854638</v>
      </c>
      <c r="P19" s="247">
        <v>100</v>
      </c>
      <c r="R19" s="305"/>
      <c r="S19" s="305"/>
    </row>
    <row r="20" spans="1:19" s="130" customFormat="1" ht="33.75" customHeight="1" x14ac:dyDescent="0.2">
      <c r="A20" s="319"/>
      <c r="B20" s="156"/>
      <c r="C20" s="157" t="s">
        <v>62</v>
      </c>
      <c r="D20" s="157"/>
      <c r="E20" s="245">
        <v>58.985268154433804</v>
      </c>
      <c r="F20" s="246">
        <v>49.877711026285134</v>
      </c>
      <c r="G20" s="246">
        <v>9.1075571281486738</v>
      </c>
      <c r="H20" s="245">
        <v>5.288207578828807</v>
      </c>
      <c r="I20" s="246">
        <v>-0.3435355117435927</v>
      </c>
      <c r="J20" s="246">
        <v>5.5476290338924903</v>
      </c>
      <c r="K20" s="246">
        <v>8.411405667990951E-2</v>
      </c>
      <c r="L20" s="245">
        <v>35.726524266737393</v>
      </c>
      <c r="M20" s="246">
        <v>23.692752395410725</v>
      </c>
      <c r="N20" s="246">
        <v>1.5800503919773172</v>
      </c>
      <c r="O20" s="246">
        <v>10.453721479349342</v>
      </c>
      <c r="P20" s="247">
        <v>100</v>
      </c>
      <c r="R20" s="305"/>
      <c r="S20" s="305"/>
    </row>
    <row r="21" spans="1:19" s="130" customFormat="1" ht="33.75" customHeight="1" x14ac:dyDescent="0.2">
      <c r="A21" s="322"/>
      <c r="B21" s="272"/>
      <c r="C21" s="268" t="s">
        <v>63</v>
      </c>
      <c r="D21" s="268"/>
      <c r="E21" s="248">
        <v>55.862444730721748</v>
      </c>
      <c r="F21" s="282">
        <v>46.802333872354318</v>
      </c>
      <c r="G21" s="282">
        <v>9.0601108583674357</v>
      </c>
      <c r="H21" s="248">
        <v>8.409050468122695</v>
      </c>
      <c r="I21" s="282">
        <v>0.29421936474755722</v>
      </c>
      <c r="J21" s="282">
        <v>4.4935097224941449</v>
      </c>
      <c r="K21" s="282">
        <v>3.6213213808809916</v>
      </c>
      <c r="L21" s="248">
        <v>35.728504801155545</v>
      </c>
      <c r="M21" s="282">
        <v>27.051304502191716</v>
      </c>
      <c r="N21" s="282">
        <v>0.60165864639506883</v>
      </c>
      <c r="O21" s="282">
        <v>8.0755416525687576</v>
      </c>
      <c r="P21" s="249">
        <v>100</v>
      </c>
      <c r="R21" s="305"/>
      <c r="S21" s="305"/>
    </row>
    <row r="22" spans="1:19" s="130" customFormat="1" ht="33.75" customHeight="1" x14ac:dyDescent="0.2">
      <c r="A22" s="318" t="s">
        <v>64</v>
      </c>
      <c r="B22" s="156"/>
      <c r="C22" s="157" t="s">
        <v>65</v>
      </c>
      <c r="D22" s="157"/>
      <c r="E22" s="245">
        <v>60.18670403642632</v>
      </c>
      <c r="F22" s="246">
        <v>50.246133061583286</v>
      </c>
      <c r="G22" s="246">
        <v>9.9405709748430358</v>
      </c>
      <c r="H22" s="245">
        <v>5.8445773897917785</v>
      </c>
      <c r="I22" s="246">
        <v>0.37892949878973903</v>
      </c>
      <c r="J22" s="246">
        <v>5.3122880149244205</v>
      </c>
      <c r="K22" s="246">
        <v>0.1533598760776205</v>
      </c>
      <c r="L22" s="245">
        <v>33.968718573781906</v>
      </c>
      <c r="M22" s="246">
        <v>22.326282946453048</v>
      </c>
      <c r="N22" s="246">
        <v>0.57611262793946016</v>
      </c>
      <c r="O22" s="246">
        <v>11.066322999389394</v>
      </c>
      <c r="P22" s="247">
        <v>100</v>
      </c>
      <c r="R22" s="305"/>
      <c r="S22" s="305"/>
    </row>
    <row r="23" spans="1:19" s="130" customFormat="1" ht="33.75" customHeight="1" x14ac:dyDescent="0.2">
      <c r="A23" s="319"/>
      <c r="B23" s="156"/>
      <c r="C23" s="157" t="s">
        <v>66</v>
      </c>
      <c r="D23" s="157"/>
      <c r="E23" s="245">
        <v>57.870446939671758</v>
      </c>
      <c r="F23" s="246">
        <v>48.428062153024676</v>
      </c>
      <c r="G23" s="246">
        <v>9.4423847866470769</v>
      </c>
      <c r="H23" s="245">
        <v>5.4177296438565206</v>
      </c>
      <c r="I23" s="246">
        <v>0.13115074561346163</v>
      </c>
      <c r="J23" s="246">
        <v>5.1400085656735754</v>
      </c>
      <c r="K23" s="246">
        <v>0.14657033256948382</v>
      </c>
      <c r="L23" s="245">
        <v>36.711823416471731</v>
      </c>
      <c r="M23" s="246">
        <v>24.225838105491267</v>
      </c>
      <c r="N23" s="246">
        <v>1.8457675788866337</v>
      </c>
      <c r="O23" s="246">
        <v>10.640217732093832</v>
      </c>
      <c r="P23" s="247">
        <v>100</v>
      </c>
      <c r="R23" s="305"/>
      <c r="S23" s="305"/>
    </row>
    <row r="24" spans="1:19" s="130" customFormat="1" ht="33.75" customHeight="1" x14ac:dyDescent="0.2">
      <c r="A24" s="322"/>
      <c r="B24" s="272"/>
      <c r="C24" s="268" t="s">
        <v>67</v>
      </c>
      <c r="D24" s="268"/>
      <c r="E24" s="248">
        <v>55.715264353844972</v>
      </c>
      <c r="F24" s="282">
        <v>46.760179421685834</v>
      </c>
      <c r="G24" s="282">
        <v>8.9550849321591404</v>
      </c>
      <c r="H24" s="248">
        <v>5.3230255360656287</v>
      </c>
      <c r="I24" s="282">
        <v>0.12280775312215948</v>
      </c>
      <c r="J24" s="282">
        <v>5.1264216546984391</v>
      </c>
      <c r="K24" s="282">
        <v>7.3796128245029569E-2</v>
      </c>
      <c r="L24" s="248">
        <v>38.961710110089385</v>
      </c>
      <c r="M24" s="282">
        <v>27.011073196936497</v>
      </c>
      <c r="N24" s="282">
        <v>1.6948704606529221</v>
      </c>
      <c r="O24" s="282">
        <v>10.255766452499964</v>
      </c>
      <c r="P24" s="249">
        <v>100</v>
      </c>
      <c r="R24" s="305"/>
      <c r="S24" s="305"/>
    </row>
    <row r="25" spans="1:19" s="130" customFormat="1" ht="33.75" customHeight="1" x14ac:dyDescent="0.2">
      <c r="A25" s="318" t="s">
        <v>68</v>
      </c>
      <c r="B25" s="156"/>
      <c r="C25" s="157" t="s">
        <v>69</v>
      </c>
      <c r="D25" s="157"/>
      <c r="E25" s="245">
        <v>75.303888390053146</v>
      </c>
      <c r="F25" s="246">
        <v>62.300197497905863</v>
      </c>
      <c r="G25" s="246">
        <v>13.003690892147288</v>
      </c>
      <c r="H25" s="245">
        <v>6.5083500724306766</v>
      </c>
      <c r="I25" s="246">
        <v>-9.0978602584209131E-2</v>
      </c>
      <c r="J25" s="246">
        <v>6.5658699497056983</v>
      </c>
      <c r="K25" s="246">
        <v>3.3458725309189113E-2</v>
      </c>
      <c r="L25" s="245">
        <v>18.187761537516181</v>
      </c>
      <c r="M25" s="246">
        <v>13.11167760190018</v>
      </c>
      <c r="N25" s="246">
        <v>-3.7698906075505834</v>
      </c>
      <c r="O25" s="246">
        <v>8.8459745431665837</v>
      </c>
      <c r="P25" s="247">
        <v>100</v>
      </c>
      <c r="R25" s="305"/>
      <c r="S25" s="305"/>
    </row>
    <row r="26" spans="1:19" s="130" customFormat="1" ht="33.75" customHeight="1" x14ac:dyDescent="0.2">
      <c r="A26" s="319"/>
      <c r="B26" s="156"/>
      <c r="C26" s="157" t="s">
        <v>70</v>
      </c>
      <c r="D26" s="157"/>
      <c r="E26" s="245">
        <v>67.844020448336309</v>
      </c>
      <c r="F26" s="246">
        <v>57.341765360416261</v>
      </c>
      <c r="G26" s="246">
        <v>10.502255087920036</v>
      </c>
      <c r="H26" s="245">
        <v>6.001983701044793</v>
      </c>
      <c r="I26" s="246">
        <v>-0.29127590189267333</v>
      </c>
      <c r="J26" s="246">
        <v>6.2894046254268003</v>
      </c>
      <c r="K26" s="246">
        <v>3.8549775106669127E-3</v>
      </c>
      <c r="L26" s="245">
        <v>26.153995850618898</v>
      </c>
      <c r="M26" s="246">
        <v>16.591488602686567</v>
      </c>
      <c r="N26" s="246">
        <v>0.70315921268223036</v>
      </c>
      <c r="O26" s="246">
        <v>8.8593480352501039</v>
      </c>
      <c r="P26" s="247">
        <v>100</v>
      </c>
      <c r="R26" s="305"/>
      <c r="S26" s="305"/>
    </row>
    <row r="27" spans="1:19" s="130" customFormat="1" ht="33.75" customHeight="1" x14ac:dyDescent="0.2">
      <c r="A27" s="319"/>
      <c r="B27" s="156"/>
      <c r="C27" s="157" t="s">
        <v>71</v>
      </c>
      <c r="D27" s="157"/>
      <c r="E27" s="245">
        <v>54.669263401993987</v>
      </c>
      <c r="F27" s="246">
        <v>46.288894193201266</v>
      </c>
      <c r="G27" s="246">
        <v>8.3803692087927164</v>
      </c>
      <c r="H27" s="245">
        <v>4.8176146649010088</v>
      </c>
      <c r="I27" s="246">
        <v>-0.1122121562995364</v>
      </c>
      <c r="J27" s="246">
        <v>4.8379289948662993</v>
      </c>
      <c r="K27" s="246">
        <v>9.1897826334246299E-2</v>
      </c>
      <c r="L27" s="245">
        <v>40.513121933105005</v>
      </c>
      <c r="M27" s="246">
        <v>31.59862844297302</v>
      </c>
      <c r="N27" s="246">
        <v>0.32133463307140431</v>
      </c>
      <c r="O27" s="246">
        <v>8.5931588570605761</v>
      </c>
      <c r="P27" s="247">
        <v>100</v>
      </c>
      <c r="R27" s="305"/>
      <c r="S27" s="305"/>
    </row>
    <row r="28" spans="1:19" s="130" customFormat="1" ht="33.75" customHeight="1" x14ac:dyDescent="0.2">
      <c r="A28" s="319"/>
      <c r="B28" s="156"/>
      <c r="C28" s="157" t="s">
        <v>72</v>
      </c>
      <c r="D28" s="157"/>
      <c r="E28" s="245">
        <v>49.522065226059588</v>
      </c>
      <c r="F28" s="246">
        <v>41.617296335949888</v>
      </c>
      <c r="G28" s="246">
        <v>7.9047688901096951</v>
      </c>
      <c r="H28" s="245">
        <v>4.9900432915556863</v>
      </c>
      <c r="I28" s="246">
        <v>2.1127627960171317E-2</v>
      </c>
      <c r="J28" s="246">
        <v>4.7771534621664475</v>
      </c>
      <c r="K28" s="246">
        <v>0.1917622014290675</v>
      </c>
      <c r="L28" s="245">
        <v>45.487891482384725</v>
      </c>
      <c r="M28" s="246">
        <v>35.158386883354204</v>
      </c>
      <c r="N28" s="246">
        <v>1.3122851359892969</v>
      </c>
      <c r="O28" s="246">
        <v>9.0172194630412221</v>
      </c>
      <c r="P28" s="247">
        <v>100</v>
      </c>
      <c r="R28" s="305"/>
      <c r="S28" s="305"/>
    </row>
    <row r="29" spans="1:19" s="130" customFormat="1" ht="33.75" customHeight="1" x14ac:dyDescent="0.2">
      <c r="A29" s="319"/>
      <c r="B29" s="156"/>
      <c r="C29" s="157" t="s">
        <v>73</v>
      </c>
      <c r="D29" s="157"/>
      <c r="E29" s="245">
        <v>56.3905089047079</v>
      </c>
      <c r="F29" s="246">
        <v>47.210051849393118</v>
      </c>
      <c r="G29" s="246">
        <v>9.1804570553147826</v>
      </c>
      <c r="H29" s="245">
        <v>5.4896121641563225</v>
      </c>
      <c r="I29" s="246">
        <v>4.9475688630595697E-2</v>
      </c>
      <c r="J29" s="246">
        <v>5.3651100013328836</v>
      </c>
      <c r="K29" s="246">
        <v>7.5026474192843196E-2</v>
      </c>
      <c r="L29" s="245">
        <v>38.11987893113578</v>
      </c>
      <c r="M29" s="246">
        <v>25.376661319492307</v>
      </c>
      <c r="N29" s="246">
        <v>1.3125328386595896</v>
      </c>
      <c r="O29" s="246">
        <v>11.430684772983888</v>
      </c>
      <c r="P29" s="247">
        <v>100</v>
      </c>
      <c r="R29" s="305"/>
      <c r="S29" s="305"/>
    </row>
    <row r="30" spans="1:19" s="130" customFormat="1" ht="33.75" customHeight="1" x14ac:dyDescent="0.2">
      <c r="A30" s="322"/>
      <c r="B30" s="272"/>
      <c r="C30" s="268" t="s">
        <v>74</v>
      </c>
      <c r="D30" s="268"/>
      <c r="E30" s="245">
        <v>50.0337428313169</v>
      </c>
      <c r="F30" s="246">
        <v>42.113097548526923</v>
      </c>
      <c r="G30" s="246">
        <v>7.9206452827899678</v>
      </c>
      <c r="H30" s="245">
        <v>4.731292656188514</v>
      </c>
      <c r="I30" s="246">
        <v>-5.1406042812309816E-2</v>
      </c>
      <c r="J30" s="246">
        <v>4.6623609741511913</v>
      </c>
      <c r="K30" s="246">
        <v>0.12033772484963136</v>
      </c>
      <c r="L30" s="245">
        <v>45.234964512494599</v>
      </c>
      <c r="M30" s="246">
        <v>36.572133112728785</v>
      </c>
      <c r="N30" s="246">
        <v>1.1222340989491333</v>
      </c>
      <c r="O30" s="246">
        <v>7.5405973008166702</v>
      </c>
      <c r="P30" s="249">
        <v>100</v>
      </c>
      <c r="R30" s="305"/>
      <c r="S30" s="305"/>
    </row>
    <row r="31" spans="1:19" s="130" customFormat="1" ht="33.75" customHeight="1" x14ac:dyDescent="0.2">
      <c r="A31" s="318" t="s">
        <v>0</v>
      </c>
      <c r="B31" s="156"/>
      <c r="C31" s="157" t="s">
        <v>1</v>
      </c>
      <c r="D31" s="157"/>
      <c r="E31" s="251">
        <v>50.958888769033351</v>
      </c>
      <c r="F31" s="252">
        <v>43.047785076121571</v>
      </c>
      <c r="G31" s="252">
        <v>7.9111036929117766</v>
      </c>
      <c r="H31" s="251">
        <v>5.1836765505226552</v>
      </c>
      <c r="I31" s="252">
        <v>5.7413618644167989E-3</v>
      </c>
      <c r="J31" s="252">
        <v>5.0876024617689826</v>
      </c>
      <c r="K31" s="252">
        <v>9.0332726889255574E-2</v>
      </c>
      <c r="L31" s="251">
        <v>43.857434680443994</v>
      </c>
      <c r="M31" s="252">
        <v>34.890443244159158</v>
      </c>
      <c r="N31" s="252">
        <v>0.6255988459591888</v>
      </c>
      <c r="O31" s="252">
        <v>8.3413925903256434</v>
      </c>
      <c r="P31" s="247">
        <v>100</v>
      </c>
      <c r="R31" s="305"/>
      <c r="S31" s="305"/>
    </row>
    <row r="32" spans="1:19" s="130" customFormat="1" ht="33.75" customHeight="1" x14ac:dyDescent="0.2">
      <c r="A32" s="319"/>
      <c r="B32" s="156"/>
      <c r="C32" s="157" t="s">
        <v>2</v>
      </c>
      <c r="D32" s="157"/>
      <c r="E32" s="245">
        <v>59.084272249237337</v>
      </c>
      <c r="F32" s="246">
        <v>49.669631189458265</v>
      </c>
      <c r="G32" s="246">
        <v>9.4146410597790773</v>
      </c>
      <c r="H32" s="245">
        <v>5.7526568845522421</v>
      </c>
      <c r="I32" s="246">
        <v>0.1092410022833368</v>
      </c>
      <c r="J32" s="246">
        <v>5.5930100137840304</v>
      </c>
      <c r="K32" s="246">
        <v>5.0405868484874092E-2</v>
      </c>
      <c r="L32" s="245">
        <v>35.163070866210425</v>
      </c>
      <c r="M32" s="246">
        <v>26.931885394758591</v>
      </c>
      <c r="N32" s="246">
        <v>0.7566405907086704</v>
      </c>
      <c r="O32" s="246">
        <v>7.4745448807431618</v>
      </c>
      <c r="P32" s="247">
        <v>100</v>
      </c>
      <c r="R32" s="305"/>
      <c r="S32" s="305"/>
    </row>
    <row r="33" spans="1:19" s="130" customFormat="1" ht="33.75" customHeight="1" x14ac:dyDescent="0.2">
      <c r="A33" s="322"/>
      <c r="B33" s="272"/>
      <c r="C33" s="268" t="s">
        <v>3</v>
      </c>
      <c r="D33" s="268"/>
      <c r="E33" s="248">
        <v>44.736939811643062</v>
      </c>
      <c r="F33" s="282">
        <v>37.947625011251475</v>
      </c>
      <c r="G33" s="282">
        <v>6.7893148003915913</v>
      </c>
      <c r="H33" s="248">
        <v>4.4612492132447068</v>
      </c>
      <c r="I33" s="282">
        <v>0.1812908780067872</v>
      </c>
      <c r="J33" s="282">
        <v>4.2090612752537826</v>
      </c>
      <c r="K33" s="282">
        <v>7.0897059984136535E-2</v>
      </c>
      <c r="L33" s="248">
        <v>50.801810975112225</v>
      </c>
      <c r="M33" s="282">
        <v>42.776173205132977</v>
      </c>
      <c r="N33" s="282">
        <v>0.52540369468416559</v>
      </c>
      <c r="O33" s="282">
        <v>7.50023407529509</v>
      </c>
      <c r="P33" s="249">
        <v>100</v>
      </c>
      <c r="R33" s="305"/>
      <c r="S33" s="30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7"/>
      <c r="E34" s="245">
        <v>64.426713801467599</v>
      </c>
      <c r="F34" s="246">
        <v>54.63165398037264</v>
      </c>
      <c r="G34" s="246">
        <v>9.7950598210949558</v>
      </c>
      <c r="H34" s="245">
        <v>6.4693016438006348</v>
      </c>
      <c r="I34" s="246">
        <v>-6.9761181974769479E-2</v>
      </c>
      <c r="J34" s="246">
        <v>6.3815022679223787</v>
      </c>
      <c r="K34" s="246">
        <v>0.15756055785302406</v>
      </c>
      <c r="L34" s="245">
        <v>29.103984554731753</v>
      </c>
      <c r="M34" s="246">
        <v>17.23177219383269</v>
      </c>
      <c r="N34" s="246">
        <v>0.5764717157002599</v>
      </c>
      <c r="O34" s="246">
        <v>11.295740645198805</v>
      </c>
      <c r="P34" s="247">
        <v>100</v>
      </c>
      <c r="R34" s="305"/>
      <c r="S34" s="305"/>
    </row>
    <row r="35" spans="1:19" s="130" customFormat="1" ht="33.75" customHeight="1" x14ac:dyDescent="0.2">
      <c r="A35" s="319"/>
      <c r="B35" s="156"/>
      <c r="C35" s="157" t="s">
        <v>6</v>
      </c>
      <c r="D35" s="157"/>
      <c r="E35" s="245">
        <v>66.511401993377618</v>
      </c>
      <c r="F35" s="246">
        <v>56.554175635427981</v>
      </c>
      <c r="G35" s="246">
        <v>9.9572263579496489</v>
      </c>
      <c r="H35" s="245">
        <v>5.9192021983900283</v>
      </c>
      <c r="I35" s="246">
        <v>-0.36923624569211766</v>
      </c>
      <c r="J35" s="246">
        <v>6.2227794574166522</v>
      </c>
      <c r="K35" s="246">
        <v>6.5658986665493441E-2</v>
      </c>
      <c r="L35" s="245">
        <v>27.56939580823234</v>
      </c>
      <c r="M35" s="246">
        <v>16.229405313789055</v>
      </c>
      <c r="N35" s="246">
        <v>0.91480751489865442</v>
      </c>
      <c r="O35" s="246">
        <v>10.425182979544632</v>
      </c>
      <c r="P35" s="247">
        <v>100</v>
      </c>
      <c r="R35" s="305"/>
      <c r="S35" s="305"/>
    </row>
    <row r="36" spans="1:19" s="130" customFormat="1" ht="33.75" customHeight="1" x14ac:dyDescent="0.2">
      <c r="A36" s="319"/>
      <c r="B36" s="156"/>
      <c r="C36" s="157" t="s">
        <v>7</v>
      </c>
      <c r="D36" s="157"/>
      <c r="E36" s="245">
        <v>60.288611441011042</v>
      </c>
      <c r="F36" s="246">
        <v>50.378152902823757</v>
      </c>
      <c r="G36" s="246">
        <v>9.9104585381872852</v>
      </c>
      <c r="H36" s="245">
        <v>5.7806558560519443</v>
      </c>
      <c r="I36" s="246">
        <v>-0.37655487779956603</v>
      </c>
      <c r="J36" s="246">
        <v>5.9956987835145723</v>
      </c>
      <c r="K36" s="246">
        <v>0.16151195033693738</v>
      </c>
      <c r="L36" s="245">
        <v>33.930732702937021</v>
      </c>
      <c r="M36" s="246">
        <v>20.731154991292058</v>
      </c>
      <c r="N36" s="246">
        <v>-9.3760601943597643E-2</v>
      </c>
      <c r="O36" s="246">
        <v>13.293338313588556</v>
      </c>
      <c r="P36" s="247">
        <v>100</v>
      </c>
      <c r="R36" s="305"/>
      <c r="S36" s="305"/>
    </row>
    <row r="37" spans="1:19" s="130" customFormat="1" ht="33.75" customHeight="1" x14ac:dyDescent="0.2">
      <c r="A37" s="319"/>
      <c r="B37" s="156"/>
      <c r="C37" s="157" t="s">
        <v>8</v>
      </c>
      <c r="D37" s="157"/>
      <c r="E37" s="245">
        <v>36.013067325731626</v>
      </c>
      <c r="F37" s="246">
        <v>30.677663261617656</v>
      </c>
      <c r="G37" s="246">
        <v>5.3354040641139804</v>
      </c>
      <c r="H37" s="245">
        <v>4.184074018650632</v>
      </c>
      <c r="I37" s="246">
        <v>1.0393259403678503</v>
      </c>
      <c r="J37" s="246">
        <v>3.0502903066121401</v>
      </c>
      <c r="K37" s="246">
        <v>9.4457771670641816E-2</v>
      </c>
      <c r="L37" s="245">
        <v>59.80285865561774</v>
      </c>
      <c r="M37" s="246">
        <v>53.22249995699503</v>
      </c>
      <c r="N37" s="246">
        <v>2.601251517026447</v>
      </c>
      <c r="O37" s="246">
        <v>3.9791071815962704</v>
      </c>
      <c r="P37" s="247">
        <v>100</v>
      </c>
      <c r="R37" s="305"/>
      <c r="S37" s="305"/>
    </row>
    <row r="38" spans="1:19" s="130" customFormat="1" ht="33.75" customHeight="1" thickBot="1" x14ac:dyDescent="0.25">
      <c r="A38" s="320"/>
      <c r="B38" s="171"/>
      <c r="C38" s="172" t="s">
        <v>9</v>
      </c>
      <c r="D38" s="172"/>
      <c r="E38" s="245">
        <v>49.3313568482628</v>
      </c>
      <c r="F38" s="246">
        <v>41.509899489411936</v>
      </c>
      <c r="G38" s="246">
        <v>7.8214573588508616</v>
      </c>
      <c r="H38" s="245">
        <v>4.9901590016748631</v>
      </c>
      <c r="I38" s="246">
        <v>0.18044837237142061</v>
      </c>
      <c r="J38" s="246">
        <v>4.7317434514855723</v>
      </c>
      <c r="K38" s="246">
        <v>7.7967177817870992E-2</v>
      </c>
      <c r="L38" s="245">
        <v>45.678484150062346</v>
      </c>
      <c r="M38" s="246">
        <v>35.669665562884504</v>
      </c>
      <c r="N38" s="246">
        <v>-0.27009534200406582</v>
      </c>
      <c r="O38" s="246">
        <v>10.278913929181915</v>
      </c>
      <c r="P38" s="253">
        <v>100</v>
      </c>
      <c r="R38" s="305"/>
      <c r="S38" s="305"/>
    </row>
    <row r="39" spans="1:19" s="130" customFormat="1" ht="33.75" customHeight="1" thickTop="1" x14ac:dyDescent="0.2">
      <c r="A39" s="319" t="s">
        <v>20</v>
      </c>
      <c r="C39" s="157" t="s">
        <v>10</v>
      </c>
      <c r="E39" s="254">
        <v>46.560448285908301</v>
      </c>
      <c r="F39" s="292">
        <v>39.145470993111154</v>
      </c>
      <c r="G39" s="292">
        <v>7.414977292797154</v>
      </c>
      <c r="H39" s="254">
        <v>4.4708386377823279</v>
      </c>
      <c r="I39" s="292">
        <v>0.17766867999682209</v>
      </c>
      <c r="J39" s="292">
        <v>4.1408514382114729</v>
      </c>
      <c r="K39" s="292">
        <v>0.15231851957403186</v>
      </c>
      <c r="L39" s="254">
        <v>48.968713076309371</v>
      </c>
      <c r="M39" s="292">
        <v>41.327483719305647</v>
      </c>
      <c r="N39" s="292">
        <v>0.50272572064104992</v>
      </c>
      <c r="O39" s="292">
        <v>7.138503636362679</v>
      </c>
      <c r="P39" s="247">
        <v>100</v>
      </c>
      <c r="R39" s="305"/>
      <c r="S39" s="305"/>
    </row>
    <row r="40" spans="1:19" s="130" customFormat="1" ht="33.75" customHeight="1" x14ac:dyDescent="0.2">
      <c r="A40" s="319"/>
      <c r="C40" s="157" t="s">
        <v>11</v>
      </c>
      <c r="E40" s="245">
        <v>61.3021216283962</v>
      </c>
      <c r="F40" s="246">
        <v>51.622229692295974</v>
      </c>
      <c r="G40" s="246">
        <v>9.6798919361002262</v>
      </c>
      <c r="H40" s="245">
        <v>5.7159356824325487</v>
      </c>
      <c r="I40" s="246">
        <v>5.3294178957133183E-2</v>
      </c>
      <c r="J40" s="246">
        <v>5.555412240074439</v>
      </c>
      <c r="K40" s="246">
        <v>0.10722926340097584</v>
      </c>
      <c r="L40" s="245">
        <v>32.981942689171227</v>
      </c>
      <c r="M40" s="246">
        <v>24.05639906211546</v>
      </c>
      <c r="N40" s="246">
        <v>0.7163559512287716</v>
      </c>
      <c r="O40" s="246">
        <v>8.2091876758270015</v>
      </c>
      <c r="P40" s="247">
        <v>100</v>
      </c>
      <c r="R40" s="305"/>
      <c r="S40" s="305"/>
    </row>
    <row r="41" spans="1:19" s="130" customFormat="1" ht="33.75" customHeight="1" x14ac:dyDescent="0.2">
      <c r="A41" s="319"/>
      <c r="C41" s="157" t="s">
        <v>12</v>
      </c>
      <c r="E41" s="245">
        <v>60.832878478756122</v>
      </c>
      <c r="F41" s="246">
        <v>51.073656529165611</v>
      </c>
      <c r="G41" s="246">
        <v>9.7592219495905166</v>
      </c>
      <c r="H41" s="245">
        <v>5.6363132955624877</v>
      </c>
      <c r="I41" s="246">
        <v>0.11457863408861164</v>
      </c>
      <c r="J41" s="246">
        <v>5.2715390883069952</v>
      </c>
      <c r="K41" s="246">
        <v>0.25019557316688068</v>
      </c>
      <c r="L41" s="245">
        <v>33.530808225681383</v>
      </c>
      <c r="M41" s="246">
        <v>24.311375287099228</v>
      </c>
      <c r="N41" s="246">
        <v>0.76161847282219908</v>
      </c>
      <c r="O41" s="246">
        <v>8.4578144657599559</v>
      </c>
      <c r="P41" s="247">
        <v>100</v>
      </c>
      <c r="R41" s="305"/>
      <c r="S41" s="305"/>
    </row>
    <row r="42" spans="1:19" s="130" customFormat="1" ht="33.75" customHeight="1" x14ac:dyDescent="0.2">
      <c r="A42" s="319"/>
      <c r="C42" s="157" t="s">
        <v>13</v>
      </c>
      <c r="E42" s="245">
        <v>52.07019501434538</v>
      </c>
      <c r="F42" s="246">
        <v>43.641295350694044</v>
      </c>
      <c r="G42" s="246">
        <v>8.4288996636513343</v>
      </c>
      <c r="H42" s="245">
        <v>4.8563877251073873</v>
      </c>
      <c r="I42" s="246">
        <v>8.7082742439332603E-2</v>
      </c>
      <c r="J42" s="246">
        <v>4.6867829992414674</v>
      </c>
      <c r="K42" s="246">
        <v>8.2521983426586398E-2</v>
      </c>
      <c r="L42" s="245">
        <v>43.073417260547245</v>
      </c>
      <c r="M42" s="246">
        <v>33.76978142757789</v>
      </c>
      <c r="N42" s="246">
        <v>2.5197795250337936E-2</v>
      </c>
      <c r="O42" s="246">
        <v>9.2784380377190185</v>
      </c>
      <c r="P42" s="247">
        <v>100</v>
      </c>
      <c r="R42" s="305"/>
      <c r="S42" s="305"/>
    </row>
    <row r="43" spans="1:19" s="130" customFormat="1" ht="33.75" customHeight="1" x14ac:dyDescent="0.2">
      <c r="A43" s="319"/>
      <c r="C43" s="157" t="s">
        <v>14</v>
      </c>
      <c r="E43" s="245">
        <v>56.035483941753405</v>
      </c>
      <c r="F43" s="246">
        <v>46.944472174444634</v>
      </c>
      <c r="G43" s="246">
        <v>9.0910117673087676</v>
      </c>
      <c r="H43" s="245">
        <v>5.2783939296105924</v>
      </c>
      <c r="I43" s="246">
        <v>5.0017002603343852E-2</v>
      </c>
      <c r="J43" s="246">
        <v>5.1096712395581081</v>
      </c>
      <c r="K43" s="246">
        <v>0.11870568744913951</v>
      </c>
      <c r="L43" s="245">
        <v>38.686122128636008</v>
      </c>
      <c r="M43" s="246">
        <v>29.532352146067847</v>
      </c>
      <c r="N43" s="246">
        <v>0.42626485379802226</v>
      </c>
      <c r="O43" s="246">
        <v>8.7275051287701313</v>
      </c>
      <c r="P43" s="247">
        <v>100</v>
      </c>
      <c r="R43" s="305"/>
      <c r="S43" s="305"/>
    </row>
    <row r="44" spans="1:19" s="130" customFormat="1" ht="33.75" customHeight="1" x14ac:dyDescent="0.2">
      <c r="A44" s="319"/>
      <c r="C44" s="157" t="s">
        <v>15</v>
      </c>
      <c r="E44" s="245">
        <v>56.845000449452598</v>
      </c>
      <c r="F44" s="246">
        <v>47.79036628020765</v>
      </c>
      <c r="G44" s="246">
        <v>9.0546341692449559</v>
      </c>
      <c r="H44" s="245">
        <v>5.6205581678722663</v>
      </c>
      <c r="I44" s="246">
        <v>0.10992295710791815</v>
      </c>
      <c r="J44" s="246">
        <v>5.4272500631481702</v>
      </c>
      <c r="K44" s="246">
        <v>8.3385147616177643E-2</v>
      </c>
      <c r="L44" s="245">
        <v>37.534441382675155</v>
      </c>
      <c r="M44" s="246">
        <v>28.360272451910291</v>
      </c>
      <c r="N44" s="246">
        <v>0.14349829839118794</v>
      </c>
      <c r="O44" s="246">
        <v>9.0306706323736776</v>
      </c>
      <c r="P44" s="247">
        <v>100</v>
      </c>
      <c r="R44" s="305"/>
      <c r="S44" s="305"/>
    </row>
    <row r="45" spans="1:19" s="130" customFormat="1" ht="33.75" customHeight="1" x14ac:dyDescent="0.2">
      <c r="A45" s="322"/>
      <c r="B45" s="273"/>
      <c r="C45" s="268" t="s">
        <v>16</v>
      </c>
      <c r="D45" s="273"/>
      <c r="E45" s="248">
        <v>55.645720679971099</v>
      </c>
      <c r="F45" s="282">
        <v>46.870833128938472</v>
      </c>
      <c r="G45" s="282">
        <v>8.7748875510326165</v>
      </c>
      <c r="H45" s="248">
        <v>5.6476661819791332</v>
      </c>
      <c r="I45" s="282">
        <v>0.14980313986720228</v>
      </c>
      <c r="J45" s="282">
        <v>5.3595077637205311</v>
      </c>
      <c r="K45" s="282">
        <v>0.13835527839139963</v>
      </c>
      <c r="L45" s="248">
        <v>38.706613138049775</v>
      </c>
      <c r="M45" s="282">
        <v>28.610730276193586</v>
      </c>
      <c r="N45" s="282">
        <v>0.34178619426640899</v>
      </c>
      <c r="O45" s="293">
        <v>9.7540966675897849</v>
      </c>
      <c r="P45" s="249">
        <v>100</v>
      </c>
      <c r="R45" s="305"/>
      <c r="S45" s="305"/>
    </row>
    <row r="46" spans="1:19" ht="12" customHeight="1" x14ac:dyDescent="0.2"/>
  </sheetData>
  <mergeCells count="13">
    <mergeCell ref="O6:O7"/>
    <mergeCell ref="A39:A45"/>
    <mergeCell ref="A9:A17"/>
    <mergeCell ref="A19:A21"/>
    <mergeCell ref="A22:A24"/>
    <mergeCell ref="A25:A30"/>
    <mergeCell ref="A31:A33"/>
    <mergeCell ref="A34:A38"/>
    <mergeCell ref="A8:D8"/>
    <mergeCell ref="A4:D7"/>
    <mergeCell ref="F6:F7"/>
    <mergeCell ref="J6:J7"/>
    <mergeCell ref="N6:N7"/>
  </mergeCells>
  <phoneticPr fontId="2"/>
  <printOptions horizontalCentered="1" verticalCentered="1"/>
  <pageMargins left="0" right="0" top="0" bottom="0" header="0" footer="0"/>
  <pageSetup paperSize="9" scale="60" firstPageNumber="84" orientation="portrait" r:id="rId1"/>
  <ignoredErrors>
    <ignoredError sqref="E4:P4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S46"/>
  <sheetViews>
    <sheetView view="pageBreakPreview" zoomScale="60" zoomScaleNormal="10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20" style="134" customWidth="1"/>
    <col min="4" max="4" width="1.453125" style="134" customWidth="1"/>
    <col min="5" max="10" width="11.08984375" style="134" customWidth="1"/>
    <col min="11" max="11" width="14.6328125" style="134" customWidth="1"/>
    <col min="12" max="15" width="11.08984375" style="134" customWidth="1"/>
    <col min="16" max="16" width="10.7265625" style="134" customWidth="1"/>
    <col min="17" max="17" width="4.08984375" style="134" customWidth="1"/>
    <col min="18" max="22" width="12" style="134" customWidth="1"/>
    <col min="23" max="16384" width="12" style="134"/>
  </cols>
  <sheetData>
    <row r="1" spans="1:19" s="133" customFormat="1" ht="23.25" customHeight="1" x14ac:dyDescent="0.2">
      <c r="B1" s="131"/>
      <c r="C1" s="131"/>
      <c r="D1" s="131"/>
      <c r="E1" s="132" t="s">
        <v>117</v>
      </c>
    </row>
    <row r="2" spans="1:19" ht="6" customHeight="1" x14ac:dyDescent="0.2"/>
    <row r="3" spans="1:19" s="130" customFormat="1" ht="23.25" customHeight="1" x14ac:dyDescent="0.2">
      <c r="B3" s="278"/>
      <c r="C3" s="278"/>
      <c r="D3" s="278"/>
      <c r="E3" s="130" t="s">
        <v>127</v>
      </c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9" t="s">
        <v>21</v>
      </c>
    </row>
    <row r="4" spans="1:19" s="130" customFormat="1" ht="23.25" customHeight="1" x14ac:dyDescent="0.2">
      <c r="A4" s="328" t="s">
        <v>22</v>
      </c>
      <c r="B4" s="368"/>
      <c r="C4" s="368"/>
      <c r="D4" s="369"/>
      <c r="E4" s="139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233"/>
      <c r="N4" s="233"/>
      <c r="O4" s="233"/>
      <c r="P4" s="234" t="s">
        <v>27</v>
      </c>
    </row>
    <row r="5" spans="1:19" s="130" customFormat="1" ht="23.25" customHeight="1" x14ac:dyDescent="0.2">
      <c r="A5" s="370"/>
      <c r="B5" s="371"/>
      <c r="C5" s="371"/>
      <c r="D5" s="372"/>
      <c r="E5" s="145" t="s">
        <v>75</v>
      </c>
      <c r="F5" s="144"/>
      <c r="G5" s="144"/>
      <c r="H5" s="235" t="s">
        <v>29</v>
      </c>
      <c r="I5" s="262"/>
      <c r="J5" s="262"/>
      <c r="K5" s="280"/>
      <c r="L5" s="145" t="s">
        <v>86</v>
      </c>
      <c r="M5" s="281"/>
      <c r="N5" s="281"/>
      <c r="O5" s="236"/>
      <c r="P5" s="237" t="s">
        <v>30</v>
      </c>
    </row>
    <row r="6" spans="1:19" s="130" customFormat="1" ht="23.25" customHeight="1" x14ac:dyDescent="0.2">
      <c r="A6" s="370"/>
      <c r="B6" s="371"/>
      <c r="C6" s="371"/>
      <c r="D6" s="372"/>
      <c r="E6" s="145" t="s">
        <v>87</v>
      </c>
      <c r="F6" s="376" t="s">
        <v>89</v>
      </c>
      <c r="G6" s="257" t="s">
        <v>109</v>
      </c>
      <c r="H6" s="145"/>
      <c r="I6" s="206" t="s">
        <v>41</v>
      </c>
      <c r="J6" s="378" t="s">
        <v>90</v>
      </c>
      <c r="K6" s="238" t="s">
        <v>115</v>
      </c>
      <c r="L6" s="145"/>
      <c r="M6" s="239" t="s">
        <v>111</v>
      </c>
      <c r="N6" s="337" t="s">
        <v>46</v>
      </c>
      <c r="O6" s="337" t="s">
        <v>47</v>
      </c>
      <c r="P6" s="240" t="s">
        <v>88</v>
      </c>
    </row>
    <row r="7" spans="1:19" s="130" customFormat="1" ht="23.25" customHeight="1" x14ac:dyDescent="0.2">
      <c r="A7" s="373"/>
      <c r="B7" s="374"/>
      <c r="C7" s="374"/>
      <c r="D7" s="375"/>
      <c r="E7" s="151"/>
      <c r="F7" s="377"/>
      <c r="G7" s="211" t="s">
        <v>40</v>
      </c>
      <c r="H7" s="151"/>
      <c r="I7" s="212" t="s">
        <v>113</v>
      </c>
      <c r="J7" s="379"/>
      <c r="K7" s="241" t="s">
        <v>114</v>
      </c>
      <c r="L7" s="151"/>
      <c r="M7" s="242" t="s">
        <v>91</v>
      </c>
      <c r="N7" s="338"/>
      <c r="O7" s="338"/>
      <c r="P7" s="243" t="s">
        <v>18</v>
      </c>
    </row>
    <row r="8" spans="1:19" s="130" customFormat="1" ht="39" customHeight="1" x14ac:dyDescent="0.2">
      <c r="A8" s="365" t="s">
        <v>19</v>
      </c>
      <c r="B8" s="366"/>
      <c r="C8" s="366"/>
      <c r="D8" s="367"/>
      <c r="E8" s="244">
        <v>57.392947106718026</v>
      </c>
      <c r="F8" s="285">
        <v>48.196916810302795</v>
      </c>
      <c r="G8" s="282">
        <v>9.1960302964152465</v>
      </c>
      <c r="H8" s="244">
        <v>4.946865601683851</v>
      </c>
      <c r="I8" s="285">
        <v>-0.1921770932753083</v>
      </c>
      <c r="J8" s="285">
        <v>5.0437431685672136</v>
      </c>
      <c r="K8" s="282">
        <v>9.529952639194561E-2</v>
      </c>
      <c r="L8" s="244">
        <v>37.66018729159812</v>
      </c>
      <c r="M8" s="285">
        <v>27.490571483192578</v>
      </c>
      <c r="N8" s="285">
        <v>0.64121089097681205</v>
      </c>
      <c r="O8" s="282">
        <v>9.5284049174287269</v>
      </c>
      <c r="P8" s="311">
        <v>100</v>
      </c>
      <c r="Q8" s="155"/>
      <c r="R8" s="305"/>
      <c r="S8" s="305"/>
    </row>
    <row r="9" spans="1:19" s="130" customFormat="1" ht="33.75" customHeight="1" x14ac:dyDescent="0.2">
      <c r="A9" s="318" t="s">
        <v>48</v>
      </c>
      <c r="B9" s="156"/>
      <c r="C9" s="157" t="s">
        <v>49</v>
      </c>
      <c r="D9" s="157"/>
      <c r="E9" s="245">
        <v>50.961455802501121</v>
      </c>
      <c r="F9" s="246">
        <v>42.781775313289153</v>
      </c>
      <c r="G9" s="246">
        <v>8.1796804892119734</v>
      </c>
      <c r="H9" s="245">
        <v>4.2910646970343862</v>
      </c>
      <c r="I9" s="246">
        <v>-0.25546310183085963</v>
      </c>
      <c r="J9" s="246">
        <v>4.4255423076400398</v>
      </c>
      <c r="K9" s="246">
        <v>0.12098549122520577</v>
      </c>
      <c r="L9" s="245">
        <v>44.747479500464479</v>
      </c>
      <c r="M9" s="246">
        <v>35.890827608308186</v>
      </c>
      <c r="N9" s="246">
        <v>0.40327379368003985</v>
      </c>
      <c r="O9" s="246">
        <v>8.4533780984762501</v>
      </c>
      <c r="P9" s="247">
        <v>100</v>
      </c>
      <c r="R9" s="305"/>
      <c r="S9" s="305"/>
    </row>
    <row r="10" spans="1:19" s="130" customFormat="1" ht="33.75" customHeight="1" x14ac:dyDescent="0.2">
      <c r="A10" s="319"/>
      <c r="B10" s="156"/>
      <c r="C10" s="157" t="s">
        <v>50</v>
      </c>
      <c r="D10" s="157"/>
      <c r="E10" s="245">
        <v>51.227419442440649</v>
      </c>
      <c r="F10" s="246">
        <v>43.450724607622377</v>
      </c>
      <c r="G10" s="246">
        <v>7.7766948348182705</v>
      </c>
      <c r="H10" s="245">
        <v>4.4021809409299335</v>
      </c>
      <c r="I10" s="246">
        <v>-0.12651363179487429</v>
      </c>
      <c r="J10" s="246">
        <v>4.4796953314767363</v>
      </c>
      <c r="K10" s="246">
        <v>4.8999241248071895E-2</v>
      </c>
      <c r="L10" s="245">
        <v>44.370399616629427</v>
      </c>
      <c r="M10" s="246">
        <v>33.61707857009165</v>
      </c>
      <c r="N10" s="246">
        <v>1.4699010160303245</v>
      </c>
      <c r="O10" s="246">
        <v>9.2834200305074521</v>
      </c>
      <c r="P10" s="247">
        <v>100</v>
      </c>
      <c r="R10" s="305"/>
      <c r="S10" s="305"/>
    </row>
    <row r="11" spans="1:19" s="130" customFormat="1" ht="33.75" customHeight="1" x14ac:dyDescent="0.2">
      <c r="A11" s="319"/>
      <c r="B11" s="156"/>
      <c r="C11" s="157" t="s">
        <v>51</v>
      </c>
      <c r="D11" s="157"/>
      <c r="E11" s="245">
        <v>71.895890004701641</v>
      </c>
      <c r="F11" s="246">
        <v>60.295660200567383</v>
      </c>
      <c r="G11" s="246">
        <v>11.600229804134262</v>
      </c>
      <c r="H11" s="245">
        <v>5.8144034839720753</v>
      </c>
      <c r="I11" s="246">
        <v>-0.23879772730210294</v>
      </c>
      <c r="J11" s="246">
        <v>5.9770449603894855</v>
      </c>
      <c r="K11" s="246">
        <v>7.6156250884693341E-2</v>
      </c>
      <c r="L11" s="245">
        <v>22.289706511326287</v>
      </c>
      <c r="M11" s="246">
        <v>11.609175177924046</v>
      </c>
      <c r="N11" s="246">
        <v>0.66401104180231918</v>
      </c>
      <c r="O11" s="246">
        <v>10.016520291599921</v>
      </c>
      <c r="P11" s="247">
        <v>100</v>
      </c>
      <c r="R11" s="305"/>
      <c r="S11" s="305"/>
    </row>
    <row r="12" spans="1:19" s="130" customFormat="1" ht="33.75" customHeight="1" x14ac:dyDescent="0.2">
      <c r="A12" s="319"/>
      <c r="B12" s="156"/>
      <c r="C12" s="157" t="s">
        <v>52</v>
      </c>
      <c r="D12" s="157"/>
      <c r="E12" s="245">
        <v>66.144739737112729</v>
      </c>
      <c r="F12" s="246">
        <v>55.342618813665936</v>
      </c>
      <c r="G12" s="246">
        <v>10.80212092344679</v>
      </c>
      <c r="H12" s="245">
        <v>5.5728464239778797</v>
      </c>
      <c r="I12" s="246">
        <v>-0.25903433829484707</v>
      </c>
      <c r="J12" s="246">
        <v>5.7859680205716177</v>
      </c>
      <c r="K12" s="246">
        <v>4.591274170110983E-2</v>
      </c>
      <c r="L12" s="245">
        <v>28.282413838909388</v>
      </c>
      <c r="M12" s="246">
        <v>14.451693643451902</v>
      </c>
      <c r="N12" s="246">
        <v>1.0865828684175398</v>
      </c>
      <c r="O12" s="246">
        <v>12.744137327039946</v>
      </c>
      <c r="P12" s="247">
        <v>100</v>
      </c>
      <c r="R12" s="305"/>
      <c r="S12" s="305"/>
    </row>
    <row r="13" spans="1:19" s="130" customFormat="1" ht="33.75" customHeight="1" x14ac:dyDescent="0.2">
      <c r="A13" s="319"/>
      <c r="B13" s="156"/>
      <c r="C13" s="157" t="s">
        <v>53</v>
      </c>
      <c r="D13" s="157"/>
      <c r="E13" s="245">
        <v>60.205049743007486</v>
      </c>
      <c r="F13" s="246">
        <v>49.368599213744581</v>
      </c>
      <c r="G13" s="246">
        <v>10.836450529262915</v>
      </c>
      <c r="H13" s="245">
        <v>5.3147867590471183</v>
      </c>
      <c r="I13" s="246">
        <v>-1.6594482024175562E-2</v>
      </c>
      <c r="J13" s="246">
        <v>5.2109938807722065</v>
      </c>
      <c r="K13" s="246">
        <v>0.12038736029908809</v>
      </c>
      <c r="L13" s="245">
        <v>34.480163497945391</v>
      </c>
      <c r="M13" s="246">
        <v>23.469486241961064</v>
      </c>
      <c r="N13" s="246">
        <v>0.52358513242472438</v>
      </c>
      <c r="O13" s="246">
        <v>10.487092123559602</v>
      </c>
      <c r="P13" s="247">
        <v>100</v>
      </c>
      <c r="R13" s="305"/>
      <c r="S13" s="305"/>
    </row>
    <row r="14" spans="1:19" s="130" customFormat="1" ht="33.75" customHeight="1" x14ac:dyDescent="0.2">
      <c r="A14" s="319"/>
      <c r="B14" s="156"/>
      <c r="C14" s="157" t="s">
        <v>54</v>
      </c>
      <c r="D14" s="157"/>
      <c r="E14" s="245">
        <v>61.694952268322666</v>
      </c>
      <c r="F14" s="246">
        <v>51.616772767539331</v>
      </c>
      <c r="G14" s="246">
        <v>10.078179500783335</v>
      </c>
      <c r="H14" s="245">
        <v>5.5680332252045108</v>
      </c>
      <c r="I14" s="246">
        <v>-0.22626326398832347</v>
      </c>
      <c r="J14" s="246">
        <v>5.7245508534045548</v>
      </c>
      <c r="K14" s="246">
        <v>6.974563578827897E-2</v>
      </c>
      <c r="L14" s="245">
        <v>32.737014506472818</v>
      </c>
      <c r="M14" s="246">
        <v>22.333948585201981</v>
      </c>
      <c r="N14" s="246">
        <v>0.25788383511999746</v>
      </c>
      <c r="O14" s="246">
        <v>10.145182086150838</v>
      </c>
      <c r="P14" s="247">
        <v>100</v>
      </c>
      <c r="R14" s="305"/>
      <c r="S14" s="305"/>
    </row>
    <row r="15" spans="1:19" s="130" customFormat="1" ht="33.75" customHeight="1" x14ac:dyDescent="0.2">
      <c r="A15" s="319"/>
      <c r="B15" s="156"/>
      <c r="C15" s="157" t="s">
        <v>55</v>
      </c>
      <c r="D15" s="157"/>
      <c r="E15" s="245">
        <v>59.532522927392669</v>
      </c>
      <c r="F15" s="246">
        <v>49.193982653602994</v>
      </c>
      <c r="G15" s="246">
        <v>10.338540273789674</v>
      </c>
      <c r="H15" s="245">
        <v>5.5640527977242282</v>
      </c>
      <c r="I15" s="246">
        <v>-7.9483121367513065E-2</v>
      </c>
      <c r="J15" s="246">
        <v>5.5662416613501815</v>
      </c>
      <c r="K15" s="246">
        <v>7.7294257741559638E-2</v>
      </c>
      <c r="L15" s="245">
        <v>34.903424274883108</v>
      </c>
      <c r="M15" s="246">
        <v>24.776737250676302</v>
      </c>
      <c r="N15" s="246">
        <v>0.53781275254703309</v>
      </c>
      <c r="O15" s="246">
        <v>9.5888742716597744</v>
      </c>
      <c r="P15" s="247">
        <v>100</v>
      </c>
      <c r="R15" s="305"/>
      <c r="S15" s="305"/>
    </row>
    <row r="16" spans="1:19" s="130" customFormat="1" ht="33.75" customHeight="1" x14ac:dyDescent="0.2">
      <c r="A16" s="319"/>
      <c r="B16" s="156"/>
      <c r="C16" s="157" t="s">
        <v>56</v>
      </c>
      <c r="D16" s="157"/>
      <c r="E16" s="245">
        <v>64.57847154188218</v>
      </c>
      <c r="F16" s="246">
        <v>54.608688075619497</v>
      </c>
      <c r="G16" s="246">
        <v>9.9697834662627027</v>
      </c>
      <c r="H16" s="245">
        <v>5.53247750020636</v>
      </c>
      <c r="I16" s="246">
        <v>-0.15893779972158581</v>
      </c>
      <c r="J16" s="246">
        <v>5.6226033520304792</v>
      </c>
      <c r="K16" s="246">
        <v>6.881194789746635E-2</v>
      </c>
      <c r="L16" s="245">
        <v>29.889050957911458</v>
      </c>
      <c r="M16" s="246">
        <v>18.826167812365892</v>
      </c>
      <c r="N16" s="246">
        <v>0.80193681265295236</v>
      </c>
      <c r="O16" s="246">
        <v>10.26094633289261</v>
      </c>
      <c r="P16" s="247">
        <v>100</v>
      </c>
      <c r="R16" s="305"/>
      <c r="S16" s="305"/>
    </row>
    <row r="17" spans="1:19" s="130" customFormat="1" ht="33.75" customHeight="1" x14ac:dyDescent="0.2">
      <c r="A17" s="322"/>
      <c r="B17" s="167"/>
      <c r="C17" s="268" t="s">
        <v>57</v>
      </c>
      <c r="D17" s="269"/>
      <c r="E17" s="248">
        <v>71.401698660076391</v>
      </c>
      <c r="F17" s="282">
        <v>60.387590183627182</v>
      </c>
      <c r="G17" s="282">
        <v>11.014108476449213</v>
      </c>
      <c r="H17" s="248">
        <v>5.8033073927922727</v>
      </c>
      <c r="I17" s="282">
        <v>-5.3595878949724042E-3</v>
      </c>
      <c r="J17" s="282">
        <v>5.7814982855767223</v>
      </c>
      <c r="K17" s="282">
        <v>2.716869511052316E-2</v>
      </c>
      <c r="L17" s="248">
        <v>22.794993947131339</v>
      </c>
      <c r="M17" s="282">
        <v>13.208772551364948</v>
      </c>
      <c r="N17" s="282">
        <v>0.7911736824630129</v>
      </c>
      <c r="O17" s="282">
        <v>8.7950477133033811</v>
      </c>
      <c r="P17" s="249">
        <v>100</v>
      </c>
      <c r="R17" s="305"/>
      <c r="S17" s="305"/>
    </row>
    <row r="18" spans="1:19" s="130" customFormat="1" ht="60" customHeight="1" x14ac:dyDescent="0.2">
      <c r="A18" s="135" t="s">
        <v>58</v>
      </c>
      <c r="B18" s="260"/>
      <c r="C18" s="271" t="s">
        <v>59</v>
      </c>
      <c r="D18" s="271"/>
      <c r="E18" s="245">
        <v>68.486886815699748</v>
      </c>
      <c r="F18" s="246">
        <v>57.790690505759734</v>
      </c>
      <c r="G18" s="246">
        <v>10.696196309940023</v>
      </c>
      <c r="H18" s="245">
        <v>5.9193817890407088</v>
      </c>
      <c r="I18" s="246">
        <v>-0.24971763699558752</v>
      </c>
      <c r="J18" s="246">
        <v>6.1092335806935596</v>
      </c>
      <c r="K18" s="246">
        <v>5.9865845342736333E-2</v>
      </c>
      <c r="L18" s="245">
        <v>25.593731395259539</v>
      </c>
      <c r="M18" s="246">
        <v>12.544764759213079</v>
      </c>
      <c r="N18" s="246">
        <v>1.1782818039984642</v>
      </c>
      <c r="O18" s="246">
        <v>11.870684832047992</v>
      </c>
      <c r="P18" s="250">
        <v>100</v>
      </c>
      <c r="R18" s="305"/>
      <c r="S18" s="305"/>
    </row>
    <row r="19" spans="1:19" s="130" customFormat="1" ht="33.75" customHeight="1" x14ac:dyDescent="0.2">
      <c r="A19" s="318" t="s">
        <v>60</v>
      </c>
      <c r="B19" s="156"/>
      <c r="C19" s="157" t="s">
        <v>61</v>
      </c>
      <c r="D19" s="157"/>
      <c r="E19" s="251">
        <v>60.018871416846444</v>
      </c>
      <c r="F19" s="252">
        <v>50.165229496785088</v>
      </c>
      <c r="G19" s="252">
        <v>9.8536419200613476</v>
      </c>
      <c r="H19" s="251">
        <v>5.4323414584408551</v>
      </c>
      <c r="I19" s="252">
        <v>3.9706118417962843E-2</v>
      </c>
      <c r="J19" s="252">
        <v>5.3614347070276649</v>
      </c>
      <c r="K19" s="252">
        <v>3.1200632995227448E-2</v>
      </c>
      <c r="L19" s="251">
        <v>34.548787124712696</v>
      </c>
      <c r="M19" s="252">
        <v>22.255378876756335</v>
      </c>
      <c r="N19" s="252">
        <v>0.84022837613612522</v>
      </c>
      <c r="O19" s="252">
        <v>11.45317987182024</v>
      </c>
      <c r="P19" s="247">
        <v>100</v>
      </c>
      <c r="R19" s="305"/>
      <c r="S19" s="305"/>
    </row>
    <row r="20" spans="1:19" s="130" customFormat="1" ht="33.75" customHeight="1" x14ac:dyDescent="0.2">
      <c r="A20" s="319"/>
      <c r="B20" s="156"/>
      <c r="C20" s="157" t="s">
        <v>62</v>
      </c>
      <c r="D20" s="157"/>
      <c r="E20" s="245">
        <v>62.107808597575598</v>
      </c>
      <c r="F20" s="246">
        <v>52.86521914762249</v>
      </c>
      <c r="G20" s="246">
        <v>9.2425894499531029</v>
      </c>
      <c r="H20" s="245">
        <v>5.8213610556593123</v>
      </c>
      <c r="I20" s="246">
        <v>-0.29774618297330219</v>
      </c>
      <c r="J20" s="246">
        <v>6.0251750240884991</v>
      </c>
      <c r="K20" s="246">
        <v>9.3932214544115045E-2</v>
      </c>
      <c r="L20" s="245">
        <v>32.070830346765092</v>
      </c>
      <c r="M20" s="246">
        <v>20.172947944582837</v>
      </c>
      <c r="N20" s="246">
        <v>0.78338025955377555</v>
      </c>
      <c r="O20" s="246">
        <v>11.114502142628485</v>
      </c>
      <c r="P20" s="247">
        <v>100</v>
      </c>
      <c r="R20" s="305"/>
      <c r="S20" s="305"/>
    </row>
    <row r="21" spans="1:19" s="130" customFormat="1" ht="33.75" customHeight="1" x14ac:dyDescent="0.2">
      <c r="A21" s="322"/>
      <c r="B21" s="272"/>
      <c r="C21" s="268" t="s">
        <v>63</v>
      </c>
      <c r="D21" s="268"/>
      <c r="E21" s="248">
        <v>57.537994146196723</v>
      </c>
      <c r="F21" s="282">
        <v>48.221340922578108</v>
      </c>
      <c r="G21" s="282">
        <v>9.3166532236186139</v>
      </c>
      <c r="H21" s="248">
        <v>7.6222012625748512</v>
      </c>
      <c r="I21" s="282">
        <v>-0.24712401758384817</v>
      </c>
      <c r="J21" s="282">
        <v>5.1172361082936044</v>
      </c>
      <c r="K21" s="282">
        <v>2.7520891718650944</v>
      </c>
      <c r="L21" s="248">
        <v>34.839804591228436</v>
      </c>
      <c r="M21" s="282">
        <v>24.001878952800102</v>
      </c>
      <c r="N21" s="282">
        <v>0.67347241319877904</v>
      </c>
      <c r="O21" s="282">
        <v>10.164453225229558</v>
      </c>
      <c r="P21" s="249">
        <v>100</v>
      </c>
      <c r="R21" s="305"/>
      <c r="S21" s="305"/>
    </row>
    <row r="22" spans="1:19" s="130" customFormat="1" ht="33.75" customHeight="1" x14ac:dyDescent="0.2">
      <c r="A22" s="318" t="s">
        <v>64</v>
      </c>
      <c r="B22" s="156"/>
      <c r="C22" s="157" t="s">
        <v>65</v>
      </c>
      <c r="D22" s="157"/>
      <c r="E22" s="245">
        <v>64.788821603746484</v>
      </c>
      <c r="F22" s="246">
        <v>53.318709176471494</v>
      </c>
      <c r="G22" s="246">
        <v>11.470112427275</v>
      </c>
      <c r="H22" s="245">
        <v>6.330987860352943</v>
      </c>
      <c r="I22" s="246">
        <v>0.67235250693902071</v>
      </c>
      <c r="J22" s="246">
        <v>5.5617366581166134</v>
      </c>
      <c r="K22" s="246">
        <v>9.6898695297309212E-2</v>
      </c>
      <c r="L22" s="245">
        <v>28.880190535900585</v>
      </c>
      <c r="M22" s="246">
        <v>14.823989051509864</v>
      </c>
      <c r="N22" s="246">
        <v>0.66061317811703868</v>
      </c>
      <c r="O22" s="246">
        <v>13.395588306273682</v>
      </c>
      <c r="P22" s="247">
        <v>100</v>
      </c>
      <c r="R22" s="305"/>
      <c r="S22" s="305"/>
    </row>
    <row r="23" spans="1:19" s="130" customFormat="1" ht="33.75" customHeight="1" x14ac:dyDescent="0.2">
      <c r="A23" s="319"/>
      <c r="B23" s="156"/>
      <c r="C23" s="157" t="s">
        <v>66</v>
      </c>
      <c r="D23" s="157"/>
      <c r="E23" s="245">
        <v>63.953857866425544</v>
      </c>
      <c r="F23" s="246">
        <v>53.28275796427144</v>
      </c>
      <c r="G23" s="246">
        <v>10.67109990215411</v>
      </c>
      <c r="H23" s="245">
        <v>5.6107709185566881</v>
      </c>
      <c r="I23" s="246">
        <v>3.0034996538100701E-2</v>
      </c>
      <c r="J23" s="246">
        <v>5.5049816324289029</v>
      </c>
      <c r="K23" s="246">
        <v>7.5754289589685303E-2</v>
      </c>
      <c r="L23" s="245">
        <v>30.435371215017771</v>
      </c>
      <c r="M23" s="246">
        <v>15.575224434049487</v>
      </c>
      <c r="N23" s="246">
        <v>2.6184346114227002</v>
      </c>
      <c r="O23" s="246">
        <v>12.241712169545584</v>
      </c>
      <c r="P23" s="247">
        <v>100</v>
      </c>
      <c r="R23" s="305"/>
      <c r="S23" s="305"/>
    </row>
    <row r="24" spans="1:19" s="130" customFormat="1" ht="33.75" customHeight="1" x14ac:dyDescent="0.2">
      <c r="A24" s="322"/>
      <c r="B24" s="272"/>
      <c r="C24" s="268" t="s">
        <v>67</v>
      </c>
      <c r="D24" s="268"/>
      <c r="E24" s="248">
        <v>61.25770211160949</v>
      </c>
      <c r="F24" s="282">
        <v>51.38642972536892</v>
      </c>
      <c r="G24" s="282">
        <v>9.8712723862405625</v>
      </c>
      <c r="H24" s="248">
        <v>5.0211850722934255</v>
      </c>
      <c r="I24" s="282">
        <v>-0.41934611145446132</v>
      </c>
      <c r="J24" s="282">
        <v>5.4008537169868571</v>
      </c>
      <c r="K24" s="282">
        <v>3.9677466761030504E-2</v>
      </c>
      <c r="L24" s="248">
        <v>33.721112816097083</v>
      </c>
      <c r="M24" s="282">
        <v>18.883066592330863</v>
      </c>
      <c r="N24" s="282">
        <v>2.0662815401226142</v>
      </c>
      <c r="O24" s="282">
        <v>12.771764683643605</v>
      </c>
      <c r="P24" s="249">
        <v>100</v>
      </c>
      <c r="R24" s="305"/>
      <c r="S24" s="305"/>
    </row>
    <row r="25" spans="1:19" s="130" customFormat="1" ht="33.75" customHeight="1" x14ac:dyDescent="0.2">
      <c r="A25" s="318" t="s">
        <v>68</v>
      </c>
      <c r="B25" s="156"/>
      <c r="C25" s="157" t="s">
        <v>69</v>
      </c>
      <c r="D25" s="157"/>
      <c r="E25" s="245">
        <v>79.936950939847833</v>
      </c>
      <c r="F25" s="246">
        <v>66.101448299546433</v>
      </c>
      <c r="G25" s="246">
        <v>13.835502640301408</v>
      </c>
      <c r="H25" s="245">
        <v>6.4621696050004855</v>
      </c>
      <c r="I25" s="246">
        <v>-0.42779648833229145</v>
      </c>
      <c r="J25" s="246">
        <v>6.8756049015738787</v>
      </c>
      <c r="K25" s="246">
        <v>1.4361191758899701E-2</v>
      </c>
      <c r="L25" s="245">
        <v>13.600879455151674</v>
      </c>
      <c r="M25" s="246">
        <v>6.9237888848607847</v>
      </c>
      <c r="N25" s="246">
        <v>-2.833645585777298</v>
      </c>
      <c r="O25" s="246">
        <v>9.5107361560681856</v>
      </c>
      <c r="P25" s="247">
        <v>100</v>
      </c>
      <c r="R25" s="305"/>
      <c r="S25" s="305"/>
    </row>
    <row r="26" spans="1:19" s="130" customFormat="1" ht="33.75" customHeight="1" x14ac:dyDescent="0.2">
      <c r="A26" s="319"/>
      <c r="B26" s="156"/>
      <c r="C26" s="157" t="s">
        <v>70</v>
      </c>
      <c r="D26" s="157"/>
      <c r="E26" s="245">
        <v>72.341063950782441</v>
      </c>
      <c r="F26" s="246">
        <v>61.656161524998041</v>
      </c>
      <c r="G26" s="246">
        <v>10.684902425784397</v>
      </c>
      <c r="H26" s="245">
        <v>5.7827774606323334</v>
      </c>
      <c r="I26" s="246">
        <v>-0.46628149434479588</v>
      </c>
      <c r="J26" s="246">
        <v>6.2130763129753106</v>
      </c>
      <c r="K26" s="246">
        <v>3.5982642001818083E-2</v>
      </c>
      <c r="L26" s="245">
        <v>21.87615858858522</v>
      </c>
      <c r="M26" s="246">
        <v>10.461057796305829</v>
      </c>
      <c r="N26" s="246">
        <v>0.36467585882465697</v>
      </c>
      <c r="O26" s="246">
        <v>11.050424933454735</v>
      </c>
      <c r="P26" s="247">
        <v>100</v>
      </c>
      <c r="R26" s="305"/>
      <c r="S26" s="305"/>
    </row>
    <row r="27" spans="1:19" s="130" customFormat="1" ht="33.75" customHeight="1" x14ac:dyDescent="0.2">
      <c r="A27" s="319"/>
      <c r="B27" s="156"/>
      <c r="C27" s="157" t="s">
        <v>71</v>
      </c>
      <c r="D27" s="157"/>
      <c r="E27" s="245">
        <v>56.750676363087706</v>
      </c>
      <c r="F27" s="246">
        <v>48.278734450685292</v>
      </c>
      <c r="G27" s="246">
        <v>8.4719419124024089</v>
      </c>
      <c r="H27" s="245">
        <v>4.6634421917031839</v>
      </c>
      <c r="I27" s="246">
        <v>-0.51964880881290254</v>
      </c>
      <c r="J27" s="246">
        <v>5.1063356822977513</v>
      </c>
      <c r="K27" s="246">
        <v>7.6755318218335297E-2</v>
      </c>
      <c r="L27" s="245">
        <v>38.585881445209125</v>
      </c>
      <c r="M27" s="246">
        <v>28.16533003149241</v>
      </c>
      <c r="N27" s="246">
        <v>0.76702506997640607</v>
      </c>
      <c r="O27" s="246">
        <v>9.653526343740312</v>
      </c>
      <c r="P27" s="247">
        <v>100</v>
      </c>
      <c r="R27" s="305"/>
      <c r="S27" s="305"/>
    </row>
    <row r="28" spans="1:19" s="130" customFormat="1" ht="33.75" customHeight="1" x14ac:dyDescent="0.2">
      <c r="A28" s="319"/>
      <c r="B28" s="156"/>
      <c r="C28" s="157" t="s">
        <v>72</v>
      </c>
      <c r="D28" s="157"/>
      <c r="E28" s="245">
        <v>51.529056232896906</v>
      </c>
      <c r="F28" s="246">
        <v>43.687160621031992</v>
      </c>
      <c r="G28" s="246">
        <v>7.8418956118649188</v>
      </c>
      <c r="H28" s="245">
        <v>5.2824114765002417</v>
      </c>
      <c r="I28" s="246">
        <v>0.23898158882561427</v>
      </c>
      <c r="J28" s="246">
        <v>4.9990141702214554</v>
      </c>
      <c r="K28" s="246">
        <v>4.4415717453171098E-2</v>
      </c>
      <c r="L28" s="245">
        <v>43.188532290602851</v>
      </c>
      <c r="M28" s="246">
        <v>30.504793330275714</v>
      </c>
      <c r="N28" s="246">
        <v>1.7716082140667646</v>
      </c>
      <c r="O28" s="246">
        <v>10.91213074626037</v>
      </c>
      <c r="P28" s="247">
        <v>100</v>
      </c>
      <c r="R28" s="305"/>
      <c r="S28" s="305"/>
    </row>
    <row r="29" spans="1:19" s="130" customFormat="1" ht="33.75" customHeight="1" x14ac:dyDescent="0.2">
      <c r="A29" s="319"/>
      <c r="B29" s="156"/>
      <c r="C29" s="157" t="s">
        <v>73</v>
      </c>
      <c r="D29" s="157"/>
      <c r="E29" s="245">
        <v>59.185056980274652</v>
      </c>
      <c r="F29" s="246">
        <v>49.593127018191637</v>
      </c>
      <c r="G29" s="246">
        <v>9.5919299620830145</v>
      </c>
      <c r="H29" s="245">
        <v>5.1430962243761531</v>
      </c>
      <c r="I29" s="246">
        <v>-0.29165607206147592</v>
      </c>
      <c r="J29" s="246">
        <v>5.3856639471064858</v>
      </c>
      <c r="K29" s="246">
        <v>4.9088349331143206E-2</v>
      </c>
      <c r="L29" s="245">
        <v>35.671846795349197</v>
      </c>
      <c r="M29" s="246">
        <v>21.128871866224852</v>
      </c>
      <c r="N29" s="246">
        <v>1.7477854717613059</v>
      </c>
      <c r="O29" s="246">
        <v>12.795189457363035</v>
      </c>
      <c r="P29" s="247">
        <v>100</v>
      </c>
      <c r="R29" s="305"/>
      <c r="S29" s="305"/>
    </row>
    <row r="30" spans="1:19" s="130" customFormat="1" ht="33.75" customHeight="1" x14ac:dyDescent="0.2">
      <c r="A30" s="322"/>
      <c r="B30" s="272"/>
      <c r="C30" s="268" t="s">
        <v>74</v>
      </c>
      <c r="D30" s="268"/>
      <c r="E30" s="245">
        <v>57.635892350621667</v>
      </c>
      <c r="F30" s="246">
        <v>48.793094855488633</v>
      </c>
      <c r="G30" s="246">
        <v>8.8427974951330306</v>
      </c>
      <c r="H30" s="245">
        <v>5.1134437838390872</v>
      </c>
      <c r="I30" s="246">
        <v>-0.25173971168294762</v>
      </c>
      <c r="J30" s="246">
        <v>5.3147303733531892</v>
      </c>
      <c r="K30" s="246">
        <v>5.0453122168846141E-2</v>
      </c>
      <c r="L30" s="245">
        <v>37.250663865539252</v>
      </c>
      <c r="M30" s="246">
        <v>27.030444777664663</v>
      </c>
      <c r="N30" s="246">
        <v>1.2109369995963328</v>
      </c>
      <c r="O30" s="246">
        <v>9.0092820882782565</v>
      </c>
      <c r="P30" s="249">
        <v>100</v>
      </c>
      <c r="R30" s="305"/>
      <c r="S30" s="305"/>
    </row>
    <row r="31" spans="1:19" s="130" customFormat="1" ht="33.75" customHeight="1" x14ac:dyDescent="0.2">
      <c r="A31" s="318" t="s">
        <v>0</v>
      </c>
      <c r="B31" s="156"/>
      <c r="C31" s="157" t="s">
        <v>1</v>
      </c>
      <c r="D31" s="157"/>
      <c r="E31" s="251">
        <v>54.365488352285965</v>
      </c>
      <c r="F31" s="252">
        <v>46.077733436504161</v>
      </c>
      <c r="G31" s="252">
        <v>8.2877549157818002</v>
      </c>
      <c r="H31" s="251">
        <v>5.1418827744572413</v>
      </c>
      <c r="I31" s="252">
        <v>-0.18831043289843705</v>
      </c>
      <c r="J31" s="252">
        <v>5.2901080497220745</v>
      </c>
      <c r="K31" s="252">
        <v>4.0085157633602805E-2</v>
      </c>
      <c r="L31" s="251">
        <v>40.492628873256784</v>
      </c>
      <c r="M31" s="252">
        <v>30.729885087293262</v>
      </c>
      <c r="N31" s="252">
        <v>0.66640560837085805</v>
      </c>
      <c r="O31" s="252">
        <v>9.0963381775926617</v>
      </c>
      <c r="P31" s="247">
        <v>100</v>
      </c>
      <c r="R31" s="305"/>
      <c r="S31" s="305"/>
    </row>
    <row r="32" spans="1:19" s="130" customFormat="1" ht="33.75" customHeight="1" x14ac:dyDescent="0.2">
      <c r="A32" s="319"/>
      <c r="B32" s="156"/>
      <c r="C32" s="157" t="s">
        <v>2</v>
      </c>
      <c r="D32" s="157"/>
      <c r="E32" s="245">
        <v>60.284240530932834</v>
      </c>
      <c r="F32" s="246">
        <v>50.491974264757523</v>
      </c>
      <c r="G32" s="246">
        <v>9.792266266175309</v>
      </c>
      <c r="H32" s="245">
        <v>5.4934208236951267</v>
      </c>
      <c r="I32" s="246">
        <v>0.20892057915121498</v>
      </c>
      <c r="J32" s="246">
        <v>5.2446748577856033</v>
      </c>
      <c r="K32" s="246">
        <v>3.9825386758308358E-2</v>
      </c>
      <c r="L32" s="245">
        <v>34.222338645372034</v>
      </c>
      <c r="M32" s="246">
        <v>23.879437213836443</v>
      </c>
      <c r="N32" s="246">
        <v>1.7380902875584014</v>
      </c>
      <c r="O32" s="246">
        <v>8.6048111439771873</v>
      </c>
      <c r="P32" s="247">
        <v>100</v>
      </c>
      <c r="R32" s="305"/>
      <c r="S32" s="305"/>
    </row>
    <row r="33" spans="1:19" s="130" customFormat="1" ht="33.75" customHeight="1" x14ac:dyDescent="0.2">
      <c r="A33" s="322"/>
      <c r="B33" s="272"/>
      <c r="C33" s="268" t="s">
        <v>3</v>
      </c>
      <c r="D33" s="268"/>
      <c r="E33" s="248">
        <v>40.146511160987941</v>
      </c>
      <c r="F33" s="282">
        <v>33.939172960678405</v>
      </c>
      <c r="G33" s="282">
        <v>6.2073382003095343</v>
      </c>
      <c r="H33" s="248">
        <v>3.9745115870286467</v>
      </c>
      <c r="I33" s="282">
        <v>-0.10655596567803244</v>
      </c>
      <c r="J33" s="282">
        <v>4.0338980799592727</v>
      </c>
      <c r="K33" s="282">
        <v>4.7169472747405711E-2</v>
      </c>
      <c r="L33" s="248">
        <v>55.878977251983407</v>
      </c>
      <c r="M33" s="282">
        <v>47.653742903534038</v>
      </c>
      <c r="N33" s="282">
        <v>0.56655289430123246</v>
      </c>
      <c r="O33" s="282">
        <v>7.6586814541481445</v>
      </c>
      <c r="P33" s="249">
        <v>100</v>
      </c>
      <c r="R33" s="305"/>
      <c r="S33" s="30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7"/>
      <c r="E34" s="245">
        <v>59.565056805139314</v>
      </c>
      <c r="F34" s="246">
        <v>50.755240792889921</v>
      </c>
      <c r="G34" s="246">
        <v>8.8098160122493976</v>
      </c>
      <c r="H34" s="245">
        <v>5.7144626618192786</v>
      </c>
      <c r="I34" s="246">
        <v>-0.17608434396192688</v>
      </c>
      <c r="J34" s="246">
        <v>5.8152257432467502</v>
      </c>
      <c r="K34" s="246">
        <v>7.5321262534454869E-2</v>
      </c>
      <c r="L34" s="245">
        <v>34.720480533041396</v>
      </c>
      <c r="M34" s="246">
        <v>23.222205719185705</v>
      </c>
      <c r="N34" s="246">
        <v>0.44268497282766095</v>
      </c>
      <c r="O34" s="246">
        <v>11.055589841028031</v>
      </c>
      <c r="P34" s="247">
        <v>100</v>
      </c>
      <c r="R34" s="305"/>
      <c r="S34" s="305"/>
    </row>
    <row r="35" spans="1:19" s="130" customFormat="1" ht="33.75" customHeight="1" x14ac:dyDescent="0.2">
      <c r="A35" s="319"/>
      <c r="B35" s="156"/>
      <c r="C35" s="157" t="s">
        <v>6</v>
      </c>
      <c r="D35" s="157"/>
      <c r="E35" s="245">
        <v>69.104018817527873</v>
      </c>
      <c r="F35" s="246">
        <v>58.984179069556106</v>
      </c>
      <c r="G35" s="246">
        <v>10.119839747971779</v>
      </c>
      <c r="H35" s="245">
        <v>6.1748700407323147</v>
      </c>
      <c r="I35" s="246">
        <v>-0.55105428618077534</v>
      </c>
      <c r="J35" s="246">
        <v>6.6881600901049083</v>
      </c>
      <c r="K35" s="246">
        <v>3.7764236808181119E-2</v>
      </c>
      <c r="L35" s="245">
        <v>24.721111141739797</v>
      </c>
      <c r="M35" s="246">
        <v>12.930065717412637</v>
      </c>
      <c r="N35" s="246">
        <v>0.22307367338724066</v>
      </c>
      <c r="O35" s="246">
        <v>11.567971750939924</v>
      </c>
      <c r="P35" s="247">
        <v>100</v>
      </c>
      <c r="R35" s="305"/>
      <c r="S35" s="305"/>
    </row>
    <row r="36" spans="1:19" s="130" customFormat="1" ht="33.75" customHeight="1" x14ac:dyDescent="0.2">
      <c r="A36" s="319"/>
      <c r="B36" s="156"/>
      <c r="C36" s="157" t="s">
        <v>7</v>
      </c>
      <c r="D36" s="157"/>
      <c r="E36" s="245">
        <v>60.970647325529995</v>
      </c>
      <c r="F36" s="246">
        <v>51.301741507295759</v>
      </c>
      <c r="G36" s="246">
        <v>9.6689058182342364</v>
      </c>
      <c r="H36" s="245">
        <v>5.2510560121258631</v>
      </c>
      <c r="I36" s="246">
        <v>-0.64787276547957051</v>
      </c>
      <c r="J36" s="246">
        <v>5.8121555544321843</v>
      </c>
      <c r="K36" s="246">
        <v>8.6773223173249175E-2</v>
      </c>
      <c r="L36" s="245">
        <v>33.77829666234414</v>
      </c>
      <c r="M36" s="246">
        <v>21.081976165391914</v>
      </c>
      <c r="N36" s="246">
        <v>5.69335584273888E-2</v>
      </c>
      <c r="O36" s="246">
        <v>12.639386938524838</v>
      </c>
      <c r="P36" s="247">
        <v>100</v>
      </c>
      <c r="R36" s="305"/>
      <c r="S36" s="305"/>
    </row>
    <row r="37" spans="1:19" s="130" customFormat="1" ht="33.75" customHeight="1" x14ac:dyDescent="0.2">
      <c r="A37" s="319"/>
      <c r="B37" s="156"/>
      <c r="C37" s="157" t="s">
        <v>8</v>
      </c>
      <c r="D37" s="157"/>
      <c r="E37" s="245">
        <v>58.249955874918783</v>
      </c>
      <c r="F37" s="246">
        <v>50.300059579297127</v>
      </c>
      <c r="G37" s="246">
        <v>7.9498962956216443</v>
      </c>
      <c r="H37" s="245">
        <v>2.9637897561010114</v>
      </c>
      <c r="I37" s="246">
        <v>-2.0429738102158992</v>
      </c>
      <c r="J37" s="246">
        <v>4.9696158110089668</v>
      </c>
      <c r="K37" s="246">
        <v>3.7147755307944855E-2</v>
      </c>
      <c r="L37" s="245">
        <v>38.78625436898021</v>
      </c>
      <c r="M37" s="246">
        <v>37.394722362215497</v>
      </c>
      <c r="N37" s="246">
        <v>-3.4407229798534176</v>
      </c>
      <c r="O37" s="246">
        <v>4.8322549866181372</v>
      </c>
      <c r="P37" s="247">
        <v>100</v>
      </c>
      <c r="R37" s="305"/>
      <c r="S37" s="305"/>
    </row>
    <row r="38" spans="1:19" s="130" customFormat="1" ht="33.75" customHeight="1" thickBot="1" x14ac:dyDescent="0.25">
      <c r="A38" s="320"/>
      <c r="B38" s="171"/>
      <c r="C38" s="172" t="s">
        <v>9</v>
      </c>
      <c r="D38" s="172"/>
      <c r="E38" s="245">
        <v>65.915709885451975</v>
      </c>
      <c r="F38" s="246">
        <v>54.932612277599411</v>
      </c>
      <c r="G38" s="246">
        <v>10.983097607852557</v>
      </c>
      <c r="H38" s="245">
        <v>6.6435125744322168</v>
      </c>
      <c r="I38" s="246">
        <v>9.6109771067264871E-2</v>
      </c>
      <c r="J38" s="246">
        <v>6.5002250805907034</v>
      </c>
      <c r="K38" s="246">
        <v>4.7177722774248657E-2</v>
      </c>
      <c r="L38" s="245">
        <v>27.440777540115825</v>
      </c>
      <c r="M38" s="246">
        <v>14.239091800906682</v>
      </c>
      <c r="N38" s="246">
        <v>-0.48912488035844454</v>
      </c>
      <c r="O38" s="246">
        <v>13.690810619567589</v>
      </c>
      <c r="P38" s="253">
        <v>100</v>
      </c>
      <c r="R38" s="305"/>
      <c r="S38" s="305"/>
    </row>
    <row r="39" spans="1:19" s="130" customFormat="1" ht="33.75" customHeight="1" thickTop="1" x14ac:dyDescent="0.2">
      <c r="A39" s="319" t="s">
        <v>20</v>
      </c>
      <c r="C39" s="157" t="s">
        <v>10</v>
      </c>
      <c r="E39" s="254">
        <v>51.269607267535342</v>
      </c>
      <c r="F39" s="292">
        <v>43.098934864851316</v>
      </c>
      <c r="G39" s="292">
        <v>8.1706724026840192</v>
      </c>
      <c r="H39" s="254">
        <v>4.3301258973003005</v>
      </c>
      <c r="I39" s="292">
        <v>-0.23980656021058971</v>
      </c>
      <c r="J39" s="292">
        <v>4.4585994407035967</v>
      </c>
      <c r="K39" s="292">
        <v>0.11133301680729374</v>
      </c>
      <c r="L39" s="254">
        <v>44.400266835164338</v>
      </c>
      <c r="M39" s="292">
        <v>35.248626053541692</v>
      </c>
      <c r="N39" s="292">
        <v>0.54423821740942269</v>
      </c>
      <c r="O39" s="292">
        <v>8.6074025642132295</v>
      </c>
      <c r="P39" s="247">
        <v>100</v>
      </c>
      <c r="R39" s="305"/>
      <c r="S39" s="305"/>
    </row>
    <row r="40" spans="1:19" s="130" customFormat="1" ht="33.75" customHeight="1" x14ac:dyDescent="0.2">
      <c r="A40" s="319"/>
      <c r="C40" s="157" t="s">
        <v>11</v>
      </c>
      <c r="E40" s="245">
        <v>67.642511006789675</v>
      </c>
      <c r="F40" s="246">
        <v>57.203762783825717</v>
      </c>
      <c r="G40" s="246">
        <v>10.438748222963962</v>
      </c>
      <c r="H40" s="245">
        <v>5.654096415242492</v>
      </c>
      <c r="I40" s="246">
        <v>-8.9971943267549981E-2</v>
      </c>
      <c r="J40" s="246">
        <v>5.6939567363933312</v>
      </c>
      <c r="K40" s="246">
        <v>5.0111622116711482E-2</v>
      </c>
      <c r="L40" s="245">
        <v>26.703392577967833</v>
      </c>
      <c r="M40" s="246">
        <v>16.303619394800332</v>
      </c>
      <c r="N40" s="246">
        <v>0.79710351968224435</v>
      </c>
      <c r="O40" s="246">
        <v>9.6026696634852566</v>
      </c>
      <c r="P40" s="247">
        <v>100</v>
      </c>
      <c r="R40" s="305"/>
      <c r="S40" s="305"/>
    </row>
    <row r="41" spans="1:19" s="130" customFormat="1" ht="33.75" customHeight="1" x14ac:dyDescent="0.2">
      <c r="A41" s="319"/>
      <c r="C41" s="157" t="s">
        <v>12</v>
      </c>
      <c r="E41" s="245">
        <v>68.40847982920512</v>
      </c>
      <c r="F41" s="246">
        <v>57.372468144380427</v>
      </c>
      <c r="G41" s="246">
        <v>11.036011684824679</v>
      </c>
      <c r="H41" s="245">
        <v>5.8124155526034134</v>
      </c>
      <c r="I41" s="246">
        <v>-0.18530006284225073</v>
      </c>
      <c r="J41" s="246">
        <v>5.8181923130323927</v>
      </c>
      <c r="K41" s="246">
        <v>0.17952330241327175</v>
      </c>
      <c r="L41" s="245">
        <v>25.779104618191479</v>
      </c>
      <c r="M41" s="246">
        <v>14.705164575553672</v>
      </c>
      <c r="N41" s="246">
        <v>0.70601461189145476</v>
      </c>
      <c r="O41" s="246">
        <v>10.367925430746352</v>
      </c>
      <c r="P41" s="247">
        <v>100</v>
      </c>
      <c r="R41" s="305"/>
      <c r="S41" s="305"/>
    </row>
    <row r="42" spans="1:19" s="130" customFormat="1" ht="33.75" customHeight="1" x14ac:dyDescent="0.2">
      <c r="A42" s="319"/>
      <c r="C42" s="157" t="s">
        <v>13</v>
      </c>
      <c r="E42" s="245">
        <v>63.903446683638656</v>
      </c>
      <c r="F42" s="246">
        <v>53.352739942856594</v>
      </c>
      <c r="G42" s="246">
        <v>10.550706740782061</v>
      </c>
      <c r="H42" s="245">
        <v>5.4928183404119002</v>
      </c>
      <c r="I42" s="246">
        <v>-0.14214271649256482</v>
      </c>
      <c r="J42" s="246">
        <v>5.5803985111273136</v>
      </c>
      <c r="K42" s="246">
        <v>5.4562545777150959E-2</v>
      </c>
      <c r="L42" s="245">
        <v>30.603734975949443</v>
      </c>
      <c r="M42" s="246">
        <v>16.265912168122036</v>
      </c>
      <c r="N42" s="246">
        <v>1.5254996649974852</v>
      </c>
      <c r="O42" s="246">
        <v>12.812323142829923</v>
      </c>
      <c r="P42" s="247">
        <v>100</v>
      </c>
      <c r="R42" s="305"/>
      <c r="S42" s="305"/>
    </row>
    <row r="43" spans="1:19" s="130" customFormat="1" ht="33.75" customHeight="1" x14ac:dyDescent="0.2">
      <c r="A43" s="319"/>
      <c r="C43" s="157" t="s">
        <v>14</v>
      </c>
      <c r="E43" s="245">
        <v>61.118466588435773</v>
      </c>
      <c r="F43" s="246">
        <v>51.067386338823759</v>
      </c>
      <c r="G43" s="246">
        <v>10.051080249612005</v>
      </c>
      <c r="H43" s="245">
        <v>5.3381410406410552</v>
      </c>
      <c r="I43" s="246">
        <v>-0.18092381926279275</v>
      </c>
      <c r="J43" s="246">
        <v>5.4488407833871824</v>
      </c>
      <c r="K43" s="246">
        <v>7.0224076516664791E-2</v>
      </c>
      <c r="L43" s="245">
        <v>33.543392370923179</v>
      </c>
      <c r="M43" s="246">
        <v>22.228662933864786</v>
      </c>
      <c r="N43" s="246">
        <v>0.69382838479308317</v>
      </c>
      <c r="O43" s="246">
        <v>10.620901052265312</v>
      </c>
      <c r="P43" s="247">
        <v>100</v>
      </c>
      <c r="R43" s="305"/>
      <c r="S43" s="305"/>
    </row>
    <row r="44" spans="1:19" s="130" customFormat="1" ht="33.75" customHeight="1" x14ac:dyDescent="0.2">
      <c r="A44" s="319"/>
      <c r="C44" s="157" t="s">
        <v>15</v>
      </c>
      <c r="E44" s="245">
        <v>59.103617106816344</v>
      </c>
      <c r="F44" s="246">
        <v>49.585792332705175</v>
      </c>
      <c r="G44" s="246">
        <v>9.5178247741111743</v>
      </c>
      <c r="H44" s="245">
        <v>5.4026267361616203</v>
      </c>
      <c r="I44" s="246">
        <v>-0.15297461598802847</v>
      </c>
      <c r="J44" s="246">
        <v>5.4967167242958954</v>
      </c>
      <c r="K44" s="246">
        <v>5.8884627853751238E-2</v>
      </c>
      <c r="L44" s="245">
        <v>35.493756157022027</v>
      </c>
      <c r="M44" s="246">
        <v>25.321977102615882</v>
      </c>
      <c r="N44" s="246">
        <v>0.55588414872500136</v>
      </c>
      <c r="O44" s="246">
        <v>9.6158949056811416</v>
      </c>
      <c r="P44" s="247">
        <v>100</v>
      </c>
      <c r="R44" s="305"/>
      <c r="S44" s="305"/>
    </row>
    <row r="45" spans="1:19" s="130" customFormat="1" ht="33.75" customHeight="1" x14ac:dyDescent="0.2">
      <c r="A45" s="322"/>
      <c r="B45" s="273"/>
      <c r="C45" s="268" t="s">
        <v>16</v>
      </c>
      <c r="D45" s="273"/>
      <c r="E45" s="248">
        <v>61.387496285464813</v>
      </c>
      <c r="F45" s="282">
        <v>51.312854071563152</v>
      </c>
      <c r="G45" s="282">
        <v>10.074642213901658</v>
      </c>
      <c r="H45" s="248">
        <v>5.8282592036300338</v>
      </c>
      <c r="I45" s="282">
        <v>-0.12049860337559321</v>
      </c>
      <c r="J45" s="282">
        <v>5.8801298946090608</v>
      </c>
      <c r="K45" s="282">
        <v>6.8627912396566862E-2</v>
      </c>
      <c r="L45" s="248">
        <v>32.784244510905154</v>
      </c>
      <c r="M45" s="282">
        <v>21.568483498281296</v>
      </c>
      <c r="N45" s="282">
        <v>0.22824286646822281</v>
      </c>
      <c r="O45" s="293">
        <v>10.987518146155637</v>
      </c>
      <c r="P45" s="249">
        <v>100</v>
      </c>
      <c r="R45" s="305"/>
      <c r="S45" s="305"/>
    </row>
    <row r="46" spans="1:19" ht="12" customHeight="1" x14ac:dyDescent="0.2"/>
  </sheetData>
  <mergeCells count="13">
    <mergeCell ref="A34:A38"/>
    <mergeCell ref="A39:A45"/>
    <mergeCell ref="A4:D7"/>
    <mergeCell ref="A8:D8"/>
    <mergeCell ref="A9:A17"/>
    <mergeCell ref="A19:A21"/>
    <mergeCell ref="A22:A24"/>
    <mergeCell ref="A25:A30"/>
    <mergeCell ref="F6:F7"/>
    <mergeCell ref="J6:J7"/>
    <mergeCell ref="N6:N7"/>
    <mergeCell ref="O6:O7"/>
    <mergeCell ref="A31:A33"/>
  </mergeCells>
  <phoneticPr fontId="2"/>
  <printOptions horizontalCentered="1" verticalCentered="1"/>
  <pageMargins left="0" right="0" top="0" bottom="0" header="0" footer="0"/>
  <pageSetup paperSize="9" scale="60" firstPageNumber="108" orientation="portrait" r:id="rId1"/>
  <rowBreaks count="1" manualBreakCount="1">
    <brk id="47" max="16383" man="1"/>
  </rowBreaks>
  <ignoredErrors>
    <ignoredError sqref="E4:P4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B0F0"/>
    <pageSetUpPr fitToPage="1"/>
  </sheetPr>
  <dimension ref="A1:S49"/>
  <sheetViews>
    <sheetView view="pageBreakPreview" zoomScale="60" zoomScaleNormal="10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17.90625" style="134" customWidth="1"/>
    <col min="4" max="4" width="1.453125" style="134" customWidth="1"/>
    <col min="5" max="5" width="15.7265625" style="134" customWidth="1"/>
    <col min="6" max="7" width="14.08984375" style="134" customWidth="1"/>
    <col min="8" max="8" width="15.7265625" style="134" customWidth="1"/>
    <col min="9" max="11" width="14.08984375" style="134" customWidth="1"/>
    <col min="12" max="12" width="15.7265625" style="134" customWidth="1"/>
    <col min="13" max="15" width="14" style="134" customWidth="1"/>
    <col min="16" max="16" width="16.453125" style="134" customWidth="1"/>
    <col min="17" max="17" width="2.36328125" style="134" customWidth="1"/>
    <col min="18" max="16384" width="12" style="134"/>
  </cols>
  <sheetData>
    <row r="1" spans="1:18" s="133" customFormat="1" ht="23.25" customHeight="1" x14ac:dyDescent="0.2">
      <c r="B1" s="131"/>
      <c r="C1" s="131"/>
      <c r="D1" s="131"/>
      <c r="E1" s="132" t="s">
        <v>116</v>
      </c>
    </row>
    <row r="2" spans="1:18" ht="6" customHeight="1" x14ac:dyDescent="0.2"/>
    <row r="3" spans="1:18" s="130" customFormat="1" ht="23.25" customHeight="1" x14ac:dyDescent="0.2">
      <c r="E3" s="130" t="s">
        <v>128</v>
      </c>
      <c r="P3" s="136" t="s">
        <v>17</v>
      </c>
    </row>
    <row r="4" spans="1:18" s="130" customFormat="1" ht="23.25" customHeight="1" x14ac:dyDescent="0.2">
      <c r="A4" s="328" t="s">
        <v>22</v>
      </c>
      <c r="B4" s="329"/>
      <c r="C4" s="329"/>
      <c r="D4" s="330"/>
      <c r="E4" s="137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142"/>
      <c r="N4" s="142"/>
      <c r="O4" s="142"/>
      <c r="P4" s="143" t="s">
        <v>27</v>
      </c>
    </row>
    <row r="5" spans="1:18" s="130" customFormat="1" ht="23.25" customHeight="1" x14ac:dyDescent="0.2">
      <c r="A5" s="331"/>
      <c r="B5" s="332"/>
      <c r="C5" s="332"/>
      <c r="D5" s="333"/>
      <c r="E5" s="144" t="s">
        <v>32</v>
      </c>
      <c r="F5" s="144"/>
      <c r="G5" s="144"/>
      <c r="H5" s="145" t="s">
        <v>28</v>
      </c>
      <c r="I5" s="262"/>
      <c r="J5" s="144"/>
      <c r="K5" s="146"/>
      <c r="L5" s="145" t="s">
        <v>33</v>
      </c>
      <c r="M5" s="255"/>
      <c r="N5" s="263"/>
      <c r="O5" s="147"/>
      <c r="P5" s="148" t="s">
        <v>34</v>
      </c>
    </row>
    <row r="6" spans="1:18" s="130" customFormat="1" ht="23.25" customHeight="1" x14ac:dyDescent="0.2">
      <c r="A6" s="331"/>
      <c r="B6" s="332"/>
      <c r="C6" s="332"/>
      <c r="D6" s="333"/>
      <c r="E6" s="144"/>
      <c r="F6" s="337" t="s">
        <v>39</v>
      </c>
      <c r="G6" s="312" t="s">
        <v>109</v>
      </c>
      <c r="H6" s="145" t="s">
        <v>24</v>
      </c>
      <c r="I6" s="317" t="s">
        <v>41</v>
      </c>
      <c r="J6" s="339" t="s">
        <v>42</v>
      </c>
      <c r="K6" s="317" t="s">
        <v>115</v>
      </c>
      <c r="L6" s="314" t="s">
        <v>38</v>
      </c>
      <c r="M6" s="341" t="s">
        <v>45</v>
      </c>
      <c r="N6" s="341" t="s">
        <v>46</v>
      </c>
      <c r="O6" s="326" t="s">
        <v>47</v>
      </c>
      <c r="P6" s="148"/>
    </row>
    <row r="7" spans="1:18" s="130" customFormat="1" ht="23.25" customHeight="1" x14ac:dyDescent="0.2">
      <c r="A7" s="334"/>
      <c r="B7" s="335"/>
      <c r="C7" s="335"/>
      <c r="D7" s="336"/>
      <c r="E7" s="264"/>
      <c r="F7" s="338"/>
      <c r="G7" s="313" t="s">
        <v>40</v>
      </c>
      <c r="H7" s="150"/>
      <c r="I7" s="316" t="s">
        <v>112</v>
      </c>
      <c r="J7" s="340"/>
      <c r="K7" s="316" t="s">
        <v>114</v>
      </c>
      <c r="L7" s="315" t="s">
        <v>44</v>
      </c>
      <c r="M7" s="342"/>
      <c r="N7" s="342"/>
      <c r="O7" s="327"/>
      <c r="P7" s="256" t="s">
        <v>18</v>
      </c>
    </row>
    <row r="8" spans="1:18" s="130" customFormat="1" ht="39" customHeight="1" x14ac:dyDescent="0.2">
      <c r="A8" s="323" t="s">
        <v>19</v>
      </c>
      <c r="B8" s="324"/>
      <c r="C8" s="324"/>
      <c r="D8" s="325"/>
      <c r="E8" s="265">
        <v>1553577</v>
      </c>
      <c r="F8" s="266">
        <v>1304640</v>
      </c>
      <c r="G8" s="265">
        <v>248937</v>
      </c>
      <c r="H8" s="309">
        <v>127610</v>
      </c>
      <c r="I8" s="265">
        <v>-6435</v>
      </c>
      <c r="J8" s="265">
        <v>131414</v>
      </c>
      <c r="K8" s="267">
        <v>2631</v>
      </c>
      <c r="L8" s="310">
        <v>1172843</v>
      </c>
      <c r="M8" s="265">
        <v>879236</v>
      </c>
      <c r="N8" s="265">
        <v>17679</v>
      </c>
      <c r="O8" s="265">
        <v>275928</v>
      </c>
      <c r="P8" s="154">
        <v>2854030</v>
      </c>
      <c r="Q8" s="155"/>
      <c r="R8" s="155"/>
    </row>
    <row r="9" spans="1:18" s="130" customFormat="1" ht="33.75" customHeight="1" x14ac:dyDescent="0.2">
      <c r="A9" s="318" t="s">
        <v>48</v>
      </c>
      <c r="B9" s="156"/>
      <c r="C9" s="157" t="s">
        <v>49</v>
      </c>
      <c r="D9" s="158"/>
      <c r="E9" s="155">
        <v>601372.71512751526</v>
      </c>
      <c r="F9" s="159">
        <v>505022.65130530979</v>
      </c>
      <c r="G9" s="159">
        <v>96350.063822205469</v>
      </c>
      <c r="H9" s="160">
        <v>48163.603617073662</v>
      </c>
      <c r="I9" s="159">
        <v>-3588.71549802134</v>
      </c>
      <c r="J9" s="159">
        <v>50302.811972667572</v>
      </c>
      <c r="K9" s="161">
        <v>1449.5071424274279</v>
      </c>
      <c r="L9" s="162">
        <v>567854.51116613613</v>
      </c>
      <c r="M9" s="159">
        <v>454505.42303748714</v>
      </c>
      <c r="N9" s="159">
        <v>7623.8765547727271</v>
      </c>
      <c r="O9" s="161">
        <v>105725.2115738763</v>
      </c>
      <c r="P9" s="163">
        <v>1217390.8299107249</v>
      </c>
      <c r="R9" s="155"/>
    </row>
    <row r="10" spans="1:18" s="130" customFormat="1" ht="33.75" customHeight="1" x14ac:dyDescent="0.2">
      <c r="A10" s="319"/>
      <c r="B10" s="156"/>
      <c r="C10" s="157" t="s">
        <v>50</v>
      </c>
      <c r="D10" s="158"/>
      <c r="E10" s="155">
        <v>84938.235206234982</v>
      </c>
      <c r="F10" s="155">
        <v>72067.201542008275</v>
      </c>
      <c r="G10" s="155">
        <v>12871.033664226701</v>
      </c>
      <c r="H10" s="164">
        <v>6980.0642166337402</v>
      </c>
      <c r="I10" s="155">
        <v>-260.91782642618148</v>
      </c>
      <c r="J10" s="155">
        <v>7157.0313940976466</v>
      </c>
      <c r="K10" s="165">
        <v>83.950648962274315</v>
      </c>
      <c r="L10" s="166">
        <v>90417.539893881607</v>
      </c>
      <c r="M10" s="155">
        <v>72116.064030259862</v>
      </c>
      <c r="N10" s="155">
        <v>1840.539936851028</v>
      </c>
      <c r="O10" s="165">
        <v>16460.935926770719</v>
      </c>
      <c r="P10" s="163">
        <v>182335.83931675032</v>
      </c>
      <c r="R10" s="155"/>
    </row>
    <row r="11" spans="1:18" s="130" customFormat="1" ht="33.75" customHeight="1" x14ac:dyDescent="0.2">
      <c r="A11" s="319"/>
      <c r="B11" s="156"/>
      <c r="C11" s="157" t="s">
        <v>51</v>
      </c>
      <c r="D11" s="158"/>
      <c r="E11" s="155">
        <v>111751.86917866496</v>
      </c>
      <c r="F11" s="155">
        <v>93527.18252160064</v>
      </c>
      <c r="G11" s="155">
        <v>18224.686657064321</v>
      </c>
      <c r="H11" s="164">
        <v>8496.8666411020404</v>
      </c>
      <c r="I11" s="155">
        <v>-417.14683263933409</v>
      </c>
      <c r="J11" s="155">
        <v>8800.7655393265832</v>
      </c>
      <c r="K11" s="165">
        <v>113.24793441479315</v>
      </c>
      <c r="L11" s="166">
        <v>39550.68235006294</v>
      </c>
      <c r="M11" s="155">
        <v>22055.900361934589</v>
      </c>
      <c r="N11" s="155">
        <v>1075.1333682766442</v>
      </c>
      <c r="O11" s="165">
        <v>16419.648619851709</v>
      </c>
      <c r="P11" s="163">
        <v>159799.41816982994</v>
      </c>
      <c r="R11" s="155"/>
    </row>
    <row r="12" spans="1:18" s="130" customFormat="1" ht="33.75" customHeight="1" x14ac:dyDescent="0.2">
      <c r="A12" s="319"/>
      <c r="B12" s="156"/>
      <c r="C12" s="157" t="s">
        <v>52</v>
      </c>
      <c r="D12" s="158"/>
      <c r="E12" s="155">
        <v>43953.478489125133</v>
      </c>
      <c r="F12" s="155">
        <v>36807.952024507853</v>
      </c>
      <c r="G12" s="155">
        <v>7145.5264646172764</v>
      </c>
      <c r="H12" s="164">
        <v>3543.2680180498414</v>
      </c>
      <c r="I12" s="155">
        <v>-160.14898313651031</v>
      </c>
      <c r="J12" s="155">
        <v>3670.1377993213632</v>
      </c>
      <c r="K12" s="165">
        <v>33.27920186498838</v>
      </c>
      <c r="L12" s="166">
        <v>56888.563053290003</v>
      </c>
      <c r="M12" s="155">
        <v>47170.558476369726</v>
      </c>
      <c r="N12" s="155">
        <v>693.19126965203134</v>
      </c>
      <c r="O12" s="165">
        <v>9024.8133072682449</v>
      </c>
      <c r="P12" s="163">
        <v>104385.30956046499</v>
      </c>
      <c r="R12" s="155"/>
    </row>
    <row r="13" spans="1:18" s="130" customFormat="1" ht="33.75" customHeight="1" x14ac:dyDescent="0.2">
      <c r="A13" s="319"/>
      <c r="B13" s="156"/>
      <c r="C13" s="157" t="s">
        <v>53</v>
      </c>
      <c r="D13" s="158"/>
      <c r="E13" s="155">
        <v>38218.334945699171</v>
      </c>
      <c r="F13" s="155">
        <v>31566.864477636907</v>
      </c>
      <c r="G13" s="155">
        <v>6651.4704680622672</v>
      </c>
      <c r="H13" s="164">
        <v>3239.9831044786815</v>
      </c>
      <c r="I13" s="155">
        <v>-39.497312111461781</v>
      </c>
      <c r="J13" s="155">
        <v>3200.7250032239135</v>
      </c>
      <c r="K13" s="165">
        <v>78.755413366229917</v>
      </c>
      <c r="L13" s="166">
        <v>21350.426746089965</v>
      </c>
      <c r="M13" s="155">
        <v>15538.0084171698</v>
      </c>
      <c r="N13" s="155">
        <v>-1778.1183123542346</v>
      </c>
      <c r="O13" s="165">
        <v>7590.5366412743988</v>
      </c>
      <c r="P13" s="163">
        <v>62808.74479626782</v>
      </c>
      <c r="R13" s="155"/>
    </row>
    <row r="14" spans="1:18" s="130" customFormat="1" ht="33.75" customHeight="1" x14ac:dyDescent="0.2">
      <c r="A14" s="319"/>
      <c r="B14" s="156"/>
      <c r="C14" s="157" t="s">
        <v>54</v>
      </c>
      <c r="D14" s="158"/>
      <c r="E14" s="155">
        <v>115914.61374609265</v>
      </c>
      <c r="F14" s="155">
        <v>96834.238112937775</v>
      </c>
      <c r="G14" s="155">
        <v>19080.375633154887</v>
      </c>
      <c r="H14" s="164">
        <v>9894.3153903488037</v>
      </c>
      <c r="I14" s="155">
        <v>-637.96259537771789</v>
      </c>
      <c r="J14" s="155">
        <v>10401.127013312509</v>
      </c>
      <c r="K14" s="165">
        <v>131.15097241401352</v>
      </c>
      <c r="L14" s="166">
        <v>69796.266907612036</v>
      </c>
      <c r="M14" s="155">
        <v>48613.176645300373</v>
      </c>
      <c r="N14" s="155">
        <v>695.35945478640269</v>
      </c>
      <c r="O14" s="165">
        <v>20487.730807525266</v>
      </c>
      <c r="P14" s="163">
        <v>195605.19604405347</v>
      </c>
      <c r="R14" s="155"/>
    </row>
    <row r="15" spans="1:18" s="130" customFormat="1" ht="33.75" customHeight="1" x14ac:dyDescent="0.2">
      <c r="A15" s="319"/>
      <c r="B15" s="156"/>
      <c r="C15" s="157" t="s">
        <v>55</v>
      </c>
      <c r="D15" s="158"/>
      <c r="E15" s="155">
        <v>44602.894136700852</v>
      </c>
      <c r="F15" s="155">
        <v>36810.980769147231</v>
      </c>
      <c r="G15" s="155">
        <v>7791.9133675536204</v>
      </c>
      <c r="H15" s="164">
        <v>3970.1105147360704</v>
      </c>
      <c r="I15" s="155">
        <v>-115.80254062010135</v>
      </c>
      <c r="J15" s="155">
        <v>4023.6405771246114</v>
      </c>
      <c r="K15" s="165">
        <v>62.272478231561408</v>
      </c>
      <c r="L15" s="166">
        <v>33855.953477849776</v>
      </c>
      <c r="M15" s="155">
        <v>25690.727849809944</v>
      </c>
      <c r="N15" s="155">
        <v>368.82367447639979</v>
      </c>
      <c r="O15" s="165">
        <v>7796.4019535634307</v>
      </c>
      <c r="P15" s="163">
        <v>82428.958129286708</v>
      </c>
      <c r="R15" s="155"/>
    </row>
    <row r="16" spans="1:18" s="130" customFormat="1" ht="33.75" customHeight="1" x14ac:dyDescent="0.2">
      <c r="A16" s="319"/>
      <c r="B16" s="156"/>
      <c r="C16" s="157" t="s">
        <v>56</v>
      </c>
      <c r="D16" s="158"/>
      <c r="E16" s="155">
        <v>102268.39256051939</v>
      </c>
      <c r="F16" s="155">
        <v>86496.312608135369</v>
      </c>
      <c r="G16" s="155">
        <v>15772.079952384023</v>
      </c>
      <c r="H16" s="164">
        <v>8295.5822532729289</v>
      </c>
      <c r="I16" s="155">
        <v>-312.07287418335682</v>
      </c>
      <c r="J16" s="155">
        <v>8493.3962766798177</v>
      </c>
      <c r="K16" s="165">
        <v>114.25885077646814</v>
      </c>
      <c r="L16" s="166">
        <v>55929.950575516101</v>
      </c>
      <c r="M16" s="155">
        <v>37328.909806583215</v>
      </c>
      <c r="N16" s="155">
        <v>1184.2883236638265</v>
      </c>
      <c r="O16" s="165">
        <v>17416.752445269056</v>
      </c>
      <c r="P16" s="163">
        <v>166493.92538930842</v>
      </c>
      <c r="R16" s="155"/>
    </row>
    <row r="17" spans="1:18" s="130" customFormat="1" ht="33.75" customHeight="1" x14ac:dyDescent="0.2">
      <c r="A17" s="322"/>
      <c r="B17" s="167"/>
      <c r="C17" s="268" t="s">
        <v>57</v>
      </c>
      <c r="D17" s="269"/>
      <c r="E17" s="168">
        <v>90642.48026688103</v>
      </c>
      <c r="F17" s="265">
        <v>76686.272433061895</v>
      </c>
      <c r="G17" s="265">
        <v>13956.207833819133</v>
      </c>
      <c r="H17" s="169">
        <v>7046.2518609031531</v>
      </c>
      <c r="I17" s="265">
        <v>-4.4449663730835596</v>
      </c>
      <c r="J17" s="265">
        <v>7013.7478509972034</v>
      </c>
      <c r="K17" s="270">
        <v>36.948976279032891</v>
      </c>
      <c r="L17" s="168">
        <v>32711.265837812738</v>
      </c>
      <c r="M17" s="265">
        <v>20002.462993673402</v>
      </c>
      <c r="N17" s="265">
        <v>970.44742899379594</v>
      </c>
      <c r="O17" s="270">
        <v>11738.355415145539</v>
      </c>
      <c r="P17" s="163">
        <v>130399.99796559692</v>
      </c>
      <c r="R17" s="155"/>
    </row>
    <row r="18" spans="1:18" s="130" customFormat="1" ht="60" customHeight="1" x14ac:dyDescent="0.2">
      <c r="A18" s="259" t="s">
        <v>58</v>
      </c>
      <c r="B18" s="260"/>
      <c r="C18" s="271" t="s">
        <v>59</v>
      </c>
      <c r="D18" s="261"/>
      <c r="E18" s="153">
        <v>14967.400444336408</v>
      </c>
      <c r="F18" s="266">
        <v>12631.662685076304</v>
      </c>
      <c r="G18" s="266">
        <v>2335.7377592601038</v>
      </c>
      <c r="H18" s="152">
        <v>1237.3910291977404</v>
      </c>
      <c r="I18" s="266">
        <v>-72.701178588135093</v>
      </c>
      <c r="J18" s="266">
        <v>1296.8871028463345</v>
      </c>
      <c r="K18" s="267">
        <v>13.20510493954114</v>
      </c>
      <c r="L18" s="153">
        <v>7077.55036932245</v>
      </c>
      <c r="M18" s="266">
        <v>4014.6683610730629</v>
      </c>
      <c r="N18" s="266">
        <v>226.10211635391747</v>
      </c>
      <c r="O18" s="267">
        <v>2836.7798918954695</v>
      </c>
      <c r="P18" s="170">
        <v>23282.3418428566</v>
      </c>
      <c r="R18" s="155"/>
    </row>
    <row r="19" spans="1:18" s="130" customFormat="1" ht="33.75" customHeight="1" x14ac:dyDescent="0.2">
      <c r="A19" s="318" t="s">
        <v>60</v>
      </c>
      <c r="B19" s="156"/>
      <c r="C19" s="157" t="s">
        <v>61</v>
      </c>
      <c r="D19" s="158"/>
      <c r="E19" s="155">
        <v>26938.002396082105</v>
      </c>
      <c r="F19" s="155">
        <v>22525.219715671792</v>
      </c>
      <c r="G19" s="155">
        <v>4412.7826804103142</v>
      </c>
      <c r="H19" s="164">
        <v>2323.583489612397</v>
      </c>
      <c r="I19" s="155">
        <v>-0.33762873150902806</v>
      </c>
      <c r="J19" s="155">
        <v>2309.562563804071</v>
      </c>
      <c r="K19" s="165">
        <v>14.358554539834611</v>
      </c>
      <c r="L19" s="166">
        <v>17919.28015739844</v>
      </c>
      <c r="M19" s="155">
        <v>11941.762607226536</v>
      </c>
      <c r="N19" s="155">
        <v>442.57383394090101</v>
      </c>
      <c r="O19" s="165">
        <v>5534.9437162310032</v>
      </c>
      <c r="P19" s="163">
        <v>47180.866043092945</v>
      </c>
      <c r="R19" s="155"/>
    </row>
    <row r="20" spans="1:18" s="130" customFormat="1" ht="33.75" customHeight="1" x14ac:dyDescent="0.2">
      <c r="A20" s="319"/>
      <c r="B20" s="156"/>
      <c r="C20" s="157" t="s">
        <v>62</v>
      </c>
      <c r="D20" s="158"/>
      <c r="E20" s="155">
        <v>6602.8969708717405</v>
      </c>
      <c r="F20" s="155">
        <v>5600.6716632048629</v>
      </c>
      <c r="G20" s="155">
        <v>1002.2253076668776</v>
      </c>
      <c r="H20" s="164">
        <v>586.58105423875645</v>
      </c>
      <c r="I20" s="155">
        <v>-42.016346560838087</v>
      </c>
      <c r="J20" s="155">
        <v>620.09993709856747</v>
      </c>
      <c r="K20" s="165">
        <v>8.4974637010271223</v>
      </c>
      <c r="L20" s="166">
        <v>2633.0300887697658</v>
      </c>
      <c r="M20" s="155">
        <v>1302.7139665287978</v>
      </c>
      <c r="N20" s="155">
        <v>84.519168380653241</v>
      </c>
      <c r="O20" s="165">
        <v>1245.7969538603147</v>
      </c>
      <c r="P20" s="163">
        <v>9822.5081138802634</v>
      </c>
      <c r="R20" s="155"/>
    </row>
    <row r="21" spans="1:18" s="130" customFormat="1" ht="33.75" customHeight="1" x14ac:dyDescent="0.2">
      <c r="A21" s="322"/>
      <c r="B21" s="272"/>
      <c r="C21" s="268" t="s">
        <v>63</v>
      </c>
      <c r="D21" s="269"/>
      <c r="E21" s="168">
        <v>5573.0859022550958</v>
      </c>
      <c r="F21" s="265">
        <v>4695.623503221188</v>
      </c>
      <c r="G21" s="265">
        <v>877.46239903390745</v>
      </c>
      <c r="H21" s="169">
        <v>724.1005350889759</v>
      </c>
      <c r="I21" s="265">
        <v>7.2444451413230126</v>
      </c>
      <c r="J21" s="265">
        <v>464.13537900469697</v>
      </c>
      <c r="K21" s="270">
        <v>252.72071094295609</v>
      </c>
      <c r="L21" s="168">
        <v>4591.2267026639465</v>
      </c>
      <c r="M21" s="265">
        <v>3499.44214692479</v>
      </c>
      <c r="N21" s="265">
        <v>54.663932565542162</v>
      </c>
      <c r="O21" s="270">
        <v>1037.1206231736144</v>
      </c>
      <c r="P21" s="154">
        <v>10888.413140008019</v>
      </c>
      <c r="R21" s="155"/>
    </row>
    <row r="22" spans="1:18" s="130" customFormat="1" ht="33.75" customHeight="1" x14ac:dyDescent="0.2">
      <c r="A22" s="318" t="s">
        <v>64</v>
      </c>
      <c r="B22" s="156"/>
      <c r="C22" s="157" t="s">
        <v>65</v>
      </c>
      <c r="D22" s="158"/>
      <c r="E22" s="155">
        <v>18643.149776231803</v>
      </c>
      <c r="F22" s="155">
        <v>15352.134466689682</v>
      </c>
      <c r="G22" s="155">
        <v>3291.015309542121</v>
      </c>
      <c r="H22" s="164">
        <v>1677.171338372425</v>
      </c>
      <c r="I22" s="155">
        <v>116.18579838928406</v>
      </c>
      <c r="J22" s="155">
        <v>1534.3819665466469</v>
      </c>
      <c r="K22" s="165">
        <v>26.603573436494241</v>
      </c>
      <c r="L22" s="166">
        <v>10643.903614246025</v>
      </c>
      <c r="M22" s="155">
        <v>6532.7680701801928</v>
      </c>
      <c r="N22" s="155">
        <v>154.94698746132011</v>
      </c>
      <c r="O22" s="165">
        <v>3956.1885566045103</v>
      </c>
      <c r="P22" s="163">
        <v>30964.224728850251</v>
      </c>
      <c r="R22" s="155"/>
    </row>
    <row r="23" spans="1:18" s="130" customFormat="1" ht="33.75" customHeight="1" x14ac:dyDescent="0.2">
      <c r="A23" s="319"/>
      <c r="B23" s="156"/>
      <c r="C23" s="157" t="s">
        <v>66</v>
      </c>
      <c r="D23" s="158"/>
      <c r="E23" s="155">
        <v>10599.430620433581</v>
      </c>
      <c r="F23" s="155">
        <v>8830.6754342337554</v>
      </c>
      <c r="G23" s="155">
        <v>1768.7551861998247</v>
      </c>
      <c r="H23" s="164">
        <v>889.77638350375264</v>
      </c>
      <c r="I23" s="155">
        <v>14.777379403450851</v>
      </c>
      <c r="J23" s="155">
        <v>862.89492896322827</v>
      </c>
      <c r="K23" s="165">
        <v>12.104075137073664</v>
      </c>
      <c r="L23" s="166">
        <v>5750.0060320424964</v>
      </c>
      <c r="M23" s="155">
        <v>3321.2331916919325</v>
      </c>
      <c r="N23" s="155">
        <v>326.60806293462133</v>
      </c>
      <c r="O23" s="165">
        <v>2102.1647774159428</v>
      </c>
      <c r="P23" s="163">
        <v>17239.213035979832</v>
      </c>
      <c r="R23" s="155"/>
    </row>
    <row r="24" spans="1:18" s="130" customFormat="1" ht="33.75" customHeight="1" x14ac:dyDescent="0.2">
      <c r="A24" s="322"/>
      <c r="B24" s="272"/>
      <c r="C24" s="268" t="s">
        <v>67</v>
      </c>
      <c r="D24" s="269"/>
      <c r="E24" s="168">
        <v>39748.902774640788</v>
      </c>
      <c r="F24" s="265">
        <v>33315.177900430732</v>
      </c>
      <c r="G24" s="265">
        <v>6433.7248742100574</v>
      </c>
      <c r="H24" s="169">
        <v>3045.313396601553</v>
      </c>
      <c r="I24" s="265">
        <v>-317.19140458793561</v>
      </c>
      <c r="J24" s="265">
        <v>3333.9124162559424</v>
      </c>
      <c r="K24" s="270">
        <v>28.59238493354583</v>
      </c>
      <c r="L24" s="168">
        <v>25804.102263897723</v>
      </c>
      <c r="M24" s="265">
        <v>15516.618139408612</v>
      </c>
      <c r="N24" s="265">
        <v>1121.412409179502</v>
      </c>
      <c r="O24" s="270">
        <v>9166.0717153096102</v>
      </c>
      <c r="P24" s="154">
        <v>68598.318435140071</v>
      </c>
      <c r="R24" s="155"/>
    </row>
    <row r="25" spans="1:18" s="130" customFormat="1" ht="33.75" customHeight="1" x14ac:dyDescent="0.2">
      <c r="A25" s="318" t="s">
        <v>68</v>
      </c>
      <c r="B25" s="156"/>
      <c r="C25" s="157" t="s">
        <v>69</v>
      </c>
      <c r="D25" s="158"/>
      <c r="E25" s="155">
        <v>13108.9373717244</v>
      </c>
      <c r="F25" s="155">
        <v>10815.399061198132</v>
      </c>
      <c r="G25" s="155">
        <v>2293.5383105262677</v>
      </c>
      <c r="H25" s="164">
        <v>1055.1419919253262</v>
      </c>
      <c r="I25" s="155">
        <v>-36.903148724098067</v>
      </c>
      <c r="J25" s="155">
        <v>1089.4319180453576</v>
      </c>
      <c r="K25" s="165">
        <v>2.6132226040667517</v>
      </c>
      <c r="L25" s="166">
        <v>3741.1961426722587</v>
      </c>
      <c r="M25" s="155">
        <v>1897.514699645013</v>
      </c>
      <c r="N25" s="155">
        <v>94.480040699126761</v>
      </c>
      <c r="O25" s="165">
        <v>1749.201402328119</v>
      </c>
      <c r="P25" s="163">
        <v>17905.275506321985</v>
      </c>
      <c r="R25" s="155"/>
    </row>
    <row r="26" spans="1:18" s="130" customFormat="1" ht="33.75" customHeight="1" x14ac:dyDescent="0.2">
      <c r="A26" s="319"/>
      <c r="B26" s="156"/>
      <c r="C26" s="157" t="s">
        <v>70</v>
      </c>
      <c r="D26" s="158"/>
      <c r="E26" s="155">
        <v>12442.432220270375</v>
      </c>
      <c r="F26" s="155">
        <v>10605.683787901549</v>
      </c>
      <c r="G26" s="155">
        <v>1836.7484323688254</v>
      </c>
      <c r="H26" s="164">
        <v>953.08901098983381</v>
      </c>
      <c r="I26" s="155">
        <v>-88.571808228651406</v>
      </c>
      <c r="J26" s="155">
        <v>1034.5877821036797</v>
      </c>
      <c r="K26" s="165">
        <v>7.0730371148055369</v>
      </c>
      <c r="L26" s="166">
        <v>4581.2112183595164</v>
      </c>
      <c r="M26" s="155">
        <v>2368.0445102858239</v>
      </c>
      <c r="N26" s="155">
        <v>111.85525295352704</v>
      </c>
      <c r="O26" s="165">
        <v>2101.3114551201652</v>
      </c>
      <c r="P26" s="163">
        <v>17976.732449619725</v>
      </c>
      <c r="R26" s="155"/>
    </row>
    <row r="27" spans="1:18" s="130" customFormat="1" ht="33.75" customHeight="1" x14ac:dyDescent="0.2">
      <c r="A27" s="319"/>
      <c r="B27" s="156"/>
      <c r="C27" s="157" t="s">
        <v>71</v>
      </c>
      <c r="D27" s="158"/>
      <c r="E27" s="155">
        <v>9224.0343389158406</v>
      </c>
      <c r="F27" s="155">
        <v>7838.1113599427872</v>
      </c>
      <c r="G27" s="155">
        <v>1385.922978973053</v>
      </c>
      <c r="H27" s="164">
        <v>724.52554726907385</v>
      </c>
      <c r="I27" s="155">
        <v>-94.604667862264961</v>
      </c>
      <c r="J27" s="155">
        <v>806.99812518867327</v>
      </c>
      <c r="K27" s="165">
        <v>12.132089942665518</v>
      </c>
      <c r="L27" s="166">
        <v>5799.475279548813</v>
      </c>
      <c r="M27" s="155">
        <v>4014.9459963588224</v>
      </c>
      <c r="N27" s="155">
        <v>108.38567552364594</v>
      </c>
      <c r="O27" s="165">
        <v>1676.1436076663451</v>
      </c>
      <c r="P27" s="163">
        <v>15748.035165733727</v>
      </c>
      <c r="R27" s="155"/>
    </row>
    <row r="28" spans="1:18" s="130" customFormat="1" ht="33.75" customHeight="1" x14ac:dyDescent="0.2">
      <c r="A28" s="319"/>
      <c r="B28" s="156"/>
      <c r="C28" s="157" t="s">
        <v>72</v>
      </c>
      <c r="D28" s="158"/>
      <c r="E28" s="155">
        <v>11716.057713876457</v>
      </c>
      <c r="F28" s="155">
        <v>9929.5703742403766</v>
      </c>
      <c r="G28" s="155">
        <v>1786.4873396360795</v>
      </c>
      <c r="H28" s="164">
        <v>1080.3200341962702</v>
      </c>
      <c r="I28" s="155">
        <v>-34.561791067997575</v>
      </c>
      <c r="J28" s="155">
        <v>1103.9974011286361</v>
      </c>
      <c r="K28" s="165">
        <v>10.884424135631606</v>
      </c>
      <c r="L28" s="166">
        <v>10305.409557769508</v>
      </c>
      <c r="M28" s="155">
        <v>7287.3729815665019</v>
      </c>
      <c r="N28" s="155">
        <v>350.8363402634659</v>
      </c>
      <c r="O28" s="165">
        <v>2667.200235939541</v>
      </c>
      <c r="P28" s="163">
        <v>23101.787305842234</v>
      </c>
      <c r="R28" s="155"/>
    </row>
    <row r="29" spans="1:18" s="130" customFormat="1" ht="33.75" customHeight="1" x14ac:dyDescent="0.2">
      <c r="A29" s="319"/>
      <c r="B29" s="156"/>
      <c r="C29" s="157" t="s">
        <v>73</v>
      </c>
      <c r="D29" s="158"/>
      <c r="E29" s="155">
        <v>19388.140167404617</v>
      </c>
      <c r="F29" s="155">
        <v>16264.231035411265</v>
      </c>
      <c r="G29" s="155">
        <v>3123.9091319933518</v>
      </c>
      <c r="H29" s="164">
        <v>1676.3027657174071</v>
      </c>
      <c r="I29" s="155">
        <v>-110.62637151725602</v>
      </c>
      <c r="J29" s="155">
        <v>1769.6750547310965</v>
      </c>
      <c r="K29" s="165">
        <v>17.254082503566782</v>
      </c>
      <c r="L29" s="166">
        <v>13819.239589640059</v>
      </c>
      <c r="M29" s="155">
        <v>8544.3482080306785</v>
      </c>
      <c r="N29" s="155">
        <v>451.53974922588844</v>
      </c>
      <c r="O29" s="165">
        <v>4823.3516323834929</v>
      </c>
      <c r="P29" s="163">
        <v>34883.682522762087</v>
      </c>
      <c r="R29" s="155"/>
    </row>
    <row r="30" spans="1:18" s="130" customFormat="1" ht="33.75" customHeight="1" x14ac:dyDescent="0.2">
      <c r="A30" s="322"/>
      <c r="B30" s="272"/>
      <c r="C30" s="268" t="s">
        <v>74</v>
      </c>
      <c r="D30" s="269"/>
      <c r="E30" s="168">
        <v>15414.029754004388</v>
      </c>
      <c r="F30" s="265">
        <v>13049.879974590081</v>
      </c>
      <c r="G30" s="265">
        <v>2364.149779414307</v>
      </c>
      <c r="H30" s="169">
        <v>1280.070255279014</v>
      </c>
      <c r="I30" s="265">
        <v>-100.44648620290016</v>
      </c>
      <c r="J30" s="265">
        <v>1365.050097266733</v>
      </c>
      <c r="K30" s="270">
        <v>15.466644215181198</v>
      </c>
      <c r="L30" s="168">
        <v>11949.18985483241</v>
      </c>
      <c r="M30" s="265">
        <v>9017.7518646621484</v>
      </c>
      <c r="N30" s="265">
        <v>246.24775799964823</v>
      </c>
      <c r="O30" s="270">
        <v>2685.1902321706129</v>
      </c>
      <c r="P30" s="154">
        <v>28643.289864115814</v>
      </c>
      <c r="R30" s="155"/>
    </row>
    <row r="31" spans="1:18" s="130" customFormat="1" ht="33.75" customHeight="1" x14ac:dyDescent="0.2">
      <c r="A31" s="318" t="s">
        <v>0</v>
      </c>
      <c r="B31" s="156"/>
      <c r="C31" s="157" t="s">
        <v>1</v>
      </c>
      <c r="D31" s="158"/>
      <c r="E31" s="155">
        <v>30951.733514519034</v>
      </c>
      <c r="F31" s="155">
        <v>26222.397149099244</v>
      </c>
      <c r="G31" s="155">
        <v>4729.3363654197892</v>
      </c>
      <c r="H31" s="164">
        <v>2858.4511045189092</v>
      </c>
      <c r="I31" s="155">
        <v>-112.9047898862467</v>
      </c>
      <c r="J31" s="155">
        <v>2945.335917697239</v>
      </c>
      <c r="K31" s="165">
        <v>26.01997670791706</v>
      </c>
      <c r="L31" s="166">
        <v>28008.946720075197</v>
      </c>
      <c r="M31" s="155">
        <v>22186.571576522685</v>
      </c>
      <c r="N31" s="155">
        <v>334.85270087814729</v>
      </c>
      <c r="O31" s="165">
        <v>5487.5224426743644</v>
      </c>
      <c r="P31" s="163">
        <v>61819.131339113141</v>
      </c>
      <c r="R31" s="155"/>
    </row>
    <row r="32" spans="1:18" s="130" customFormat="1" ht="33.75" customHeight="1" x14ac:dyDescent="0.2">
      <c r="A32" s="319"/>
      <c r="B32" s="156"/>
      <c r="C32" s="157" t="s">
        <v>2</v>
      </c>
      <c r="D32" s="158"/>
      <c r="E32" s="155">
        <v>24717.544883113962</v>
      </c>
      <c r="F32" s="155">
        <v>20685.367706896839</v>
      </c>
      <c r="G32" s="155">
        <v>4032.1771762171229</v>
      </c>
      <c r="H32" s="164">
        <v>2177.5735977017493</v>
      </c>
      <c r="I32" s="155">
        <v>95.750523305980323</v>
      </c>
      <c r="J32" s="155">
        <v>2063.9518948289451</v>
      </c>
      <c r="K32" s="165">
        <v>17.87117956682382</v>
      </c>
      <c r="L32" s="166">
        <v>16227.399074146189</v>
      </c>
      <c r="M32" s="155">
        <v>11723.690430374834</v>
      </c>
      <c r="N32" s="155">
        <v>718.68740556481339</v>
      </c>
      <c r="O32" s="165">
        <v>3785.0212382065429</v>
      </c>
      <c r="P32" s="163">
        <v>43122.517554961902</v>
      </c>
      <c r="R32" s="155"/>
    </row>
    <row r="33" spans="1:19" s="130" customFormat="1" ht="33.75" customHeight="1" x14ac:dyDescent="0.2">
      <c r="A33" s="322"/>
      <c r="B33" s="272"/>
      <c r="C33" s="268" t="s">
        <v>3</v>
      </c>
      <c r="D33" s="269"/>
      <c r="E33" s="168">
        <v>5609.9027305149539</v>
      </c>
      <c r="F33" s="265">
        <v>4737.4415823217942</v>
      </c>
      <c r="G33" s="265">
        <v>872.46114819315937</v>
      </c>
      <c r="H33" s="169">
        <v>559.60550549966661</v>
      </c>
      <c r="I33" s="265">
        <v>-3.8420887505011336</v>
      </c>
      <c r="J33" s="265">
        <v>557.34134730676942</v>
      </c>
      <c r="K33" s="270">
        <v>6.1062469433981486</v>
      </c>
      <c r="L33" s="168">
        <v>5973.2549021512568</v>
      </c>
      <c r="M33" s="265">
        <v>4715.1085420849222</v>
      </c>
      <c r="N33" s="265">
        <v>82.148900295360207</v>
      </c>
      <c r="O33" s="270">
        <v>1175.9974597709743</v>
      </c>
      <c r="P33" s="154">
        <v>12142.763138165878</v>
      </c>
      <c r="R33" s="15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8"/>
      <c r="E34" s="155">
        <v>22026.274550389622</v>
      </c>
      <c r="F34" s="155">
        <v>18753.503811021779</v>
      </c>
      <c r="G34" s="155">
        <v>3272.7707393678434</v>
      </c>
      <c r="H34" s="164">
        <v>2052.8856677644258</v>
      </c>
      <c r="I34" s="155">
        <v>-70.064015875138608</v>
      </c>
      <c r="J34" s="155">
        <v>2092.9894265951248</v>
      </c>
      <c r="K34" s="165">
        <v>29.960257044439302</v>
      </c>
      <c r="L34" s="166">
        <v>14532.385421527133</v>
      </c>
      <c r="M34" s="155">
        <v>9931.969896359793</v>
      </c>
      <c r="N34" s="155">
        <v>97.812972042099048</v>
      </c>
      <c r="O34" s="165">
        <v>4502.6025531252417</v>
      </c>
      <c r="P34" s="163">
        <v>38611.545639681179</v>
      </c>
      <c r="R34" s="155"/>
    </row>
    <row r="35" spans="1:19" s="130" customFormat="1" ht="33.75" customHeight="1" x14ac:dyDescent="0.2">
      <c r="A35" s="319"/>
      <c r="B35" s="156"/>
      <c r="C35" s="157" t="s">
        <v>6</v>
      </c>
      <c r="D35" s="158"/>
      <c r="E35" s="155">
        <v>4680.3492290289269</v>
      </c>
      <c r="F35" s="155">
        <v>3994.7175283398633</v>
      </c>
      <c r="G35" s="155">
        <v>685.6317006890639</v>
      </c>
      <c r="H35" s="164">
        <v>418.37473208208581</v>
      </c>
      <c r="I35" s="155">
        <v>-29.036508450051024</v>
      </c>
      <c r="J35" s="155">
        <v>443.42605420900406</v>
      </c>
      <c r="K35" s="165">
        <v>3.9851863231328055</v>
      </c>
      <c r="L35" s="166">
        <v>2025.2380733927107</v>
      </c>
      <c r="M35" s="155">
        <v>1179.8342462028345</v>
      </c>
      <c r="N35" s="155">
        <v>23.759902162560081</v>
      </c>
      <c r="O35" s="165">
        <v>821.64392502731607</v>
      </c>
      <c r="P35" s="163">
        <v>7123.9620345037238</v>
      </c>
      <c r="R35" s="155"/>
    </row>
    <row r="36" spans="1:19" s="130" customFormat="1" ht="33.75" customHeight="1" x14ac:dyDescent="0.2">
      <c r="A36" s="319"/>
      <c r="B36" s="156"/>
      <c r="C36" s="157" t="s">
        <v>7</v>
      </c>
      <c r="D36" s="158"/>
      <c r="E36" s="155">
        <v>3783.3745262257648</v>
      </c>
      <c r="F36" s="155">
        <v>3182.2418809898249</v>
      </c>
      <c r="G36" s="155">
        <v>601.13264523593978</v>
      </c>
      <c r="H36" s="164">
        <v>313.50300191994904</v>
      </c>
      <c r="I36" s="155">
        <v>-45.754246773760819</v>
      </c>
      <c r="J36" s="155">
        <v>353.20976399330351</v>
      </c>
      <c r="K36" s="165">
        <v>6.0474847004063017</v>
      </c>
      <c r="L36" s="166">
        <v>2042.4910219422236</v>
      </c>
      <c r="M36" s="155">
        <v>1258.6704433914117</v>
      </c>
      <c r="N36" s="155">
        <v>4.1941793539247039</v>
      </c>
      <c r="O36" s="165">
        <v>779.62639919688706</v>
      </c>
      <c r="P36" s="163">
        <v>6139.3685500879374</v>
      </c>
      <c r="R36" s="155"/>
    </row>
    <row r="37" spans="1:19" s="130" customFormat="1" ht="33.75" customHeight="1" x14ac:dyDescent="0.2">
      <c r="A37" s="319"/>
      <c r="B37" s="156"/>
      <c r="C37" s="157" t="s">
        <v>8</v>
      </c>
      <c r="D37" s="158"/>
      <c r="E37" s="155">
        <v>690.78944533232095</v>
      </c>
      <c r="F37" s="155">
        <v>595.07926320510808</v>
      </c>
      <c r="G37" s="155">
        <v>95.710182127212903</v>
      </c>
      <c r="H37" s="164">
        <v>56.991412649284115</v>
      </c>
      <c r="I37" s="155">
        <v>-2.3242896427840183</v>
      </c>
      <c r="J37" s="155">
        <v>58.793057771254773</v>
      </c>
      <c r="K37" s="165">
        <v>0.52264452081335022</v>
      </c>
      <c r="L37" s="166">
        <v>559.32384105288224</v>
      </c>
      <c r="M37" s="155">
        <v>493.91845220159541</v>
      </c>
      <c r="N37" s="155">
        <v>-6.2703598455493701</v>
      </c>
      <c r="O37" s="165">
        <v>71.675748696836251</v>
      </c>
      <c r="P37" s="163">
        <v>1307.1046990344873</v>
      </c>
      <c r="R37" s="155"/>
    </row>
    <row r="38" spans="1:19" s="130" customFormat="1" ht="33.75" customHeight="1" thickBot="1" x14ac:dyDescent="0.25">
      <c r="A38" s="320"/>
      <c r="B38" s="171"/>
      <c r="C38" s="172" t="s">
        <v>9</v>
      </c>
      <c r="D38" s="173"/>
      <c r="E38" s="174">
        <v>23087.684461226792</v>
      </c>
      <c r="F38" s="175">
        <v>19195.811184374677</v>
      </c>
      <c r="G38" s="175">
        <v>3891.8732768521136</v>
      </c>
      <c r="H38" s="176">
        <v>2291.1888583222094</v>
      </c>
      <c r="I38" s="175">
        <v>30.809054519322217</v>
      </c>
      <c r="J38" s="175">
        <v>2244.5294318337283</v>
      </c>
      <c r="K38" s="177">
        <v>15.850371969158266</v>
      </c>
      <c r="L38" s="178">
        <v>10503.773034400281</v>
      </c>
      <c r="M38" s="175">
        <v>5465.8758495538195</v>
      </c>
      <c r="N38" s="175">
        <v>-23.873556728708515</v>
      </c>
      <c r="O38" s="177">
        <v>5061.7707415751702</v>
      </c>
      <c r="P38" s="179">
        <v>35882.646353949283</v>
      </c>
      <c r="R38" s="155"/>
    </row>
    <row r="39" spans="1:19" s="130" customFormat="1" ht="33.75" customHeight="1" thickTop="1" x14ac:dyDescent="0.2">
      <c r="A39" s="321" t="s">
        <v>20</v>
      </c>
      <c r="C39" s="157" t="s">
        <v>10</v>
      </c>
      <c r="D39" s="149"/>
      <c r="E39" s="180">
        <v>701278.35077808658</v>
      </c>
      <c r="F39" s="180">
        <v>589721.51553239441</v>
      </c>
      <c r="G39" s="181">
        <v>111556.83524569227</v>
      </c>
      <c r="H39" s="180">
        <v>56381.058862905142</v>
      </c>
      <c r="I39" s="180">
        <v>-3922.3345030356563</v>
      </c>
      <c r="J39" s="180">
        <v>58756.730469611553</v>
      </c>
      <c r="K39" s="182">
        <v>1546.6628963292433</v>
      </c>
      <c r="L39" s="183">
        <v>665349.6014293402</v>
      </c>
      <c r="M39" s="180">
        <v>530636.15542882006</v>
      </c>
      <c r="N39" s="180">
        <v>9690.5186079776722</v>
      </c>
      <c r="O39" s="180">
        <v>125022.92739254248</v>
      </c>
      <c r="P39" s="184">
        <v>1423009.0110703318</v>
      </c>
      <c r="R39" s="155"/>
      <c r="S39" s="185"/>
    </row>
    <row r="40" spans="1:19" s="130" customFormat="1" ht="33.75" customHeight="1" x14ac:dyDescent="0.2">
      <c r="A40" s="319"/>
      <c r="C40" s="157" t="s">
        <v>11</v>
      </c>
      <c r="D40" s="149"/>
      <c r="E40" s="180">
        <v>192910.87282740042</v>
      </c>
      <c r="F40" s="180">
        <v>163182.58504119725</v>
      </c>
      <c r="G40" s="181">
        <v>29728.287786203156</v>
      </c>
      <c r="H40" s="180">
        <v>15341.834114176083</v>
      </c>
      <c r="I40" s="180">
        <v>-316.51784055644038</v>
      </c>
      <c r="J40" s="180">
        <v>15507.14412767702</v>
      </c>
      <c r="K40" s="182">
        <v>151.20782705550101</v>
      </c>
      <c r="L40" s="183">
        <v>88641.216413328832</v>
      </c>
      <c r="M40" s="180">
        <v>57331.37280025662</v>
      </c>
      <c r="N40" s="180">
        <v>2154.7357526576225</v>
      </c>
      <c r="O40" s="180">
        <v>29155.107860414595</v>
      </c>
      <c r="P40" s="184">
        <v>296893.92335490533</v>
      </c>
      <c r="R40" s="155"/>
      <c r="S40" s="185"/>
    </row>
    <row r="41" spans="1:19" s="130" customFormat="1" ht="33.75" customHeight="1" x14ac:dyDescent="0.2">
      <c r="A41" s="319"/>
      <c r="C41" s="157" t="s">
        <v>12</v>
      </c>
      <c r="D41" s="149"/>
      <c r="E41" s="180">
        <v>150865.85444787389</v>
      </c>
      <c r="F41" s="180">
        <v>126348.69740369848</v>
      </c>
      <c r="G41" s="181">
        <v>24517.157044175419</v>
      </c>
      <c r="H41" s="180">
        <v>12131.131720042171</v>
      </c>
      <c r="I41" s="180">
        <v>-452.2563627903582</v>
      </c>
      <c r="J41" s="180">
        <v>12194.56341923392</v>
      </c>
      <c r="K41" s="182">
        <v>388.82466359861098</v>
      </c>
      <c r="L41" s="183">
        <v>64694.219298895092</v>
      </c>
      <c r="M41" s="180">
        <v>38799.819082614711</v>
      </c>
      <c r="N41" s="180">
        <v>1656.8903031637408</v>
      </c>
      <c r="O41" s="180">
        <v>24237.509913116639</v>
      </c>
      <c r="P41" s="184">
        <v>227691.20546681117</v>
      </c>
      <c r="R41" s="155"/>
      <c r="S41" s="185"/>
    </row>
    <row r="42" spans="1:19" s="130" customFormat="1" ht="33.75" customHeight="1" x14ac:dyDescent="0.2">
      <c r="A42" s="319"/>
      <c r="C42" s="157" t="s">
        <v>13</v>
      </c>
      <c r="D42" s="149"/>
      <c r="E42" s="180">
        <v>112944.96166043132</v>
      </c>
      <c r="F42" s="180">
        <v>94305.93982586202</v>
      </c>
      <c r="G42" s="181">
        <v>18639.021834569281</v>
      </c>
      <c r="H42" s="180">
        <v>9155.5291365275734</v>
      </c>
      <c r="I42" s="180">
        <v>-346.37720993171104</v>
      </c>
      <c r="J42" s="180">
        <v>9401.327111087181</v>
      </c>
      <c r="K42" s="182">
        <v>100.57923537210212</v>
      </c>
      <c r="L42" s="183">
        <v>99086.574963476247</v>
      </c>
      <c r="M42" s="180">
        <v>72541.177877650465</v>
      </c>
      <c r="N42" s="180">
        <v>2296.1587292274749</v>
      </c>
      <c r="O42" s="180">
        <v>24249.238356598311</v>
      </c>
      <c r="P42" s="184">
        <v>221187.06576043513</v>
      </c>
      <c r="R42" s="155"/>
      <c r="S42" s="185"/>
    </row>
    <row r="43" spans="1:19" s="130" customFormat="1" ht="33.75" customHeight="1" x14ac:dyDescent="0.2">
      <c r="A43" s="319"/>
      <c r="C43" s="157" t="s">
        <v>14</v>
      </c>
      <c r="D43" s="149"/>
      <c r="E43" s="180">
        <v>119511.96651189525</v>
      </c>
      <c r="F43" s="180">
        <v>100069.74007092109</v>
      </c>
      <c r="G43" s="181">
        <v>19442.226440974151</v>
      </c>
      <c r="H43" s="180">
        <v>10009.432709855606</v>
      </c>
      <c r="I43" s="180">
        <v>-505.21158571463002</v>
      </c>
      <c r="J43" s="180">
        <v>10370.465381688089</v>
      </c>
      <c r="K43" s="182">
        <v>144.1789138821473</v>
      </c>
      <c r="L43" s="183">
        <v>71546.148388912523</v>
      </c>
      <c r="M43" s="180">
        <v>48667.986677718785</v>
      </c>
      <c r="N43" s="180">
        <v>-414.77349568893237</v>
      </c>
      <c r="O43" s="180">
        <v>23292.935206882677</v>
      </c>
      <c r="P43" s="184">
        <v>201067.5476106634</v>
      </c>
      <c r="R43" s="155"/>
      <c r="S43" s="185"/>
    </row>
    <row r="44" spans="1:19" s="130" customFormat="1" ht="33.75" customHeight="1" x14ac:dyDescent="0.2">
      <c r="A44" s="319"/>
      <c r="C44" s="157" t="s">
        <v>15</v>
      </c>
      <c r="D44" s="149"/>
      <c r="E44" s="180">
        <v>177193.79487424062</v>
      </c>
      <c r="F44" s="180">
        <v>148479.44455125564</v>
      </c>
      <c r="G44" s="181">
        <v>28714.350322984959</v>
      </c>
      <c r="H44" s="180">
        <v>15489.945598069129</v>
      </c>
      <c r="I44" s="180">
        <v>-658.95895070848542</v>
      </c>
      <c r="J44" s="180">
        <v>15967.756173145463</v>
      </c>
      <c r="K44" s="182">
        <v>181.14837563215258</v>
      </c>
      <c r="L44" s="183">
        <v>120005.86760398468</v>
      </c>
      <c r="M44" s="180">
        <v>87238.547194282815</v>
      </c>
      <c r="N44" s="180">
        <v>1831.0484615247235</v>
      </c>
      <c r="O44" s="180">
        <v>30936.271948177149</v>
      </c>
      <c r="P44" s="184">
        <v>312689.60807629436</v>
      </c>
      <c r="R44" s="155"/>
      <c r="S44" s="185"/>
    </row>
    <row r="45" spans="1:19" s="130" customFormat="1" ht="33.75" customHeight="1" x14ac:dyDescent="0.2">
      <c r="A45" s="322"/>
      <c r="B45" s="273"/>
      <c r="C45" s="268" t="s">
        <v>16</v>
      </c>
      <c r="D45" s="274"/>
      <c r="E45" s="275">
        <v>98871.366348904281</v>
      </c>
      <c r="F45" s="275">
        <v>82532.334437078476</v>
      </c>
      <c r="G45" s="276">
        <v>16339.031911825794</v>
      </c>
      <c r="H45" s="275">
        <v>9103.0541874740247</v>
      </c>
      <c r="I45" s="275">
        <v>-232.17254684251361</v>
      </c>
      <c r="J45" s="275">
        <v>9216.5883115270262</v>
      </c>
      <c r="K45" s="277">
        <v>118.63842278951142</v>
      </c>
      <c r="L45" s="186">
        <v>63519.164870165012</v>
      </c>
      <c r="M45" s="275">
        <v>44020.996737519403</v>
      </c>
      <c r="N45" s="275">
        <v>464.44681146072571</v>
      </c>
      <c r="O45" s="275">
        <v>19033.721321184879</v>
      </c>
      <c r="P45" s="187">
        <v>171493.58540654334</v>
      </c>
      <c r="R45" s="155"/>
      <c r="S45" s="185"/>
    </row>
    <row r="46" spans="1:19" ht="12" customHeight="1" x14ac:dyDescent="0.2"/>
    <row r="47" spans="1:19" ht="23.25" customHeight="1" x14ac:dyDescent="0.2"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</row>
    <row r="48" spans="1:19" ht="26.25" customHeight="1" x14ac:dyDescent="0.2"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</row>
    <row r="49" spans="5:16" ht="26.25" customHeight="1" x14ac:dyDescent="0.2"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</sheetData>
  <mergeCells count="14">
    <mergeCell ref="A31:A33"/>
    <mergeCell ref="A34:A38"/>
    <mergeCell ref="A39:A45"/>
    <mergeCell ref="A4:D7"/>
    <mergeCell ref="A8:D8"/>
    <mergeCell ref="A9:A17"/>
    <mergeCell ref="A19:A21"/>
    <mergeCell ref="A22:A24"/>
    <mergeCell ref="A25:A30"/>
    <mergeCell ref="O6:O7"/>
    <mergeCell ref="F6:F7"/>
    <mergeCell ref="J6:J7"/>
    <mergeCell ref="M6:M7"/>
    <mergeCell ref="N6:N7"/>
  </mergeCells>
  <phoneticPr fontId="2"/>
  <printOptions horizontalCentered="1" verticalCentered="1"/>
  <pageMargins left="0" right="0" top="0" bottom="0" header="0" footer="0"/>
  <pageSetup paperSize="9" scale="52" firstPageNumber="109" fitToHeight="0" pageOrder="overThenDown" orientation="portrait" r:id="rId1"/>
  <colBreaks count="1" manualBreakCount="1">
    <brk id="11" max="45" man="1"/>
  </colBreaks>
  <ignoredErrors>
    <ignoredError sqref="E4:P4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AD46"/>
  <sheetViews>
    <sheetView view="pageBreakPreview" zoomScale="60" zoomScaleNormal="100" workbookViewId="0"/>
  </sheetViews>
  <sheetFormatPr defaultColWidth="12" defaultRowHeight="14" x14ac:dyDescent="0.2"/>
  <cols>
    <col min="1" max="1" width="4" style="192" bestFit="1" customWidth="1"/>
    <col min="2" max="2" width="1.453125" style="192" customWidth="1"/>
    <col min="3" max="3" width="20" style="192" customWidth="1"/>
    <col min="4" max="4" width="1.453125" style="192" customWidth="1"/>
    <col min="5" max="10" width="11.08984375" style="192" customWidth="1"/>
    <col min="11" max="11" width="14.6328125" style="192" customWidth="1"/>
    <col min="12" max="15" width="11.08984375" style="192" customWidth="1"/>
    <col min="16" max="16" width="10.7265625" style="192" customWidth="1"/>
    <col min="17" max="17" width="4.08984375" style="134" customWidth="1"/>
    <col min="18" max="18" width="7.90625" style="192" customWidth="1"/>
    <col min="19" max="30" width="5.6328125" style="192" customWidth="1"/>
    <col min="31" max="16384" width="12" style="192"/>
  </cols>
  <sheetData>
    <row r="1" spans="1:30" s="189" customFormat="1" ht="23.25" customHeight="1" x14ac:dyDescent="0.2">
      <c r="B1" s="190"/>
      <c r="C1" s="190"/>
      <c r="D1" s="190"/>
      <c r="E1" s="191" t="s">
        <v>131</v>
      </c>
      <c r="Q1" s="133"/>
    </row>
    <row r="2" spans="1:30" ht="6" customHeight="1" x14ac:dyDescent="0.2"/>
    <row r="3" spans="1:30" s="193" customFormat="1" ht="23.25" customHeight="1" x14ac:dyDescent="0.2">
      <c r="E3" s="130" t="s">
        <v>128</v>
      </c>
      <c r="P3" s="194" t="s">
        <v>21</v>
      </c>
      <c r="Q3" s="130"/>
    </row>
    <row r="4" spans="1:30" s="193" customFormat="1" ht="23.25" customHeight="1" x14ac:dyDescent="0.2">
      <c r="A4" s="352" t="s">
        <v>22</v>
      </c>
      <c r="B4" s="353"/>
      <c r="C4" s="353"/>
      <c r="D4" s="354"/>
      <c r="E4" s="195" t="s">
        <v>23</v>
      </c>
      <c r="F4" s="196"/>
      <c r="G4" s="196"/>
      <c r="H4" s="195" t="s">
        <v>25</v>
      </c>
      <c r="I4" s="196"/>
      <c r="J4" s="196"/>
      <c r="K4" s="197"/>
      <c r="L4" s="198" t="s">
        <v>26</v>
      </c>
      <c r="M4" s="199"/>
      <c r="N4" s="199"/>
      <c r="O4" s="199"/>
      <c r="P4" s="200" t="s">
        <v>27</v>
      </c>
      <c r="Q4" s="130"/>
    </row>
    <row r="5" spans="1:30" s="193" customFormat="1" ht="23.25" customHeight="1" x14ac:dyDescent="0.2">
      <c r="A5" s="355"/>
      <c r="B5" s="356"/>
      <c r="C5" s="356"/>
      <c r="D5" s="357"/>
      <c r="E5" s="201" t="s">
        <v>75</v>
      </c>
      <c r="F5" s="202"/>
      <c r="G5" s="202"/>
      <c r="H5" s="203" t="s">
        <v>29</v>
      </c>
      <c r="I5" s="294"/>
      <c r="J5" s="294"/>
      <c r="K5" s="295"/>
      <c r="L5" s="201" t="s">
        <v>86</v>
      </c>
      <c r="M5" s="296"/>
      <c r="N5" s="296"/>
      <c r="O5" s="204"/>
      <c r="P5" s="205" t="s">
        <v>30</v>
      </c>
      <c r="Q5" s="130"/>
    </row>
    <row r="6" spans="1:30" s="193" customFormat="1" ht="23.25" customHeight="1" x14ac:dyDescent="0.2">
      <c r="A6" s="355"/>
      <c r="B6" s="356"/>
      <c r="C6" s="356"/>
      <c r="D6" s="357"/>
      <c r="E6" s="201" t="s">
        <v>87</v>
      </c>
      <c r="F6" s="361" t="s">
        <v>89</v>
      </c>
      <c r="G6" s="257" t="s">
        <v>109</v>
      </c>
      <c r="H6" s="201"/>
      <c r="I6" s="206" t="s">
        <v>41</v>
      </c>
      <c r="J6" s="363" t="s">
        <v>90</v>
      </c>
      <c r="K6" s="207" t="s">
        <v>115</v>
      </c>
      <c r="L6" s="201"/>
      <c r="M6" s="208" t="s">
        <v>111</v>
      </c>
      <c r="N6" s="343" t="s">
        <v>46</v>
      </c>
      <c r="O6" s="343" t="s">
        <v>47</v>
      </c>
      <c r="P6" s="209" t="s">
        <v>88</v>
      </c>
      <c r="Q6" s="130"/>
    </row>
    <row r="7" spans="1:30" s="193" customFormat="1" ht="23.25" customHeight="1" x14ac:dyDescent="0.2">
      <c r="A7" s="358"/>
      <c r="B7" s="359"/>
      <c r="C7" s="359"/>
      <c r="D7" s="360"/>
      <c r="E7" s="210"/>
      <c r="F7" s="362"/>
      <c r="G7" s="211" t="s">
        <v>40</v>
      </c>
      <c r="H7" s="210"/>
      <c r="I7" s="212" t="s">
        <v>113</v>
      </c>
      <c r="J7" s="364"/>
      <c r="K7" s="211" t="s">
        <v>114</v>
      </c>
      <c r="L7" s="210"/>
      <c r="M7" s="213" t="s">
        <v>91</v>
      </c>
      <c r="N7" s="344"/>
      <c r="O7" s="344"/>
      <c r="P7" s="258" t="s">
        <v>18</v>
      </c>
      <c r="Q7" s="130"/>
    </row>
    <row r="8" spans="1:30" s="193" customFormat="1" ht="39" customHeight="1" x14ac:dyDescent="0.2">
      <c r="A8" s="349" t="s">
        <v>19</v>
      </c>
      <c r="B8" s="350"/>
      <c r="C8" s="350"/>
      <c r="D8" s="351"/>
      <c r="E8" s="214">
        <v>2.475286050073084</v>
      </c>
      <c r="F8" s="215">
        <v>2.8725526529517982</v>
      </c>
      <c r="G8" s="215">
        <v>0.44245348511040977</v>
      </c>
      <c r="H8" s="214">
        <v>10.917487417490729</v>
      </c>
      <c r="I8" s="215">
        <v>6.00651385512856</v>
      </c>
      <c r="J8" s="215">
        <v>10.054493208651955</v>
      </c>
      <c r="K8" s="215">
        <v>5.7685460679196776</v>
      </c>
      <c r="L8" s="214">
        <v>5.9038280485262762</v>
      </c>
      <c r="M8" s="215">
        <v>7.1400538373432356</v>
      </c>
      <c r="N8" s="215">
        <v>-11.737613996877609</v>
      </c>
      <c r="O8" s="215">
        <v>3.4257137350286411</v>
      </c>
      <c r="P8" s="216">
        <v>4.2164378663341457</v>
      </c>
      <c r="Q8" s="155"/>
      <c r="R8" s="21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</row>
    <row r="9" spans="1:30" s="193" customFormat="1" ht="33.75" customHeight="1" x14ac:dyDescent="0.2">
      <c r="A9" s="347" t="s">
        <v>48</v>
      </c>
      <c r="B9" s="218"/>
      <c r="C9" s="219" t="s">
        <v>49</v>
      </c>
      <c r="D9" s="219"/>
      <c r="E9" s="214">
        <v>2.8017676367290094</v>
      </c>
      <c r="F9" s="215">
        <v>3.2588135570908054</v>
      </c>
      <c r="G9" s="215">
        <v>0.47082531762534841</v>
      </c>
      <c r="H9" s="214">
        <v>10.67373663036266</v>
      </c>
      <c r="I9" s="215">
        <v>-2.9767651789488947</v>
      </c>
      <c r="J9" s="215">
        <v>10.204822380339095</v>
      </c>
      <c r="K9" s="215">
        <v>6.6844102097575311</v>
      </c>
      <c r="L9" s="214">
        <v>2.6317021245544097</v>
      </c>
      <c r="M9" s="215">
        <v>2.6768510200833684</v>
      </c>
      <c r="N9" s="215">
        <v>-7.6201846310485193</v>
      </c>
      <c r="O9" s="215">
        <v>3.262860221978964</v>
      </c>
      <c r="P9" s="216">
        <v>3.0120245348106272</v>
      </c>
      <c r="Q9" s="130"/>
      <c r="R9" s="21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</row>
    <row r="10" spans="1:30" s="193" customFormat="1" ht="33.75" customHeight="1" x14ac:dyDescent="0.2">
      <c r="A10" s="345"/>
      <c r="B10" s="218"/>
      <c r="C10" s="219" t="s">
        <v>50</v>
      </c>
      <c r="D10" s="219"/>
      <c r="E10" s="220">
        <v>2.6945965638702152</v>
      </c>
      <c r="F10" s="221">
        <v>3.04245121261568</v>
      </c>
      <c r="G10" s="221">
        <v>0.78948209261925462</v>
      </c>
      <c r="H10" s="220">
        <v>10.565999454947015</v>
      </c>
      <c r="I10" s="221">
        <v>11.623010305602806</v>
      </c>
      <c r="J10" s="221">
        <v>9.6411041187046251</v>
      </c>
      <c r="K10" s="221">
        <v>4.1929341213950462</v>
      </c>
      <c r="L10" s="220">
        <v>-1.0022193150528511</v>
      </c>
      <c r="M10" s="221">
        <v>-2.3068638798868299</v>
      </c>
      <c r="N10" s="221">
        <v>2.5677005446488597</v>
      </c>
      <c r="O10" s="221">
        <v>4.7168953108211422</v>
      </c>
      <c r="P10" s="222">
        <v>1.0980356315416455</v>
      </c>
      <c r="Q10" s="130"/>
      <c r="R10" s="21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</row>
    <row r="11" spans="1:30" s="193" customFormat="1" ht="33.75" customHeight="1" x14ac:dyDescent="0.2">
      <c r="A11" s="345"/>
      <c r="B11" s="218"/>
      <c r="C11" s="219" t="s">
        <v>51</v>
      </c>
      <c r="D11" s="219"/>
      <c r="E11" s="220">
        <v>2.3835871590962356</v>
      </c>
      <c r="F11" s="221">
        <v>2.542701184980487</v>
      </c>
      <c r="G11" s="221">
        <v>1.5747386193388946</v>
      </c>
      <c r="H11" s="220">
        <v>10.414323175583377</v>
      </c>
      <c r="I11" s="221">
        <v>4.9176094364170355</v>
      </c>
      <c r="J11" s="221">
        <v>9.5877909550792175</v>
      </c>
      <c r="K11" s="221">
        <v>9.5558470716952915</v>
      </c>
      <c r="L11" s="220">
        <v>3.9284746914483186</v>
      </c>
      <c r="M11" s="221">
        <v>4.2531115861518201</v>
      </c>
      <c r="N11" s="221">
        <v>-15.477243770580589</v>
      </c>
      <c r="O11" s="221">
        <v>5.0685187894934236</v>
      </c>
      <c r="P11" s="222">
        <v>3.1620943779421733</v>
      </c>
      <c r="Q11" s="130"/>
      <c r="R11" s="21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</row>
    <row r="12" spans="1:30" s="193" customFormat="1" ht="33.75" customHeight="1" x14ac:dyDescent="0.2">
      <c r="A12" s="345"/>
      <c r="B12" s="218"/>
      <c r="C12" s="219" t="s">
        <v>52</v>
      </c>
      <c r="D12" s="219"/>
      <c r="E12" s="220">
        <v>1.3627632714032472</v>
      </c>
      <c r="F12" s="221">
        <v>1.5250115788171501</v>
      </c>
      <c r="G12" s="221">
        <v>0.53514048652965651</v>
      </c>
      <c r="H12" s="220">
        <v>11.867224605210577</v>
      </c>
      <c r="I12" s="221">
        <v>21.610950324381118</v>
      </c>
      <c r="J12" s="221">
        <v>9.9554522530465892</v>
      </c>
      <c r="K12" s="221">
        <v>-1.676413284202203</v>
      </c>
      <c r="L12" s="220">
        <v>17.69488090570249</v>
      </c>
      <c r="M12" s="221">
        <v>21.85338247610277</v>
      </c>
      <c r="N12" s="221">
        <v>2.5624289965476699</v>
      </c>
      <c r="O12" s="221">
        <v>0.84892953784190883</v>
      </c>
      <c r="P12" s="222">
        <v>10.034981494188974</v>
      </c>
      <c r="Q12" s="130"/>
      <c r="R12" s="21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</row>
    <row r="13" spans="1:30" s="193" customFormat="1" ht="33.75" customHeight="1" x14ac:dyDescent="0.2">
      <c r="A13" s="345"/>
      <c r="B13" s="218"/>
      <c r="C13" s="219" t="s">
        <v>53</v>
      </c>
      <c r="D13" s="219"/>
      <c r="E13" s="220">
        <v>1.4052882250017609</v>
      </c>
      <c r="F13" s="221">
        <v>2.9113808000507477</v>
      </c>
      <c r="G13" s="221">
        <v>-5.1803857188809213</v>
      </c>
      <c r="H13" s="220">
        <v>11.040556204365743</v>
      </c>
      <c r="I13" s="221">
        <v>35.170857549308522</v>
      </c>
      <c r="J13" s="221">
        <v>10.192920029307002</v>
      </c>
      <c r="K13" s="221">
        <v>6.2724521618471529</v>
      </c>
      <c r="L13" s="220">
        <v>3.7420306598479272</v>
      </c>
      <c r="M13" s="221">
        <v>7.3076246622048311</v>
      </c>
      <c r="N13" s="221">
        <v>-79.879985042471731</v>
      </c>
      <c r="O13" s="221">
        <v>7.0758483209890786</v>
      </c>
      <c r="P13" s="222">
        <v>2.6507360427019693</v>
      </c>
      <c r="Q13" s="130"/>
      <c r="R13" s="21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</row>
    <row r="14" spans="1:30" s="193" customFormat="1" ht="33.75" customHeight="1" x14ac:dyDescent="0.2">
      <c r="A14" s="345"/>
      <c r="B14" s="218"/>
      <c r="C14" s="219" t="s">
        <v>54</v>
      </c>
      <c r="D14" s="219"/>
      <c r="E14" s="220">
        <v>2.1183774429360471</v>
      </c>
      <c r="F14" s="221">
        <v>2.3987968784720834</v>
      </c>
      <c r="G14" s="221">
        <v>0.71858103427917497</v>
      </c>
      <c r="H14" s="220">
        <v>12.618413785159383</v>
      </c>
      <c r="I14" s="221">
        <v>13.0366468755731</v>
      </c>
      <c r="J14" s="221">
        <v>10.681425829535691</v>
      </c>
      <c r="K14" s="221">
        <v>7.550720872314284</v>
      </c>
      <c r="L14" s="220">
        <v>10.334957354144784</v>
      </c>
      <c r="M14" s="221">
        <v>13.974700813913929</v>
      </c>
      <c r="N14" s="221">
        <v>-42.111198232737564</v>
      </c>
      <c r="O14" s="221">
        <v>5.5811516687738774</v>
      </c>
      <c r="P14" s="222">
        <v>5.416705746521199</v>
      </c>
      <c r="Q14" s="130"/>
      <c r="R14" s="21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</row>
    <row r="15" spans="1:30" s="193" customFormat="1" ht="33.75" customHeight="1" x14ac:dyDescent="0.2">
      <c r="A15" s="345"/>
      <c r="B15" s="218"/>
      <c r="C15" s="219" t="s">
        <v>55</v>
      </c>
      <c r="D15" s="219"/>
      <c r="E15" s="220">
        <v>1.2292091192985279</v>
      </c>
      <c r="F15" s="221">
        <v>1.5531056485002077</v>
      </c>
      <c r="G15" s="221">
        <v>-0.27343869017144379</v>
      </c>
      <c r="H15" s="220">
        <v>12.311681119458752</v>
      </c>
      <c r="I15" s="221">
        <v>16.847615806836291</v>
      </c>
      <c r="J15" s="221">
        <v>11.39609320327307</v>
      </c>
      <c r="K15" s="221">
        <v>0.18494646857030769</v>
      </c>
      <c r="L15" s="220">
        <v>21.237066611048977</v>
      </c>
      <c r="M15" s="221">
        <v>27.324335832304943</v>
      </c>
      <c r="N15" s="221">
        <v>-9.2764573616718948</v>
      </c>
      <c r="O15" s="221">
        <v>6.196470713080549</v>
      </c>
      <c r="P15" s="222">
        <v>9.1461909231199936</v>
      </c>
      <c r="Q15" s="130"/>
      <c r="R15" s="21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</row>
    <row r="16" spans="1:30" s="193" customFormat="1" ht="33.75" customHeight="1" x14ac:dyDescent="0.2">
      <c r="A16" s="345"/>
      <c r="B16" s="218"/>
      <c r="C16" s="219" t="s">
        <v>56</v>
      </c>
      <c r="D16" s="219"/>
      <c r="E16" s="220">
        <v>2.3381897732002099</v>
      </c>
      <c r="F16" s="221">
        <v>2.5903264029930737</v>
      </c>
      <c r="G16" s="221">
        <v>0.97717953705081495</v>
      </c>
      <c r="H16" s="220">
        <v>10.447745765232046</v>
      </c>
      <c r="I16" s="221">
        <v>21.562900257657507</v>
      </c>
      <c r="J16" s="221">
        <v>8.92481665908827</v>
      </c>
      <c r="K16" s="221">
        <v>2.7093019596484016</v>
      </c>
      <c r="L16" s="220">
        <v>6.4055766438917487</v>
      </c>
      <c r="M16" s="221">
        <v>10.141814706818041</v>
      </c>
      <c r="N16" s="221">
        <v>-7.7503551307231451</v>
      </c>
      <c r="O16" s="221">
        <v>0.16810471459237414</v>
      </c>
      <c r="P16" s="222">
        <v>4.0550278579438466</v>
      </c>
      <c r="Q16" s="130"/>
      <c r="R16" s="21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</row>
    <row r="17" spans="1:30" s="193" customFormat="1" ht="33.75" customHeight="1" x14ac:dyDescent="0.2">
      <c r="A17" s="346"/>
      <c r="B17" s="223"/>
      <c r="C17" s="297" t="s">
        <v>57</v>
      </c>
      <c r="D17" s="298"/>
      <c r="E17" s="220">
        <v>4.4460237631069113</v>
      </c>
      <c r="F17" s="221">
        <v>4.8726216907835367</v>
      </c>
      <c r="G17" s="221">
        <v>2.1625370667660602</v>
      </c>
      <c r="H17" s="220">
        <v>12.07608228702019</v>
      </c>
      <c r="I17" s="221">
        <v>-126.65313225091491</v>
      </c>
      <c r="J17" s="221">
        <v>12.510183996166754</v>
      </c>
      <c r="K17" s="221">
        <v>1.3128289530897261</v>
      </c>
      <c r="L17" s="220">
        <v>18.718995817916284</v>
      </c>
      <c r="M17" s="221">
        <v>27.841321751885122</v>
      </c>
      <c r="N17" s="221">
        <v>-13.909402202455617</v>
      </c>
      <c r="O17" s="221">
        <v>8.890500904428114</v>
      </c>
      <c r="P17" s="222">
        <v>8.1039929850121943</v>
      </c>
      <c r="Q17" s="130"/>
      <c r="R17" s="21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</row>
    <row r="18" spans="1:30" s="193" customFormat="1" ht="60" customHeight="1" x14ac:dyDescent="0.2">
      <c r="A18" s="224" t="s">
        <v>58</v>
      </c>
      <c r="B18" s="299"/>
      <c r="C18" s="300" t="s">
        <v>59</v>
      </c>
      <c r="D18" s="300"/>
      <c r="E18" s="214">
        <v>0.78522286894863924</v>
      </c>
      <c r="F18" s="215">
        <v>1.0346834758824188</v>
      </c>
      <c r="G18" s="215">
        <v>-0.54279578240491178</v>
      </c>
      <c r="H18" s="214">
        <v>9.0953643714815158</v>
      </c>
      <c r="I18" s="215">
        <v>18.995876262268126</v>
      </c>
      <c r="J18" s="215">
        <v>7.0501167889087366</v>
      </c>
      <c r="K18" s="215">
        <v>5.6224874823279611</v>
      </c>
      <c r="L18" s="214">
        <v>11.31914626388904</v>
      </c>
      <c r="M18" s="215">
        <v>23.173442441643825</v>
      </c>
      <c r="N18" s="215">
        <v>20.84207731733467</v>
      </c>
      <c r="O18" s="215">
        <v>-2.563831945556057</v>
      </c>
      <c r="P18" s="225">
        <v>4.2046139094385175</v>
      </c>
      <c r="Q18" s="130"/>
      <c r="R18" s="21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</row>
    <row r="19" spans="1:30" s="193" customFormat="1" ht="33.75" customHeight="1" x14ac:dyDescent="0.2">
      <c r="A19" s="347" t="s">
        <v>60</v>
      </c>
      <c r="B19" s="218"/>
      <c r="C19" s="219" t="s">
        <v>110</v>
      </c>
      <c r="D19" s="219"/>
      <c r="E19" s="214">
        <v>1.4128089886536335</v>
      </c>
      <c r="F19" s="215">
        <v>1.8378941409256555</v>
      </c>
      <c r="G19" s="215">
        <v>-0.70291743622689196</v>
      </c>
      <c r="H19" s="214">
        <v>9.0046842390306274</v>
      </c>
      <c r="I19" s="215">
        <v>98.456788754066579</v>
      </c>
      <c r="J19" s="215">
        <v>7.9368583632012264</v>
      </c>
      <c r="K19" s="215">
        <v>4.1996587498903395</v>
      </c>
      <c r="L19" s="214">
        <v>6.1852628659791238</v>
      </c>
      <c r="M19" s="215">
        <v>9.1697988540454958</v>
      </c>
      <c r="N19" s="215">
        <v>-3.3439903375822193</v>
      </c>
      <c r="O19" s="215">
        <v>1.022972428652982</v>
      </c>
      <c r="P19" s="216">
        <v>3.5352783549865809</v>
      </c>
      <c r="Q19" s="130"/>
      <c r="R19" s="21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</row>
    <row r="20" spans="1:30" s="193" customFormat="1" ht="33.75" customHeight="1" x14ac:dyDescent="0.2">
      <c r="A20" s="345"/>
      <c r="B20" s="218"/>
      <c r="C20" s="219" t="s">
        <v>62</v>
      </c>
      <c r="D20" s="219"/>
      <c r="E20" s="220">
        <v>-0.57026362844369571</v>
      </c>
      <c r="F20" s="221">
        <v>-0.53868273789596977</v>
      </c>
      <c r="G20" s="221">
        <v>-0.7463765753259195</v>
      </c>
      <c r="H20" s="220">
        <v>5.4083051498554591</v>
      </c>
      <c r="I20" s="221">
        <v>9.2371982139488189</v>
      </c>
      <c r="J20" s="221">
        <v>4.0835022469350033</v>
      </c>
      <c r="K20" s="221">
        <v>21.296189246982021</v>
      </c>
      <c r="L20" s="220">
        <v>7.0070773126117993</v>
      </c>
      <c r="M20" s="221">
        <v>13.690029938338592</v>
      </c>
      <c r="N20" s="221">
        <v>-7.3375922589148672</v>
      </c>
      <c r="O20" s="221">
        <v>1.8179009605258474</v>
      </c>
      <c r="P20" s="222">
        <v>1.704761622196737</v>
      </c>
      <c r="Q20" s="130"/>
      <c r="R20" s="21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</row>
    <row r="21" spans="1:30" s="193" customFormat="1" ht="33.75" customHeight="1" x14ac:dyDescent="0.2">
      <c r="A21" s="346"/>
      <c r="B21" s="301"/>
      <c r="C21" s="297" t="s">
        <v>63</v>
      </c>
      <c r="D21" s="297"/>
      <c r="E21" s="220">
        <v>-1.4942498342356234</v>
      </c>
      <c r="F21" s="221">
        <v>-1.2750487929848209</v>
      </c>
      <c r="G21" s="221">
        <v>-2.6509272521297076</v>
      </c>
      <c r="H21" s="220">
        <v>6.7397905858257472</v>
      </c>
      <c r="I21" s="221">
        <v>579.59690721886636</v>
      </c>
      <c r="J21" s="221">
        <v>5.2903007401511815</v>
      </c>
      <c r="K21" s="221">
        <v>6.8594361867025446</v>
      </c>
      <c r="L21" s="220">
        <v>47.082181662856435</v>
      </c>
      <c r="M21" s="221">
        <v>68.772901900606996</v>
      </c>
      <c r="N21" s="221">
        <v>41.459145689331343</v>
      </c>
      <c r="O21" s="221">
        <v>2.7428539295244487</v>
      </c>
      <c r="P21" s="222">
        <v>15.129412755444324</v>
      </c>
      <c r="Q21" s="130"/>
      <c r="R21" s="21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</row>
    <row r="22" spans="1:30" s="193" customFormat="1" ht="33.75" customHeight="1" x14ac:dyDescent="0.2">
      <c r="A22" s="347" t="s">
        <v>64</v>
      </c>
      <c r="B22" s="218"/>
      <c r="C22" s="219" t="s">
        <v>65</v>
      </c>
      <c r="D22" s="219"/>
      <c r="E22" s="214">
        <v>0.89131131898799942</v>
      </c>
      <c r="F22" s="215">
        <v>1.473045718148414</v>
      </c>
      <c r="G22" s="215">
        <v>-1.7365646041177802</v>
      </c>
      <c r="H22" s="214">
        <v>12.52727072900883</v>
      </c>
      <c r="I22" s="215">
        <v>90.436486643192112</v>
      </c>
      <c r="J22" s="215">
        <v>9.1636700687464003</v>
      </c>
      <c r="K22" s="215">
        <v>11.460821168169018</v>
      </c>
      <c r="L22" s="214">
        <v>15.403550095498314</v>
      </c>
      <c r="M22" s="215">
        <v>28.899360499041403</v>
      </c>
      <c r="N22" s="215">
        <v>-8.8846640216188106</v>
      </c>
      <c r="O22" s="215">
        <v>-0.72379100101860994</v>
      </c>
      <c r="P22" s="216">
        <v>6.0705268281330751</v>
      </c>
      <c r="Q22" s="130"/>
      <c r="R22" s="21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</row>
    <row r="23" spans="1:30" s="193" customFormat="1" ht="33.75" customHeight="1" x14ac:dyDescent="0.2">
      <c r="A23" s="345"/>
      <c r="B23" s="218"/>
      <c r="C23" s="219" t="s">
        <v>66</v>
      </c>
      <c r="D23" s="219"/>
      <c r="E23" s="220">
        <v>0.74512846103491892</v>
      </c>
      <c r="F23" s="221">
        <v>1.2007965560546228</v>
      </c>
      <c r="G23" s="221">
        <v>-1.4698027310934993</v>
      </c>
      <c r="H23" s="220">
        <v>13.51618521656864</v>
      </c>
      <c r="I23" s="221">
        <v>269.93561814708073</v>
      </c>
      <c r="J23" s="221">
        <v>10.410705365792467</v>
      </c>
      <c r="K23" s="221">
        <v>10.076042451633075</v>
      </c>
      <c r="L23" s="220">
        <v>18.125088643905045</v>
      </c>
      <c r="M23" s="221">
        <v>40.255565579203726</v>
      </c>
      <c r="N23" s="221">
        <v>-2.9852973466727715</v>
      </c>
      <c r="O23" s="221">
        <v>-2.8161906128107117</v>
      </c>
      <c r="P23" s="222">
        <v>6.59522619406762</v>
      </c>
      <c r="Q23" s="130"/>
      <c r="R23" s="21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</row>
    <row r="24" spans="1:30" s="193" customFormat="1" ht="33.75" customHeight="1" x14ac:dyDescent="0.2">
      <c r="A24" s="346"/>
      <c r="B24" s="301"/>
      <c r="C24" s="297" t="s">
        <v>67</v>
      </c>
      <c r="D24" s="297"/>
      <c r="E24" s="226">
        <v>3.1087072819981745</v>
      </c>
      <c r="F24" s="302">
        <v>3.5772189794335105</v>
      </c>
      <c r="G24" s="302">
        <v>0.7489020175535307</v>
      </c>
      <c r="H24" s="226">
        <v>11.273665320863678</v>
      </c>
      <c r="I24" s="302">
        <v>0.49993586127431588</v>
      </c>
      <c r="J24" s="302">
        <v>10.155068342249709</v>
      </c>
      <c r="K24" s="302">
        <v>-1.4070061636166815</v>
      </c>
      <c r="L24" s="226">
        <v>8.19733103704346</v>
      </c>
      <c r="M24" s="302">
        <v>14.018175315235951</v>
      </c>
      <c r="N24" s="302">
        <v>3.8276648761619749</v>
      </c>
      <c r="O24" s="302">
        <v>6.4735208563136082E-2</v>
      </c>
      <c r="P24" s="227">
        <v>5.3149222256935893</v>
      </c>
      <c r="Q24" s="130"/>
      <c r="R24" s="21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</row>
    <row r="25" spans="1:30" s="193" customFormat="1" ht="33.75" customHeight="1" x14ac:dyDescent="0.2">
      <c r="A25" s="347" t="s">
        <v>68</v>
      </c>
      <c r="B25" s="218"/>
      <c r="C25" s="219" t="s">
        <v>69</v>
      </c>
      <c r="D25" s="219"/>
      <c r="E25" s="220">
        <v>1.2501952099758677</v>
      </c>
      <c r="F25" s="221">
        <v>1.0473804155309456</v>
      </c>
      <c r="G25" s="221">
        <v>2.2176642473158283</v>
      </c>
      <c r="H25" s="220">
        <v>9.2501390097732532</v>
      </c>
      <c r="I25" s="221">
        <v>5.4800224130192516</v>
      </c>
      <c r="J25" s="221">
        <v>8.7090790780480898</v>
      </c>
      <c r="K25" s="221">
        <v>-2.9596698620277055</v>
      </c>
      <c r="L25" s="220">
        <v>9.7261577449129213</v>
      </c>
      <c r="M25" s="221">
        <v>22.870607577104579</v>
      </c>
      <c r="N25" s="221">
        <v>-42.710767298498183</v>
      </c>
      <c r="O25" s="221">
        <v>2.8737236841677674</v>
      </c>
      <c r="P25" s="222">
        <v>3.3645499190806976</v>
      </c>
      <c r="Q25" s="130"/>
      <c r="R25" s="21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</row>
    <row r="26" spans="1:30" s="193" customFormat="1" ht="33.75" customHeight="1" x14ac:dyDescent="0.2">
      <c r="A26" s="345"/>
      <c r="B26" s="218"/>
      <c r="C26" s="219" t="s">
        <v>70</v>
      </c>
      <c r="D26" s="219"/>
      <c r="E26" s="220">
        <v>3.834775163717616</v>
      </c>
      <c r="F26" s="221">
        <v>4.1304000524684268</v>
      </c>
      <c r="G26" s="221">
        <v>2.1600879200078937</v>
      </c>
      <c r="H26" s="220">
        <v>10.977630658102976</v>
      </c>
      <c r="I26" s="221">
        <v>7.171179644309511</v>
      </c>
      <c r="J26" s="221">
        <v>9.2582868758967152</v>
      </c>
      <c r="K26" s="221">
        <v>-3.1975166696155957</v>
      </c>
      <c r="L26" s="220">
        <v>11.818409842247179</v>
      </c>
      <c r="M26" s="221">
        <v>26.731344976614345</v>
      </c>
      <c r="N26" s="221">
        <v>-21.029471948873113</v>
      </c>
      <c r="O26" s="221">
        <v>0.69474934617084982</v>
      </c>
      <c r="P26" s="222">
        <v>6.1279449882654964</v>
      </c>
      <c r="Q26" s="130"/>
      <c r="R26" s="21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</row>
    <row r="27" spans="1:30" s="193" customFormat="1" ht="33.75" customHeight="1" x14ac:dyDescent="0.2">
      <c r="A27" s="345"/>
      <c r="B27" s="218"/>
      <c r="C27" s="219" t="s">
        <v>71</v>
      </c>
      <c r="D27" s="219"/>
      <c r="E27" s="220">
        <v>0.96155086644470789</v>
      </c>
      <c r="F27" s="221">
        <v>1.0845201882088988</v>
      </c>
      <c r="G27" s="221">
        <v>0.27168797633710889</v>
      </c>
      <c r="H27" s="220">
        <v>8.5173948676358737</v>
      </c>
      <c r="I27" s="221">
        <v>8.8101615208085455</v>
      </c>
      <c r="J27" s="221">
        <v>6.1208689391027375</v>
      </c>
      <c r="K27" s="221">
        <v>10.781928153489249</v>
      </c>
      <c r="L27" s="220">
        <v>-37.640963041503781</v>
      </c>
      <c r="M27" s="221">
        <v>-46.831523774974571</v>
      </c>
      <c r="N27" s="221">
        <v>18.441796237781514</v>
      </c>
      <c r="O27" s="221">
        <v>1.1393953734237228</v>
      </c>
      <c r="P27" s="222">
        <v>-17.566730292537979</v>
      </c>
      <c r="Q27" s="130"/>
      <c r="R27" s="21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</row>
    <row r="28" spans="1:30" s="193" customFormat="1" ht="33.75" customHeight="1" x14ac:dyDescent="0.2">
      <c r="A28" s="345"/>
      <c r="B28" s="218"/>
      <c r="C28" s="219" t="s">
        <v>72</v>
      </c>
      <c r="D28" s="219"/>
      <c r="E28" s="220">
        <v>2.8669185285556695</v>
      </c>
      <c r="F28" s="221">
        <v>3.1523352824724209</v>
      </c>
      <c r="G28" s="221">
        <v>1.3088791717267176</v>
      </c>
      <c r="H28" s="220">
        <v>12.85434928006182</v>
      </c>
      <c r="I28" s="221">
        <v>38.384157704405624</v>
      </c>
      <c r="J28" s="221">
        <v>10.124750666879491</v>
      </c>
      <c r="K28" s="221">
        <v>0.18245509082379963</v>
      </c>
      <c r="L28" s="220">
        <v>11.50727743796576</v>
      </c>
      <c r="M28" s="221">
        <v>14.427509715193967</v>
      </c>
      <c r="N28" s="221">
        <v>6.8094170879633804</v>
      </c>
      <c r="O28" s="221">
        <v>4.8058119967527961</v>
      </c>
      <c r="P28" s="222">
        <v>7.0086257478075096</v>
      </c>
      <c r="Q28" s="130"/>
      <c r="R28" s="21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</row>
    <row r="29" spans="1:30" s="193" customFormat="1" ht="33.75" customHeight="1" x14ac:dyDescent="0.2">
      <c r="A29" s="345"/>
      <c r="B29" s="218"/>
      <c r="C29" s="219" t="s">
        <v>73</v>
      </c>
      <c r="D29" s="219"/>
      <c r="E29" s="220">
        <v>3.8156940687503624</v>
      </c>
      <c r="F29" s="221">
        <v>4.1806724454410329</v>
      </c>
      <c r="G29" s="221">
        <v>1.956057176430839</v>
      </c>
      <c r="H29" s="220">
        <v>14.532915782472305</v>
      </c>
      <c r="I29" s="221">
        <v>11.954067326640088</v>
      </c>
      <c r="J29" s="221">
        <v>12.558123907547364</v>
      </c>
      <c r="K29" s="221">
        <v>1.4161500979072399</v>
      </c>
      <c r="L29" s="220">
        <v>7.6894895593572921</v>
      </c>
      <c r="M29" s="221">
        <v>9.1615155036578475</v>
      </c>
      <c r="N29" s="221">
        <v>21.405337748202438</v>
      </c>
      <c r="O29" s="221">
        <v>4.1017232714065015</v>
      </c>
      <c r="P29" s="222">
        <v>5.7991009125107027</v>
      </c>
      <c r="Q29" s="130"/>
      <c r="R29" s="21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</row>
    <row r="30" spans="1:30" s="193" customFormat="1" ht="33.75" customHeight="1" x14ac:dyDescent="0.2">
      <c r="A30" s="346"/>
      <c r="B30" s="301"/>
      <c r="C30" s="297" t="s">
        <v>74</v>
      </c>
      <c r="D30" s="297"/>
      <c r="E30" s="220">
        <v>1.9407679658027501</v>
      </c>
      <c r="F30" s="221">
        <v>2.2530376549146145</v>
      </c>
      <c r="G30" s="221">
        <v>0.25082098365923866</v>
      </c>
      <c r="H30" s="220">
        <v>12.357710177406481</v>
      </c>
      <c r="I30" s="221">
        <v>22.636500331131735</v>
      </c>
      <c r="J30" s="221">
        <v>8.9608656238403199</v>
      </c>
      <c r="K30" s="221">
        <v>-5.2806060547429201</v>
      </c>
      <c r="L30" s="220">
        <v>12.941061420877903</v>
      </c>
      <c r="M30" s="221">
        <v>16.612252865672662</v>
      </c>
      <c r="N30" s="221">
        <v>-4.2847013294963592</v>
      </c>
      <c r="O30" s="221">
        <v>3.6895819643123455</v>
      </c>
      <c r="P30" s="222">
        <v>6.7191495409844384</v>
      </c>
      <c r="Q30" s="130"/>
      <c r="R30" s="21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</row>
    <row r="31" spans="1:30" s="193" customFormat="1" ht="33.75" customHeight="1" x14ac:dyDescent="0.2">
      <c r="A31" s="347" t="s">
        <v>0</v>
      </c>
      <c r="B31" s="218"/>
      <c r="C31" s="219" t="s">
        <v>1</v>
      </c>
      <c r="D31" s="219"/>
      <c r="E31" s="214">
        <v>2.4949568927480259</v>
      </c>
      <c r="F31" s="215">
        <v>2.8351292762012403</v>
      </c>
      <c r="G31" s="215">
        <v>0.64892632467472833</v>
      </c>
      <c r="H31" s="214">
        <v>10.101157151870709</v>
      </c>
      <c r="I31" s="215">
        <v>6.28544980204203</v>
      </c>
      <c r="J31" s="215">
        <v>9.5190813792745086</v>
      </c>
      <c r="K31" s="215">
        <v>-4.848705961462664</v>
      </c>
      <c r="L31" s="214">
        <v>27.524493510375542</v>
      </c>
      <c r="M31" s="215">
        <v>35.528655583256644</v>
      </c>
      <c r="N31" s="215">
        <v>-5.2831193148875579</v>
      </c>
      <c r="O31" s="215">
        <v>4.7304992583456063</v>
      </c>
      <c r="P31" s="216">
        <v>12.894983241091806</v>
      </c>
      <c r="Q31" s="130"/>
      <c r="R31" s="21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</row>
    <row r="32" spans="1:30" s="193" customFormat="1" ht="33.75" customHeight="1" x14ac:dyDescent="0.2">
      <c r="A32" s="345"/>
      <c r="B32" s="218"/>
      <c r="C32" s="219" t="s">
        <v>2</v>
      </c>
      <c r="D32" s="219"/>
      <c r="E32" s="220">
        <v>3.6329258155783499</v>
      </c>
      <c r="F32" s="221">
        <v>4.3022396720021661</v>
      </c>
      <c r="G32" s="221">
        <v>0.33006027831936063</v>
      </c>
      <c r="H32" s="220">
        <v>13.727872763413156</v>
      </c>
      <c r="I32" s="221">
        <v>106.15951457563384</v>
      </c>
      <c r="J32" s="221">
        <v>11.533465593837965</v>
      </c>
      <c r="K32" s="221">
        <v>0.65158204620616289</v>
      </c>
      <c r="L32" s="220">
        <v>4.386000541787495</v>
      </c>
      <c r="M32" s="221">
        <v>4.2116092396951021</v>
      </c>
      <c r="N32" s="221">
        <v>7.9857842481708294</v>
      </c>
      <c r="O32" s="221">
        <v>4.2664698828095133</v>
      </c>
      <c r="P32" s="222">
        <v>4.3841964528306958</v>
      </c>
      <c r="Q32" s="130"/>
      <c r="R32" s="21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</row>
    <row r="33" spans="1:30" s="193" customFormat="1" ht="33.75" customHeight="1" x14ac:dyDescent="0.2">
      <c r="A33" s="346"/>
      <c r="B33" s="301"/>
      <c r="C33" s="297" t="s">
        <v>3</v>
      </c>
      <c r="D33" s="297"/>
      <c r="E33" s="220">
        <v>-0.63030905098979795</v>
      </c>
      <c r="F33" s="221">
        <v>-0.24033923532714008</v>
      </c>
      <c r="G33" s="221">
        <v>-2.6957165975098509</v>
      </c>
      <c r="H33" s="220">
        <v>11.018625802543673</v>
      </c>
      <c r="I33" s="221">
        <v>61.378736855172193</v>
      </c>
      <c r="J33" s="221">
        <v>9.5486704763669863</v>
      </c>
      <c r="K33" s="221">
        <v>16.281958853808547</v>
      </c>
      <c r="L33" s="220">
        <v>75.071599354307565</v>
      </c>
      <c r="M33" s="221">
        <v>116.01162349998965</v>
      </c>
      <c r="N33" s="221">
        <v>18.70931985547243</v>
      </c>
      <c r="O33" s="221">
        <v>1.3889077572408171</v>
      </c>
      <c r="P33" s="222">
        <v>26.99717048439798</v>
      </c>
      <c r="Q33" s="130"/>
      <c r="R33" s="21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</row>
    <row r="34" spans="1:30" s="193" customFormat="1" ht="33.75" customHeight="1" x14ac:dyDescent="0.2">
      <c r="A34" s="347" t="s">
        <v>4</v>
      </c>
      <c r="B34" s="218"/>
      <c r="C34" s="219" t="s">
        <v>5</v>
      </c>
      <c r="D34" s="219"/>
      <c r="E34" s="214">
        <v>1.8684855479362561</v>
      </c>
      <c r="F34" s="215">
        <v>2.2088500656048318</v>
      </c>
      <c r="G34" s="215">
        <v>-3.8965308200679991E-2</v>
      </c>
      <c r="H34" s="214">
        <v>11.5783462942216</v>
      </c>
      <c r="I34" s="215">
        <v>12.394101349013946</v>
      </c>
      <c r="J34" s="215">
        <v>10.737217321845193</v>
      </c>
      <c r="K34" s="215">
        <v>0.58484640100912055</v>
      </c>
      <c r="L34" s="214">
        <v>19.52367495733424</v>
      </c>
      <c r="M34" s="215">
        <v>30.769969952262578</v>
      </c>
      <c r="N34" s="215">
        <v>-54.816369612359615</v>
      </c>
      <c r="O34" s="215">
        <v>3.5768817984331651</v>
      </c>
      <c r="P34" s="216">
        <v>8.3963420050783366</v>
      </c>
      <c r="Q34" s="130"/>
      <c r="R34" s="21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</row>
    <row r="35" spans="1:30" s="193" customFormat="1" ht="33.75" customHeight="1" x14ac:dyDescent="0.2">
      <c r="A35" s="345"/>
      <c r="B35" s="218"/>
      <c r="C35" s="219" t="s">
        <v>6</v>
      </c>
      <c r="D35" s="219"/>
      <c r="E35" s="220">
        <v>1.5722929548997022</v>
      </c>
      <c r="F35" s="221">
        <v>1.9202179317116916</v>
      </c>
      <c r="G35" s="221">
        <v>-0.40851627866866175</v>
      </c>
      <c r="H35" s="220">
        <v>10.543732468102469</v>
      </c>
      <c r="I35" s="221">
        <v>17.313596358034356</v>
      </c>
      <c r="J35" s="221">
        <v>8.553613504813308</v>
      </c>
      <c r="K35" s="221">
        <v>-21.867423674293807</v>
      </c>
      <c r="L35" s="220">
        <v>-12.714907417706128</v>
      </c>
      <c r="M35" s="221">
        <v>-21.417516862149611</v>
      </c>
      <c r="N35" s="221">
        <v>15.183613658085097</v>
      </c>
      <c r="O35" s="221">
        <v>2.9328807625134115</v>
      </c>
      <c r="P35" s="222">
        <v>-2.4999766039667142</v>
      </c>
      <c r="Q35" s="130"/>
      <c r="R35" s="21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</row>
    <row r="36" spans="1:30" s="193" customFormat="1" ht="33.75" customHeight="1" x14ac:dyDescent="0.2">
      <c r="A36" s="345"/>
      <c r="B36" s="218"/>
      <c r="C36" s="219" t="s">
        <v>7</v>
      </c>
      <c r="D36" s="219"/>
      <c r="E36" s="220">
        <v>-0.33696709073308873</v>
      </c>
      <c r="F36" s="221">
        <v>-8.5796231525281846E-2</v>
      </c>
      <c r="G36" s="221">
        <v>-1.6458404396754076</v>
      </c>
      <c r="H36" s="220">
        <v>-11.827811554507949</v>
      </c>
      <c r="I36" s="221">
        <v>-268.40194673788233</v>
      </c>
      <c r="J36" s="221">
        <v>9.8080294830477541</v>
      </c>
      <c r="K36" s="221">
        <v>-10.099787372749452</v>
      </c>
      <c r="L36" s="220">
        <v>29.585358323744849</v>
      </c>
      <c r="M36" s="221">
        <v>52.686699235921587</v>
      </c>
      <c r="N36" s="221">
        <v>-68.084143653403189</v>
      </c>
      <c r="O36" s="221">
        <v>5.5425549539009999</v>
      </c>
      <c r="P36" s="222">
        <v>7.1836168773894995</v>
      </c>
      <c r="Q36" s="130"/>
      <c r="R36" s="21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</row>
    <row r="37" spans="1:30" s="193" customFormat="1" ht="33.75" customHeight="1" x14ac:dyDescent="0.2">
      <c r="A37" s="345"/>
      <c r="B37" s="218"/>
      <c r="C37" s="219" t="s">
        <v>8</v>
      </c>
      <c r="D37" s="219"/>
      <c r="E37" s="220">
        <v>2.049518084838259</v>
      </c>
      <c r="F37" s="221">
        <v>2.3260634463300232</v>
      </c>
      <c r="G37" s="221">
        <v>0.36307860622082555</v>
      </c>
      <c r="H37" s="220">
        <v>13.786242636202664</v>
      </c>
      <c r="I37" s="221">
        <v>57.176702486367482</v>
      </c>
      <c r="J37" s="221">
        <v>6.9442505563888455</v>
      </c>
      <c r="K37" s="221">
        <v>-2.9596698620277304</v>
      </c>
      <c r="L37" s="220">
        <v>11.763745113420644</v>
      </c>
      <c r="M37" s="221">
        <v>7.0546455228929261</v>
      </c>
      <c r="N37" s="221">
        <v>82.000811262214469</v>
      </c>
      <c r="O37" s="221">
        <v>-3.0340162290400241</v>
      </c>
      <c r="P37" s="222">
        <v>6.4890757064820868</v>
      </c>
      <c r="Q37" s="130"/>
      <c r="R37" s="21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</row>
    <row r="38" spans="1:30" s="193" customFormat="1" ht="33.75" customHeight="1" thickBot="1" x14ac:dyDescent="0.25">
      <c r="A38" s="348"/>
      <c r="B38" s="228"/>
      <c r="C38" s="229" t="s">
        <v>9</v>
      </c>
      <c r="D38" s="229"/>
      <c r="E38" s="220">
        <v>0.56034525665691082</v>
      </c>
      <c r="F38" s="221">
        <v>0.94544569933356326</v>
      </c>
      <c r="G38" s="221">
        <v>-1.2968857356231493</v>
      </c>
      <c r="H38" s="220">
        <v>8.2563401522387903</v>
      </c>
      <c r="I38" s="221">
        <v>-27.399925679383415</v>
      </c>
      <c r="J38" s="221">
        <v>8.958347527619992</v>
      </c>
      <c r="K38" s="221">
        <v>13.034789194188731</v>
      </c>
      <c r="L38" s="220">
        <v>-3.3571814236827042</v>
      </c>
      <c r="M38" s="221">
        <v>-7.531046388782987</v>
      </c>
      <c r="N38" s="221">
        <v>-47.520804692661791</v>
      </c>
      <c r="O38" s="221">
        <v>1.7687298944808818</v>
      </c>
      <c r="P38" s="230">
        <v>-0.17106943265347682</v>
      </c>
      <c r="Q38" s="130"/>
      <c r="R38" s="21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</row>
    <row r="39" spans="1:30" s="193" customFormat="1" ht="33.75" customHeight="1" thickTop="1" x14ac:dyDescent="0.2">
      <c r="A39" s="345" t="s">
        <v>20</v>
      </c>
      <c r="C39" s="219" t="s">
        <v>10</v>
      </c>
      <c r="E39" s="231">
        <v>2.7449047867728549</v>
      </c>
      <c r="F39" s="303">
        <v>3.1836831320263284</v>
      </c>
      <c r="G39" s="303">
        <v>0.48603774071810196</v>
      </c>
      <c r="H39" s="231">
        <v>10.625265245614136</v>
      </c>
      <c r="I39" s="303">
        <v>-1.3533948798130702</v>
      </c>
      <c r="J39" s="303">
        <v>10.064300323740639</v>
      </c>
      <c r="K39" s="303">
        <v>6.5369890765199834</v>
      </c>
      <c r="L39" s="231">
        <v>2.2067106794691385</v>
      </c>
      <c r="M39" s="303">
        <v>2.0975420227965067</v>
      </c>
      <c r="N39" s="303">
        <v>-5.313511449089205</v>
      </c>
      <c r="O39" s="303">
        <v>3.311553870520799</v>
      </c>
      <c r="P39" s="232">
        <v>2.7819385778698642</v>
      </c>
      <c r="Q39" s="130"/>
      <c r="R39" s="21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</row>
    <row r="40" spans="1:30" s="193" customFormat="1" ht="33.75" customHeight="1" x14ac:dyDescent="0.2">
      <c r="A40" s="345"/>
      <c r="C40" s="219" t="s">
        <v>11</v>
      </c>
      <c r="E40" s="220">
        <v>3.3178942967971885</v>
      </c>
      <c r="F40" s="221">
        <v>3.6503716217604611</v>
      </c>
      <c r="G40" s="221">
        <v>1.5302118629423065</v>
      </c>
      <c r="H40" s="220">
        <v>11.189699213657887</v>
      </c>
      <c r="I40" s="221">
        <v>16.965156608819129</v>
      </c>
      <c r="J40" s="221">
        <v>10.517729830944475</v>
      </c>
      <c r="K40" s="221">
        <v>2.3645190810759811</v>
      </c>
      <c r="L40" s="220">
        <v>10.64038509910508</v>
      </c>
      <c r="M40" s="221">
        <v>15.732112371656513</v>
      </c>
      <c r="N40" s="221">
        <v>-10.629926911431529</v>
      </c>
      <c r="O40" s="221">
        <v>3.506248064882453</v>
      </c>
      <c r="P40" s="222">
        <v>5.795413194825767</v>
      </c>
      <c r="Q40" s="130"/>
      <c r="R40" s="21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</row>
    <row r="41" spans="1:30" s="193" customFormat="1" ht="33.75" customHeight="1" x14ac:dyDescent="0.2">
      <c r="A41" s="345"/>
      <c r="C41" s="219" t="s">
        <v>12</v>
      </c>
      <c r="E41" s="220">
        <v>1.9286104420041708</v>
      </c>
      <c r="F41" s="221">
        <v>2.1296602703878302</v>
      </c>
      <c r="G41" s="221">
        <v>0.90492892898280886</v>
      </c>
      <c r="H41" s="220">
        <v>9.6655090344264387</v>
      </c>
      <c r="I41" s="221">
        <v>10.590569863307826</v>
      </c>
      <c r="J41" s="221">
        <v>8.8109400512713378</v>
      </c>
      <c r="K41" s="221">
        <v>7.8110808480205911</v>
      </c>
      <c r="L41" s="220">
        <v>6.9090683980809713</v>
      </c>
      <c r="M41" s="221">
        <v>9.8705469666411467</v>
      </c>
      <c r="N41" s="221">
        <v>-10.907659232585445</v>
      </c>
      <c r="O41" s="221">
        <v>3.8478369402330501</v>
      </c>
      <c r="P41" s="222">
        <v>3.6908728406320903</v>
      </c>
      <c r="Q41" s="130"/>
      <c r="R41" s="21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</row>
    <row r="42" spans="1:30" s="193" customFormat="1" ht="33.75" customHeight="1" x14ac:dyDescent="0.2">
      <c r="A42" s="345"/>
      <c r="C42" s="219" t="s">
        <v>13</v>
      </c>
      <c r="E42" s="220">
        <v>1.8324769264574998</v>
      </c>
      <c r="F42" s="221">
        <v>2.2011779116818815</v>
      </c>
      <c r="G42" s="221">
        <v>7.0479711129918356E-3</v>
      </c>
      <c r="H42" s="220">
        <v>11.946926588286557</v>
      </c>
      <c r="I42" s="221">
        <v>26.423407407630524</v>
      </c>
      <c r="J42" s="221">
        <v>9.9375645257908136</v>
      </c>
      <c r="K42" s="221">
        <v>2.9351843586045825</v>
      </c>
      <c r="L42" s="220">
        <v>14.848801612362747</v>
      </c>
      <c r="M42" s="221">
        <v>21.395811240968886</v>
      </c>
      <c r="N42" s="221">
        <v>1.4806085791747181</v>
      </c>
      <c r="O42" s="221">
        <v>-3.2405265360505316E-2</v>
      </c>
      <c r="P42" s="222">
        <v>7.7035021057394353</v>
      </c>
      <c r="Q42" s="130"/>
      <c r="R42" s="21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</row>
    <row r="43" spans="1:30" s="193" customFormat="1" ht="33.75" customHeight="1" x14ac:dyDescent="0.2">
      <c r="A43" s="345"/>
      <c r="C43" s="219" t="s">
        <v>14</v>
      </c>
      <c r="E43" s="220">
        <v>2.198939047956403</v>
      </c>
      <c r="F43" s="221">
        <v>2.8295068850160692</v>
      </c>
      <c r="G43" s="221">
        <v>-0.92801641143961922</v>
      </c>
      <c r="H43" s="220">
        <v>11.584628285866996</v>
      </c>
      <c r="I43" s="221">
        <v>17.273692066103127</v>
      </c>
      <c r="J43" s="221">
        <v>9.8368557231295082</v>
      </c>
      <c r="K43" s="221">
        <v>3.5287136094285234</v>
      </c>
      <c r="L43" s="220">
        <v>2.1482929684877057</v>
      </c>
      <c r="M43" s="221">
        <v>2.7335429656181933</v>
      </c>
      <c r="N43" s="221">
        <v>-212.94515862857958</v>
      </c>
      <c r="O43" s="221">
        <v>4.4470334148752189</v>
      </c>
      <c r="P43" s="222">
        <v>2.6104922098919845</v>
      </c>
      <c r="Q43" s="130"/>
      <c r="R43" s="21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</row>
    <row r="44" spans="1:30" s="193" customFormat="1" ht="33.75" customHeight="1" x14ac:dyDescent="0.2">
      <c r="A44" s="345"/>
      <c r="C44" s="219" t="s">
        <v>15</v>
      </c>
      <c r="E44" s="220">
        <v>2.3030024948556846</v>
      </c>
      <c r="F44" s="221">
        <v>2.6500492330042027</v>
      </c>
      <c r="G44" s="221">
        <v>0.54525008043843537</v>
      </c>
      <c r="H44" s="220">
        <v>12.240360066269075</v>
      </c>
      <c r="I44" s="221">
        <v>19.401280963399369</v>
      </c>
      <c r="J44" s="221">
        <v>10.534290174490971</v>
      </c>
      <c r="K44" s="221">
        <v>5.1378893949005082</v>
      </c>
      <c r="L44" s="220">
        <v>15.191363734269423</v>
      </c>
      <c r="M44" s="221">
        <v>20.402622759967024</v>
      </c>
      <c r="N44" s="221">
        <v>-20.023017977935329</v>
      </c>
      <c r="O44" s="221">
        <v>5.1023874663876994</v>
      </c>
      <c r="P44" s="222">
        <v>7.3851516731320466</v>
      </c>
      <c r="Q44" s="130"/>
      <c r="R44" s="21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</row>
    <row r="45" spans="1:30" s="193" customFormat="1" ht="33.75" customHeight="1" x14ac:dyDescent="0.2">
      <c r="A45" s="346"/>
      <c r="B45" s="304"/>
      <c r="C45" s="297" t="s">
        <v>16</v>
      </c>
      <c r="D45" s="304"/>
      <c r="E45" s="226">
        <v>1.1745329225437555</v>
      </c>
      <c r="F45" s="302">
        <v>1.5179880386881708</v>
      </c>
      <c r="G45" s="302">
        <v>-0.52542006202885938</v>
      </c>
      <c r="H45" s="226">
        <v>10.002359127883441</v>
      </c>
      <c r="I45" s="302">
        <v>-22.080722190304673</v>
      </c>
      <c r="J45" s="302">
        <v>10.415676367882243</v>
      </c>
      <c r="K45" s="302">
        <v>0.25882484107955872</v>
      </c>
      <c r="L45" s="226">
        <v>14.760071807717843</v>
      </c>
      <c r="M45" s="302">
        <v>20.702903606710713</v>
      </c>
      <c r="N45" s="302">
        <v>-23.328716140913087</v>
      </c>
      <c r="O45" s="302">
        <v>4.1617581902765863</v>
      </c>
      <c r="P45" s="227">
        <v>6.2877303822871298</v>
      </c>
      <c r="Q45" s="130"/>
      <c r="R45" s="21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</row>
    <row r="46" spans="1:30" ht="12" customHeight="1" x14ac:dyDescent="0.2"/>
  </sheetData>
  <mergeCells count="13">
    <mergeCell ref="A34:A38"/>
    <mergeCell ref="A39:A45"/>
    <mergeCell ref="A4:D7"/>
    <mergeCell ref="A8:D8"/>
    <mergeCell ref="A9:A17"/>
    <mergeCell ref="A19:A21"/>
    <mergeCell ref="A22:A24"/>
    <mergeCell ref="A25:A30"/>
    <mergeCell ref="F6:F7"/>
    <mergeCell ref="J6:J7"/>
    <mergeCell ref="N6:N7"/>
    <mergeCell ref="O6:O7"/>
    <mergeCell ref="A31:A33"/>
  </mergeCells>
  <phoneticPr fontId="2"/>
  <printOptions horizontalCentered="1" verticalCentered="1"/>
  <pageMargins left="0" right="0" top="0" bottom="0" header="0" footer="0"/>
  <pageSetup paperSize="9" scale="60" firstPageNumber="111" orientation="portrait" r:id="rId1"/>
  <ignoredErrors>
    <ignoredError sqref="E4:P4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S46"/>
  <sheetViews>
    <sheetView view="pageBreakPreview" zoomScale="60" zoomScaleNormal="10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20" style="134" customWidth="1"/>
    <col min="4" max="4" width="1.453125" style="134" customWidth="1"/>
    <col min="5" max="10" width="11.08984375" style="134" customWidth="1"/>
    <col min="11" max="11" width="14.6328125" style="134" customWidth="1"/>
    <col min="12" max="15" width="11.08984375" style="134" customWidth="1"/>
    <col min="16" max="16" width="10.7265625" style="134" customWidth="1"/>
    <col min="17" max="17" width="4.08984375" style="134" customWidth="1"/>
    <col min="18" max="22" width="12" style="134" customWidth="1"/>
    <col min="23" max="16384" width="12" style="134"/>
  </cols>
  <sheetData>
    <row r="1" spans="1:19" s="133" customFormat="1" ht="23.25" customHeight="1" x14ac:dyDescent="0.2">
      <c r="B1" s="131"/>
      <c r="C1" s="131"/>
      <c r="D1" s="131"/>
      <c r="E1" s="132" t="s">
        <v>117</v>
      </c>
    </row>
    <row r="2" spans="1:19" ht="6" customHeight="1" x14ac:dyDescent="0.2"/>
    <row r="3" spans="1:19" s="130" customFormat="1" ht="23.25" customHeight="1" x14ac:dyDescent="0.2">
      <c r="B3" s="278"/>
      <c r="C3" s="278"/>
      <c r="D3" s="278"/>
      <c r="E3" s="130" t="s">
        <v>128</v>
      </c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9" t="s">
        <v>21</v>
      </c>
    </row>
    <row r="4" spans="1:19" s="130" customFormat="1" ht="23.25" customHeight="1" x14ac:dyDescent="0.2">
      <c r="A4" s="328" t="s">
        <v>22</v>
      </c>
      <c r="B4" s="368"/>
      <c r="C4" s="368"/>
      <c r="D4" s="369"/>
      <c r="E4" s="139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233"/>
      <c r="N4" s="233"/>
      <c r="O4" s="233"/>
      <c r="P4" s="234" t="s">
        <v>27</v>
      </c>
    </row>
    <row r="5" spans="1:19" s="130" customFormat="1" ht="23.25" customHeight="1" x14ac:dyDescent="0.2">
      <c r="A5" s="370"/>
      <c r="B5" s="371"/>
      <c r="C5" s="371"/>
      <c r="D5" s="372"/>
      <c r="E5" s="145" t="s">
        <v>75</v>
      </c>
      <c r="F5" s="144"/>
      <c r="G5" s="144"/>
      <c r="H5" s="235" t="s">
        <v>29</v>
      </c>
      <c r="I5" s="262"/>
      <c r="J5" s="262"/>
      <c r="K5" s="280"/>
      <c r="L5" s="145" t="s">
        <v>86</v>
      </c>
      <c r="M5" s="281"/>
      <c r="N5" s="281"/>
      <c r="O5" s="236"/>
      <c r="P5" s="237" t="s">
        <v>30</v>
      </c>
    </row>
    <row r="6" spans="1:19" s="130" customFormat="1" ht="23.25" customHeight="1" x14ac:dyDescent="0.2">
      <c r="A6" s="370"/>
      <c r="B6" s="371"/>
      <c r="C6" s="371"/>
      <c r="D6" s="372"/>
      <c r="E6" s="145" t="s">
        <v>87</v>
      </c>
      <c r="F6" s="376" t="s">
        <v>89</v>
      </c>
      <c r="G6" s="257" t="s">
        <v>109</v>
      </c>
      <c r="H6" s="145"/>
      <c r="I6" s="206" t="s">
        <v>41</v>
      </c>
      <c r="J6" s="378" t="s">
        <v>90</v>
      </c>
      <c r="K6" s="238" t="s">
        <v>115</v>
      </c>
      <c r="L6" s="145"/>
      <c r="M6" s="239" t="s">
        <v>111</v>
      </c>
      <c r="N6" s="337" t="s">
        <v>46</v>
      </c>
      <c r="O6" s="337" t="s">
        <v>47</v>
      </c>
      <c r="P6" s="240" t="s">
        <v>88</v>
      </c>
    </row>
    <row r="7" spans="1:19" s="130" customFormat="1" ht="23.25" customHeight="1" x14ac:dyDescent="0.2">
      <c r="A7" s="373"/>
      <c r="B7" s="374"/>
      <c r="C7" s="374"/>
      <c r="D7" s="375"/>
      <c r="E7" s="151"/>
      <c r="F7" s="377"/>
      <c r="G7" s="211" t="s">
        <v>40</v>
      </c>
      <c r="H7" s="151"/>
      <c r="I7" s="212" t="s">
        <v>113</v>
      </c>
      <c r="J7" s="379"/>
      <c r="K7" s="241" t="s">
        <v>114</v>
      </c>
      <c r="L7" s="151"/>
      <c r="M7" s="242" t="s">
        <v>91</v>
      </c>
      <c r="N7" s="338"/>
      <c r="O7" s="338"/>
      <c r="P7" s="243" t="s">
        <v>18</v>
      </c>
    </row>
    <row r="8" spans="1:19" s="130" customFormat="1" ht="39" customHeight="1" x14ac:dyDescent="0.2">
      <c r="A8" s="365" t="s">
        <v>19</v>
      </c>
      <c r="B8" s="366"/>
      <c r="C8" s="366"/>
      <c r="D8" s="367"/>
      <c r="E8" s="244">
        <v>54.434484286838504</v>
      </c>
      <c r="F8" s="285">
        <v>45.712197823149417</v>
      </c>
      <c r="G8" s="282">
        <v>8.7222864636890733</v>
      </c>
      <c r="H8" s="244">
        <v>4.4712382716538901</v>
      </c>
      <c r="I8" s="285">
        <v>-0.22545534998520914</v>
      </c>
      <c r="J8" s="285">
        <v>4.6044997760585602</v>
      </c>
      <c r="K8" s="282">
        <v>9.2193845580538988E-2</v>
      </c>
      <c r="L8" s="244">
        <v>41.094277441507629</v>
      </c>
      <c r="M8" s="285">
        <v>30.806822200701546</v>
      </c>
      <c r="N8" s="285">
        <v>0.61945322049129559</v>
      </c>
      <c r="O8" s="282">
        <v>9.6680020203147841</v>
      </c>
      <c r="P8" s="311">
        <v>100</v>
      </c>
      <c r="Q8" s="155"/>
      <c r="R8" s="305"/>
      <c r="S8" s="305"/>
    </row>
    <row r="9" spans="1:19" s="130" customFormat="1" ht="33.75" customHeight="1" x14ac:dyDescent="0.2">
      <c r="A9" s="318" t="s">
        <v>48</v>
      </c>
      <c r="B9" s="156"/>
      <c r="C9" s="157" t="s">
        <v>49</v>
      </c>
      <c r="D9" s="157"/>
      <c r="E9" s="245">
        <v>49.398492279723826</v>
      </c>
      <c r="F9" s="246">
        <v>41.48401966707312</v>
      </c>
      <c r="G9" s="246">
        <v>7.914472612650707</v>
      </c>
      <c r="H9" s="245">
        <v>3.9562975532356894</v>
      </c>
      <c r="I9" s="246">
        <v>-0.29478745936376993</v>
      </c>
      <c r="J9" s="246">
        <v>4.1320183080692692</v>
      </c>
      <c r="K9" s="246">
        <v>0.11906670453018978</v>
      </c>
      <c r="L9" s="245">
        <v>46.645210167040496</v>
      </c>
      <c r="M9" s="246">
        <v>37.334388585037843</v>
      </c>
      <c r="N9" s="246">
        <v>0.62624724677216526</v>
      </c>
      <c r="O9" s="246">
        <v>8.6845743352304918</v>
      </c>
      <c r="P9" s="247">
        <v>100</v>
      </c>
      <c r="R9" s="305"/>
      <c r="S9" s="305"/>
    </row>
    <row r="10" spans="1:19" s="130" customFormat="1" ht="33.75" customHeight="1" x14ac:dyDescent="0.2">
      <c r="A10" s="319"/>
      <c r="B10" s="156"/>
      <c r="C10" s="157" t="s">
        <v>50</v>
      </c>
      <c r="D10" s="157"/>
      <c r="E10" s="245">
        <v>46.583401005812085</v>
      </c>
      <c r="F10" s="246">
        <v>39.524430200918708</v>
      </c>
      <c r="G10" s="246">
        <v>7.0589708048933746</v>
      </c>
      <c r="H10" s="245">
        <v>3.828136170480509</v>
      </c>
      <c r="I10" s="246">
        <v>-0.14309738963217211</v>
      </c>
      <c r="J10" s="246">
        <v>3.9251917894564814</v>
      </c>
      <c r="K10" s="246">
        <v>4.6041770656199334E-2</v>
      </c>
      <c r="L10" s="245">
        <v>49.58846282370741</v>
      </c>
      <c r="M10" s="246">
        <v>39.551228272232983</v>
      </c>
      <c r="N10" s="246">
        <v>1.009423020590964</v>
      </c>
      <c r="O10" s="246">
        <v>9.0278115308834579</v>
      </c>
      <c r="P10" s="247">
        <v>100</v>
      </c>
      <c r="R10" s="305"/>
      <c r="S10" s="305"/>
    </row>
    <row r="11" spans="1:19" s="130" customFormat="1" ht="33.75" customHeight="1" x14ac:dyDescent="0.2">
      <c r="A11" s="319"/>
      <c r="B11" s="156"/>
      <c r="C11" s="157" t="s">
        <v>51</v>
      </c>
      <c r="D11" s="157"/>
      <c r="E11" s="245">
        <v>69.932588277573387</v>
      </c>
      <c r="F11" s="246">
        <v>58.527861736144004</v>
      </c>
      <c r="G11" s="246">
        <v>11.404726541429381</v>
      </c>
      <c r="H11" s="245">
        <v>5.3172074957568558</v>
      </c>
      <c r="I11" s="246">
        <v>-0.26104402470101812</v>
      </c>
      <c r="J11" s="246">
        <v>5.5073827177351795</v>
      </c>
      <c r="K11" s="246">
        <v>7.0868802722696217E-2</v>
      </c>
      <c r="L11" s="245">
        <v>24.750204226669766</v>
      </c>
      <c r="M11" s="246">
        <v>13.802240718107154</v>
      </c>
      <c r="N11" s="246">
        <v>0.67280180403036594</v>
      </c>
      <c r="O11" s="246">
        <v>10.275161704532247</v>
      </c>
      <c r="P11" s="247">
        <v>100</v>
      </c>
      <c r="R11" s="305"/>
      <c r="S11" s="305"/>
    </row>
    <row r="12" spans="1:19" s="130" customFormat="1" ht="33.75" customHeight="1" x14ac:dyDescent="0.2">
      <c r="A12" s="319"/>
      <c r="B12" s="156"/>
      <c r="C12" s="157" t="s">
        <v>52</v>
      </c>
      <c r="D12" s="157"/>
      <c r="E12" s="245">
        <v>42.106958032887917</v>
      </c>
      <c r="F12" s="246">
        <v>35.261620796542182</v>
      </c>
      <c r="G12" s="246">
        <v>6.8453372363457374</v>
      </c>
      <c r="H12" s="245">
        <v>3.3944125212345231</v>
      </c>
      <c r="I12" s="246">
        <v>-0.15342099746683641</v>
      </c>
      <c r="J12" s="246">
        <v>3.515952402474261</v>
      </c>
      <c r="K12" s="246">
        <v>3.1881116227098473E-2</v>
      </c>
      <c r="L12" s="245">
        <v>54.498629445877548</v>
      </c>
      <c r="M12" s="246">
        <v>45.188885940934313</v>
      </c>
      <c r="N12" s="246">
        <v>0.66406975518954769</v>
      </c>
      <c r="O12" s="246">
        <v>8.6456737497536853</v>
      </c>
      <c r="P12" s="247">
        <v>100</v>
      </c>
      <c r="R12" s="305"/>
      <c r="S12" s="305"/>
    </row>
    <row r="13" spans="1:19" s="130" customFormat="1" ht="33.75" customHeight="1" x14ac:dyDescent="0.2">
      <c r="A13" s="319"/>
      <c r="B13" s="156"/>
      <c r="C13" s="157" t="s">
        <v>53</v>
      </c>
      <c r="D13" s="157"/>
      <c r="E13" s="245">
        <v>60.848748163440703</v>
      </c>
      <c r="F13" s="246">
        <v>50.258709324680936</v>
      </c>
      <c r="G13" s="246">
        <v>10.590038838759769</v>
      </c>
      <c r="H13" s="245">
        <v>5.1584904538184713</v>
      </c>
      <c r="I13" s="246">
        <v>-6.2885052455002671E-2</v>
      </c>
      <c r="J13" s="246">
        <v>5.095986257337378</v>
      </c>
      <c r="K13" s="246">
        <v>0.12538924893609665</v>
      </c>
      <c r="L13" s="245">
        <v>33.992761382740824</v>
      </c>
      <c r="M13" s="246">
        <v>24.738606809561794</v>
      </c>
      <c r="N13" s="246">
        <v>-2.831004373868482</v>
      </c>
      <c r="O13" s="246">
        <v>12.08515894704751</v>
      </c>
      <c r="P13" s="247">
        <v>100</v>
      </c>
      <c r="R13" s="305"/>
      <c r="S13" s="305"/>
    </row>
    <row r="14" spans="1:19" s="130" customFormat="1" ht="33.75" customHeight="1" x14ac:dyDescent="0.2">
      <c r="A14" s="319"/>
      <c r="B14" s="156"/>
      <c r="C14" s="157" t="s">
        <v>54</v>
      </c>
      <c r="D14" s="157"/>
      <c r="E14" s="245">
        <v>59.259475765657463</v>
      </c>
      <c r="F14" s="246">
        <v>49.504941622884665</v>
      </c>
      <c r="G14" s="246">
        <v>9.7545341427728101</v>
      </c>
      <c r="H14" s="245">
        <v>5.0583090789267393</v>
      </c>
      <c r="I14" s="246">
        <v>-0.32614808209595736</v>
      </c>
      <c r="J14" s="246">
        <v>5.3174083427569103</v>
      </c>
      <c r="K14" s="246">
        <v>6.7048818265786861E-2</v>
      </c>
      <c r="L14" s="245">
        <v>35.682215155415804</v>
      </c>
      <c r="M14" s="246">
        <v>24.852702089954654</v>
      </c>
      <c r="N14" s="246">
        <v>0.35549130025656189</v>
      </c>
      <c r="O14" s="246">
        <v>10.474021765204588</v>
      </c>
      <c r="P14" s="247">
        <v>100</v>
      </c>
      <c r="R14" s="305"/>
      <c r="S14" s="305"/>
    </row>
    <row r="15" spans="1:19" s="130" customFormat="1" ht="33.75" customHeight="1" x14ac:dyDescent="0.2">
      <c r="A15" s="319"/>
      <c r="B15" s="156"/>
      <c r="C15" s="157" t="s">
        <v>55</v>
      </c>
      <c r="D15" s="157"/>
      <c r="E15" s="245">
        <v>54.11070957216625</v>
      </c>
      <c r="F15" s="246">
        <v>44.657826089965369</v>
      </c>
      <c r="G15" s="246">
        <v>9.4528834822008765</v>
      </c>
      <c r="H15" s="245">
        <v>4.8164026391175563</v>
      </c>
      <c r="I15" s="246">
        <v>-0.14048769176297174</v>
      </c>
      <c r="J15" s="246">
        <v>4.8813434846691655</v>
      </c>
      <c r="K15" s="246">
        <v>7.5546846211363455E-2</v>
      </c>
      <c r="L15" s="245">
        <v>41.072887788716187</v>
      </c>
      <c r="M15" s="246">
        <v>31.167114607362873</v>
      </c>
      <c r="N15" s="246">
        <v>0.44744429973009464</v>
      </c>
      <c r="O15" s="246">
        <v>9.4583288816232134</v>
      </c>
      <c r="P15" s="247">
        <v>100</v>
      </c>
      <c r="R15" s="305"/>
      <c r="S15" s="305"/>
    </row>
    <row r="16" spans="1:19" s="130" customFormat="1" ht="33.75" customHeight="1" x14ac:dyDescent="0.2">
      <c r="A16" s="319"/>
      <c r="B16" s="156"/>
      <c r="C16" s="157" t="s">
        <v>56</v>
      </c>
      <c r="D16" s="157"/>
      <c r="E16" s="245">
        <v>61.424699022134213</v>
      </c>
      <c r="F16" s="246">
        <v>51.951632713255627</v>
      </c>
      <c r="G16" s="246">
        <v>9.4730663088785843</v>
      </c>
      <c r="H16" s="245">
        <v>4.9825134664076085</v>
      </c>
      <c r="I16" s="246">
        <v>-0.18743799418125612</v>
      </c>
      <c r="J16" s="246">
        <v>5.1013250224114364</v>
      </c>
      <c r="K16" s="246">
        <v>6.8626438177428778E-2</v>
      </c>
      <c r="L16" s="245">
        <v>33.592787511458177</v>
      </c>
      <c r="M16" s="246">
        <v>22.420583645498173</v>
      </c>
      <c r="N16" s="246">
        <v>0.71131023002469063</v>
      </c>
      <c r="O16" s="246">
        <v>10.460893635935314</v>
      </c>
      <c r="P16" s="247">
        <v>100</v>
      </c>
      <c r="R16" s="305"/>
      <c r="S16" s="305"/>
    </row>
    <row r="17" spans="1:19" s="130" customFormat="1" ht="33.75" customHeight="1" x14ac:dyDescent="0.2">
      <c r="A17" s="322"/>
      <c r="B17" s="167"/>
      <c r="C17" s="268" t="s">
        <v>57</v>
      </c>
      <c r="D17" s="269"/>
      <c r="E17" s="248">
        <v>69.511105583602074</v>
      </c>
      <c r="F17" s="282">
        <v>58.80849204713472</v>
      </c>
      <c r="G17" s="282">
        <v>10.702613536467357</v>
      </c>
      <c r="H17" s="248">
        <v>5.4035674622956256</v>
      </c>
      <c r="I17" s="282">
        <v>-3.4087165969559777E-3</v>
      </c>
      <c r="J17" s="282">
        <v>5.3786410739420569</v>
      </c>
      <c r="K17" s="282">
        <v>2.8335104950523878E-2</v>
      </c>
      <c r="L17" s="248">
        <v>25.0853269541023</v>
      </c>
      <c r="M17" s="282">
        <v>15.339312351025185</v>
      </c>
      <c r="N17" s="282">
        <v>0.74420816267944001</v>
      </c>
      <c r="O17" s="282">
        <v>9.0018064403976741</v>
      </c>
      <c r="P17" s="249">
        <v>100</v>
      </c>
      <c r="R17" s="305"/>
      <c r="S17" s="305"/>
    </row>
    <row r="18" spans="1:19" s="130" customFormat="1" ht="60" customHeight="1" x14ac:dyDescent="0.2">
      <c r="A18" s="135" t="s">
        <v>58</v>
      </c>
      <c r="B18" s="260"/>
      <c r="C18" s="271" t="s">
        <v>59</v>
      </c>
      <c r="D18" s="271"/>
      <c r="E18" s="245">
        <v>64.28649035976872</v>
      </c>
      <c r="F18" s="246">
        <v>54.254261750528777</v>
      </c>
      <c r="G18" s="246">
        <v>10.032228609239951</v>
      </c>
      <c r="H18" s="245">
        <v>5.3147189296913107</v>
      </c>
      <c r="I18" s="246">
        <v>-0.31225887446730793</v>
      </c>
      <c r="J18" s="246">
        <v>5.570260550247184</v>
      </c>
      <c r="K18" s="246">
        <v>5.671725391143452E-2</v>
      </c>
      <c r="L18" s="245">
        <v>30.398790710539959</v>
      </c>
      <c r="M18" s="246">
        <v>17.243404414254954</v>
      </c>
      <c r="N18" s="246">
        <v>0.97113133154725695</v>
      </c>
      <c r="O18" s="246">
        <v>12.184254964737748</v>
      </c>
      <c r="P18" s="250">
        <v>100</v>
      </c>
      <c r="R18" s="305"/>
      <c r="S18" s="305"/>
    </row>
    <row r="19" spans="1:19" s="130" customFormat="1" ht="33.75" customHeight="1" x14ac:dyDescent="0.2">
      <c r="A19" s="318" t="s">
        <v>60</v>
      </c>
      <c r="B19" s="156"/>
      <c r="C19" s="157" t="s">
        <v>61</v>
      </c>
      <c r="D19" s="157"/>
      <c r="E19" s="251">
        <v>57.095184245829891</v>
      </c>
      <c r="F19" s="252">
        <v>47.742276911785041</v>
      </c>
      <c r="G19" s="252">
        <v>9.3529073340448452</v>
      </c>
      <c r="H19" s="251">
        <v>4.9248428112577187</v>
      </c>
      <c r="I19" s="252">
        <v>-7.1560520148284833E-4</v>
      </c>
      <c r="J19" s="252">
        <v>4.8951254131168707</v>
      </c>
      <c r="K19" s="252">
        <v>3.0433003342329776E-2</v>
      </c>
      <c r="L19" s="251">
        <v>37.97997294291239</v>
      </c>
      <c r="M19" s="252">
        <v>25.310604931074071</v>
      </c>
      <c r="N19" s="252">
        <v>0.93803668956960928</v>
      </c>
      <c r="O19" s="252">
        <v>11.731331322268709</v>
      </c>
      <c r="P19" s="247">
        <v>100</v>
      </c>
      <c r="R19" s="305"/>
      <c r="S19" s="305"/>
    </row>
    <row r="20" spans="1:19" s="130" customFormat="1" ht="33.75" customHeight="1" x14ac:dyDescent="0.2">
      <c r="A20" s="319"/>
      <c r="B20" s="156"/>
      <c r="C20" s="157" t="s">
        <v>62</v>
      </c>
      <c r="D20" s="157"/>
      <c r="E20" s="245">
        <v>67.22210757495975</v>
      </c>
      <c r="F20" s="246">
        <v>57.01875323768386</v>
      </c>
      <c r="G20" s="246">
        <v>10.203354337275886</v>
      </c>
      <c r="H20" s="245">
        <v>5.9718052399453274</v>
      </c>
      <c r="I20" s="246">
        <v>-0.4277557836930107</v>
      </c>
      <c r="J20" s="246">
        <v>6.3130509021651946</v>
      </c>
      <c r="K20" s="246">
        <v>8.6510121473142784E-2</v>
      </c>
      <c r="L20" s="245">
        <v>26.806087185094917</v>
      </c>
      <c r="M20" s="246">
        <v>13.262538970957147</v>
      </c>
      <c r="N20" s="246">
        <v>0.86046422564129554</v>
      </c>
      <c r="O20" s="246">
        <v>12.683083988496474</v>
      </c>
      <c r="P20" s="247">
        <v>100</v>
      </c>
      <c r="R20" s="305"/>
      <c r="S20" s="305"/>
    </row>
    <row r="21" spans="1:19" s="130" customFormat="1" ht="33.75" customHeight="1" x14ac:dyDescent="0.2">
      <c r="A21" s="322"/>
      <c r="B21" s="272"/>
      <c r="C21" s="268" t="s">
        <v>63</v>
      </c>
      <c r="D21" s="268"/>
      <c r="E21" s="248">
        <v>51.183637418914032</v>
      </c>
      <c r="F21" s="282">
        <v>43.124957170919117</v>
      </c>
      <c r="G21" s="282">
        <v>8.0586802479949</v>
      </c>
      <c r="H21" s="248">
        <v>6.6501934283551858</v>
      </c>
      <c r="I21" s="282">
        <v>6.6533525575956209E-2</v>
      </c>
      <c r="J21" s="282">
        <v>4.262654006939667</v>
      </c>
      <c r="K21" s="282">
        <v>2.3210058958395656</v>
      </c>
      <c r="L21" s="248">
        <v>42.166169152730781</v>
      </c>
      <c r="M21" s="282">
        <v>32.139138200648887</v>
      </c>
      <c r="N21" s="282">
        <v>0.50203764187351452</v>
      </c>
      <c r="O21" s="282">
        <v>9.5249933102083837</v>
      </c>
      <c r="P21" s="249">
        <v>100</v>
      </c>
      <c r="R21" s="305"/>
      <c r="S21" s="305"/>
    </row>
    <row r="22" spans="1:19" s="130" customFormat="1" ht="33.75" customHeight="1" x14ac:dyDescent="0.2">
      <c r="A22" s="318" t="s">
        <v>64</v>
      </c>
      <c r="B22" s="156"/>
      <c r="C22" s="157" t="s">
        <v>65</v>
      </c>
      <c r="D22" s="157"/>
      <c r="E22" s="245">
        <v>60.208676107628968</v>
      </c>
      <c r="F22" s="246">
        <v>49.58023202946741</v>
      </c>
      <c r="G22" s="246">
        <v>10.628444078161557</v>
      </c>
      <c r="H22" s="245">
        <v>5.4164809649174153</v>
      </c>
      <c r="I22" s="246">
        <v>0.37522592413247291</v>
      </c>
      <c r="J22" s="246">
        <v>4.9553379100656745</v>
      </c>
      <c r="K22" s="246">
        <v>8.5917130719268209E-2</v>
      </c>
      <c r="L22" s="245">
        <v>34.374842927453621</v>
      </c>
      <c r="M22" s="246">
        <v>21.097793106033837</v>
      </c>
      <c r="N22" s="246">
        <v>0.50040648140933941</v>
      </c>
      <c r="O22" s="246">
        <v>12.776643340010436</v>
      </c>
      <c r="P22" s="247">
        <v>100</v>
      </c>
      <c r="R22" s="305"/>
      <c r="S22" s="305"/>
    </row>
    <row r="23" spans="1:19" s="130" customFormat="1" ht="33.75" customHeight="1" x14ac:dyDescent="0.2">
      <c r="A23" s="319"/>
      <c r="B23" s="156"/>
      <c r="C23" s="157" t="s">
        <v>66</v>
      </c>
      <c r="D23" s="157"/>
      <c r="E23" s="245">
        <v>61.484422741987053</v>
      </c>
      <c r="F23" s="246">
        <v>51.224353546784982</v>
      </c>
      <c r="G23" s="246">
        <v>10.26006919520206</v>
      </c>
      <c r="H23" s="245">
        <v>5.1613515167235713</v>
      </c>
      <c r="I23" s="246">
        <v>8.5719570682310689E-2</v>
      </c>
      <c r="J23" s="246">
        <v>5.0054194884783128</v>
      </c>
      <c r="K23" s="246">
        <v>7.0212457562948721E-2</v>
      </c>
      <c r="L23" s="245">
        <v>33.354225741289362</v>
      </c>
      <c r="M23" s="246">
        <v>19.265573113808685</v>
      </c>
      <c r="N23" s="246">
        <v>1.8945648055567275</v>
      </c>
      <c r="O23" s="246">
        <v>12.194087821923951</v>
      </c>
      <c r="P23" s="247">
        <v>100</v>
      </c>
      <c r="R23" s="305"/>
      <c r="S23" s="305"/>
    </row>
    <row r="24" spans="1:19" s="130" customFormat="1" ht="33.75" customHeight="1" x14ac:dyDescent="0.2">
      <c r="A24" s="322"/>
      <c r="B24" s="272"/>
      <c r="C24" s="268" t="s">
        <v>67</v>
      </c>
      <c r="D24" s="268"/>
      <c r="E24" s="248">
        <v>57.944427329109395</v>
      </c>
      <c r="F24" s="282">
        <v>48.565589740993929</v>
      </c>
      <c r="G24" s="282">
        <v>9.3788375881154664</v>
      </c>
      <c r="H24" s="248">
        <v>4.4393411763889032</v>
      </c>
      <c r="I24" s="282">
        <v>-0.46238947517035872</v>
      </c>
      <c r="J24" s="282">
        <v>4.8600497684329786</v>
      </c>
      <c r="K24" s="282">
        <v>4.1680883126282493E-2</v>
      </c>
      <c r="L24" s="248">
        <v>37.616231494501697</v>
      </c>
      <c r="M24" s="282">
        <v>22.619531343293239</v>
      </c>
      <c r="N24" s="282">
        <v>1.6347520387687067</v>
      </c>
      <c r="O24" s="282">
        <v>13.361948112439753</v>
      </c>
      <c r="P24" s="249">
        <v>100</v>
      </c>
      <c r="R24" s="305"/>
      <c r="S24" s="305"/>
    </row>
    <row r="25" spans="1:19" s="130" customFormat="1" ht="33.75" customHeight="1" x14ac:dyDescent="0.2">
      <c r="A25" s="318" t="s">
        <v>68</v>
      </c>
      <c r="B25" s="156"/>
      <c r="C25" s="157" t="s">
        <v>69</v>
      </c>
      <c r="D25" s="157"/>
      <c r="E25" s="245">
        <v>73.212709668141684</v>
      </c>
      <c r="F25" s="246">
        <v>60.403421647320855</v>
      </c>
      <c r="G25" s="246">
        <v>12.809288020820828</v>
      </c>
      <c r="H25" s="245">
        <v>5.8929112347518879</v>
      </c>
      <c r="I25" s="246">
        <v>-0.20610209941236773</v>
      </c>
      <c r="J25" s="246">
        <v>6.0844186265701508</v>
      </c>
      <c r="K25" s="246">
        <v>1.4594707594105862E-2</v>
      </c>
      <c r="L25" s="245">
        <v>20.894379097106434</v>
      </c>
      <c r="M25" s="246">
        <v>10.597517468943941</v>
      </c>
      <c r="N25" s="246">
        <v>0.52766594217311991</v>
      </c>
      <c r="O25" s="246">
        <v>9.7691956859893718</v>
      </c>
      <c r="P25" s="247">
        <v>100</v>
      </c>
      <c r="R25" s="305"/>
      <c r="S25" s="305"/>
    </row>
    <row r="26" spans="1:19" s="130" customFormat="1" ht="33.75" customHeight="1" x14ac:dyDescent="0.2">
      <c r="A26" s="319"/>
      <c r="B26" s="156"/>
      <c r="C26" s="157" t="s">
        <v>70</v>
      </c>
      <c r="D26" s="157"/>
      <c r="E26" s="245">
        <v>69.21409246725247</v>
      </c>
      <c r="F26" s="246">
        <v>58.996727117257052</v>
      </c>
      <c r="G26" s="246">
        <v>10.217365349995402</v>
      </c>
      <c r="H26" s="245">
        <v>5.301792267648703</v>
      </c>
      <c r="I26" s="246">
        <v>-0.49270248904730751</v>
      </c>
      <c r="J26" s="246">
        <v>5.7551492464113805</v>
      </c>
      <c r="K26" s="246">
        <v>3.9345510284629945E-2</v>
      </c>
      <c r="L26" s="245">
        <v>25.48411526509884</v>
      </c>
      <c r="M26" s="246">
        <v>13.172830584881497</v>
      </c>
      <c r="N26" s="246">
        <v>0.62222238255480744</v>
      </c>
      <c r="O26" s="246">
        <v>11.689062297662531</v>
      </c>
      <c r="P26" s="247">
        <v>100</v>
      </c>
      <c r="R26" s="305"/>
      <c r="S26" s="305"/>
    </row>
    <row r="27" spans="1:19" s="130" customFormat="1" ht="33.75" customHeight="1" x14ac:dyDescent="0.2">
      <c r="A27" s="319"/>
      <c r="B27" s="156"/>
      <c r="C27" s="157" t="s">
        <v>71</v>
      </c>
      <c r="D27" s="157"/>
      <c r="E27" s="245">
        <v>58.572604403287656</v>
      </c>
      <c r="F27" s="246">
        <v>49.771995537562645</v>
      </c>
      <c r="G27" s="246">
        <v>8.8006088657249997</v>
      </c>
      <c r="H27" s="245">
        <v>4.6007361530762561</v>
      </c>
      <c r="I27" s="246">
        <v>-0.60073950093860606</v>
      </c>
      <c r="J27" s="246">
        <v>5.1244369008308217</v>
      </c>
      <c r="K27" s="246">
        <v>7.7038753184040562E-2</v>
      </c>
      <c r="L27" s="245">
        <v>36.826659443636096</v>
      </c>
      <c r="M27" s="246">
        <v>25.49490113595234</v>
      </c>
      <c r="N27" s="246">
        <v>0.68824887919658184</v>
      </c>
      <c r="O27" s="246">
        <v>10.643509428487175</v>
      </c>
      <c r="P27" s="247">
        <v>100</v>
      </c>
      <c r="R27" s="305"/>
      <c r="S27" s="305"/>
    </row>
    <row r="28" spans="1:19" s="130" customFormat="1" ht="33.75" customHeight="1" x14ac:dyDescent="0.2">
      <c r="A28" s="319"/>
      <c r="B28" s="156"/>
      <c r="C28" s="157" t="s">
        <v>72</v>
      </c>
      <c r="D28" s="157"/>
      <c r="E28" s="245">
        <v>50.714940618094815</v>
      </c>
      <c r="F28" s="246">
        <v>42.981827521757495</v>
      </c>
      <c r="G28" s="246">
        <v>7.7331130963373251</v>
      </c>
      <c r="H28" s="245">
        <v>4.6763482837670614</v>
      </c>
      <c r="I28" s="246">
        <v>-0.14960656771027064</v>
      </c>
      <c r="J28" s="246">
        <v>4.7788397776887379</v>
      </c>
      <c r="K28" s="246">
        <v>4.7115073788593982E-2</v>
      </c>
      <c r="L28" s="245">
        <v>44.608711098138123</v>
      </c>
      <c r="M28" s="246">
        <v>31.544628496010745</v>
      </c>
      <c r="N28" s="246">
        <v>1.5186545336028721</v>
      </c>
      <c r="O28" s="246">
        <v>11.545428068524508</v>
      </c>
      <c r="P28" s="247">
        <v>100</v>
      </c>
      <c r="R28" s="305"/>
      <c r="S28" s="305"/>
    </row>
    <row r="29" spans="1:19" s="130" customFormat="1" ht="33.75" customHeight="1" x14ac:dyDescent="0.2">
      <c r="A29" s="319"/>
      <c r="B29" s="156"/>
      <c r="C29" s="157" t="s">
        <v>73</v>
      </c>
      <c r="D29" s="157"/>
      <c r="E29" s="245">
        <v>55.579396340261923</v>
      </c>
      <c r="F29" s="246">
        <v>46.624180302061369</v>
      </c>
      <c r="G29" s="246">
        <v>8.9552160382005468</v>
      </c>
      <c r="H29" s="245">
        <v>4.8054065525438618</v>
      </c>
      <c r="I29" s="246">
        <v>-0.31712928084662734</v>
      </c>
      <c r="J29" s="246">
        <v>5.0730740757555024</v>
      </c>
      <c r="K29" s="246">
        <v>4.9461757634986656E-2</v>
      </c>
      <c r="L29" s="245">
        <v>39.615197107194213</v>
      </c>
      <c r="M29" s="246">
        <v>24.493825164402789</v>
      </c>
      <c r="N29" s="246">
        <v>1.2944153729505263</v>
      </c>
      <c r="O29" s="246">
        <v>13.826956569840895</v>
      </c>
      <c r="P29" s="247">
        <v>100</v>
      </c>
      <c r="R29" s="305"/>
      <c r="S29" s="305"/>
    </row>
    <row r="30" spans="1:19" s="130" customFormat="1" ht="33.75" customHeight="1" x14ac:dyDescent="0.2">
      <c r="A30" s="322"/>
      <c r="B30" s="272"/>
      <c r="C30" s="268" t="s">
        <v>74</v>
      </c>
      <c r="D30" s="268"/>
      <c r="E30" s="245">
        <v>53.813754729742193</v>
      </c>
      <c r="F30" s="246">
        <v>45.559989919101135</v>
      </c>
      <c r="G30" s="246">
        <v>8.253764810641055</v>
      </c>
      <c r="H30" s="245">
        <v>4.4690056950569783</v>
      </c>
      <c r="I30" s="246">
        <v>-0.35068068884342463</v>
      </c>
      <c r="J30" s="246">
        <v>4.7656889405600777</v>
      </c>
      <c r="K30" s="246">
        <v>5.3997443340325718E-2</v>
      </c>
      <c r="L30" s="245">
        <v>41.717239575200828</v>
      </c>
      <c r="M30" s="246">
        <v>31.482947341043904</v>
      </c>
      <c r="N30" s="246">
        <v>0.85970487038273602</v>
      </c>
      <c r="O30" s="246">
        <v>9.3745873637741859</v>
      </c>
      <c r="P30" s="249">
        <v>100</v>
      </c>
      <c r="R30" s="305"/>
      <c r="S30" s="305"/>
    </row>
    <row r="31" spans="1:19" s="130" customFormat="1" ht="33.75" customHeight="1" x14ac:dyDescent="0.2">
      <c r="A31" s="318" t="s">
        <v>0</v>
      </c>
      <c r="B31" s="156"/>
      <c r="C31" s="157" t="s">
        <v>1</v>
      </c>
      <c r="D31" s="157"/>
      <c r="E31" s="251">
        <v>50.068211642656621</v>
      </c>
      <c r="F31" s="252">
        <v>42.417932088457313</v>
      </c>
      <c r="G31" s="252">
        <v>7.6502795541993072</v>
      </c>
      <c r="H31" s="251">
        <v>4.6238939994783772</v>
      </c>
      <c r="I31" s="252">
        <v>-0.18263729599644424</v>
      </c>
      <c r="J31" s="252">
        <v>4.7644408031882461</v>
      </c>
      <c r="K31" s="252">
        <v>4.2090492286574958E-2</v>
      </c>
      <c r="L31" s="251">
        <v>45.307894357865003</v>
      </c>
      <c r="M31" s="252">
        <v>35.88949099723952</v>
      </c>
      <c r="N31" s="252">
        <v>0.54166516679325294</v>
      </c>
      <c r="O31" s="252">
        <v>8.8767381938322281</v>
      </c>
      <c r="P31" s="247">
        <v>100</v>
      </c>
      <c r="R31" s="305"/>
      <c r="S31" s="305"/>
    </row>
    <row r="32" spans="1:19" s="130" customFormat="1" ht="33.75" customHeight="1" x14ac:dyDescent="0.2">
      <c r="A32" s="319"/>
      <c r="B32" s="156"/>
      <c r="C32" s="157" t="s">
        <v>2</v>
      </c>
      <c r="D32" s="157"/>
      <c r="E32" s="245">
        <v>57.319345633311322</v>
      </c>
      <c r="F32" s="246">
        <v>47.968831320045865</v>
      </c>
      <c r="G32" s="246">
        <v>9.3505143132654602</v>
      </c>
      <c r="H32" s="245">
        <v>5.0497367064117213</v>
      </c>
      <c r="I32" s="246">
        <v>0.22204298063985081</v>
      </c>
      <c r="J32" s="246">
        <v>4.7862509237739435</v>
      </c>
      <c r="K32" s="246">
        <v>4.1442801997926187E-2</v>
      </c>
      <c r="L32" s="245">
        <v>37.630917660276957</v>
      </c>
      <c r="M32" s="246">
        <v>27.186934101035217</v>
      </c>
      <c r="N32" s="246">
        <v>1.6666174572224561</v>
      </c>
      <c r="O32" s="246">
        <v>8.7773661020192897</v>
      </c>
      <c r="P32" s="247">
        <v>100</v>
      </c>
      <c r="R32" s="305"/>
      <c r="S32" s="305"/>
    </row>
    <row r="33" spans="1:19" s="130" customFormat="1" ht="33.75" customHeight="1" x14ac:dyDescent="0.2">
      <c r="A33" s="322"/>
      <c r="B33" s="272"/>
      <c r="C33" s="268" t="s">
        <v>3</v>
      </c>
      <c r="D33" s="268"/>
      <c r="E33" s="248">
        <v>46.199556613951302</v>
      </c>
      <c r="F33" s="282">
        <v>39.014526829001198</v>
      </c>
      <c r="G33" s="282">
        <v>7.1850297849500961</v>
      </c>
      <c r="H33" s="248">
        <v>4.6085516050360269</v>
      </c>
      <c r="I33" s="282">
        <v>-3.1640975837081739E-2</v>
      </c>
      <c r="J33" s="282">
        <v>4.5899054520382743</v>
      </c>
      <c r="K33" s="282">
        <v>5.0287128834833522E-2</v>
      </c>
      <c r="L33" s="248">
        <v>49.191891781012679</v>
      </c>
      <c r="M33" s="282">
        <v>38.830606250276603</v>
      </c>
      <c r="N33" s="282">
        <v>0.67652559273892343</v>
      </c>
      <c r="O33" s="282">
        <v>9.6847599379971498</v>
      </c>
      <c r="P33" s="249">
        <v>100</v>
      </c>
      <c r="R33" s="305"/>
      <c r="S33" s="30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7"/>
      <c r="E34" s="245">
        <v>57.045824469024019</v>
      </c>
      <c r="F34" s="246">
        <v>48.569679095541716</v>
      </c>
      <c r="G34" s="246">
        <v>8.4761453734823</v>
      </c>
      <c r="H34" s="245">
        <v>5.3167663551253188</v>
      </c>
      <c r="I34" s="246">
        <v>-0.18145871840761965</v>
      </c>
      <c r="J34" s="246">
        <v>5.4206310364435515</v>
      </c>
      <c r="K34" s="246">
        <v>7.7594037089385698E-2</v>
      </c>
      <c r="L34" s="245">
        <v>37.637409175850664</v>
      </c>
      <c r="M34" s="246">
        <v>25.722798017577116</v>
      </c>
      <c r="N34" s="246">
        <v>0.25332570976277213</v>
      </c>
      <c r="O34" s="246">
        <v>11.661285448510785</v>
      </c>
      <c r="P34" s="247">
        <v>100</v>
      </c>
      <c r="R34" s="305"/>
      <c r="S34" s="305"/>
    </row>
    <row r="35" spans="1:19" s="130" customFormat="1" ht="33.75" customHeight="1" x14ac:dyDescent="0.2">
      <c r="A35" s="319"/>
      <c r="B35" s="156"/>
      <c r="C35" s="157" t="s">
        <v>6</v>
      </c>
      <c r="D35" s="157"/>
      <c r="E35" s="245">
        <v>65.698682928971749</v>
      </c>
      <c r="F35" s="246">
        <v>56.074379804273441</v>
      </c>
      <c r="G35" s="246">
        <v>9.6243031246983204</v>
      </c>
      <c r="H35" s="245">
        <v>5.8727816074223513</v>
      </c>
      <c r="I35" s="246">
        <v>-0.40758932051318542</v>
      </c>
      <c r="J35" s="246">
        <v>6.2244303389229731</v>
      </c>
      <c r="K35" s="246">
        <v>5.5940589012563782E-2</v>
      </c>
      <c r="L35" s="245">
        <v>28.428535463605886</v>
      </c>
      <c r="M35" s="246">
        <v>16.561489807055452</v>
      </c>
      <c r="N35" s="246">
        <v>0.33352089816710073</v>
      </c>
      <c r="O35" s="246">
        <v>11.533524758383335</v>
      </c>
      <c r="P35" s="247">
        <v>100</v>
      </c>
      <c r="R35" s="305"/>
      <c r="S35" s="305"/>
    </row>
    <row r="36" spans="1:19" s="130" customFormat="1" ht="33.75" customHeight="1" x14ac:dyDescent="0.2">
      <c r="A36" s="319"/>
      <c r="B36" s="156"/>
      <c r="C36" s="157" t="s">
        <v>7</v>
      </c>
      <c r="D36" s="157"/>
      <c r="E36" s="245">
        <v>61.624815245398054</v>
      </c>
      <c r="F36" s="246">
        <v>51.833374312481105</v>
      </c>
      <c r="G36" s="246">
        <v>9.7914409329169434</v>
      </c>
      <c r="H36" s="245">
        <v>5.1064372396320561</v>
      </c>
      <c r="I36" s="246">
        <v>-0.74525981622500015</v>
      </c>
      <c r="J36" s="246">
        <v>5.7531936894103595</v>
      </c>
      <c r="K36" s="246">
        <v>9.8503366446695578E-2</v>
      </c>
      <c r="L36" s="245">
        <v>33.268747514969888</v>
      </c>
      <c r="M36" s="246">
        <v>20.501627050446142</v>
      </c>
      <c r="N36" s="246">
        <v>6.8316135767164984E-2</v>
      </c>
      <c r="O36" s="246">
        <v>12.69880432875658</v>
      </c>
      <c r="P36" s="247">
        <v>100</v>
      </c>
      <c r="R36" s="305"/>
      <c r="S36" s="305"/>
    </row>
    <row r="37" spans="1:19" s="130" customFormat="1" ht="33.75" customHeight="1" x14ac:dyDescent="0.2">
      <c r="A37" s="319"/>
      <c r="B37" s="156"/>
      <c r="C37" s="157" t="s">
        <v>8</v>
      </c>
      <c r="D37" s="157"/>
      <c r="E37" s="245">
        <v>52.8488227333727</v>
      </c>
      <c r="F37" s="246">
        <v>45.526518544740327</v>
      </c>
      <c r="G37" s="246">
        <v>7.3223041886323781</v>
      </c>
      <c r="H37" s="245">
        <v>4.3601260626927347</v>
      </c>
      <c r="I37" s="246">
        <v>-0.17781969910297851</v>
      </c>
      <c r="J37" s="246">
        <v>4.4979608607239463</v>
      </c>
      <c r="K37" s="246">
        <v>3.9984901071766443E-2</v>
      </c>
      <c r="L37" s="245">
        <v>42.791051203934565</v>
      </c>
      <c r="M37" s="246">
        <v>37.787214181575187</v>
      </c>
      <c r="N37" s="246">
        <v>-0.47971366411436406</v>
      </c>
      <c r="O37" s="246">
        <v>5.4835506864737482</v>
      </c>
      <c r="P37" s="247">
        <v>100</v>
      </c>
      <c r="R37" s="305"/>
      <c r="S37" s="305"/>
    </row>
    <row r="38" spans="1:19" s="130" customFormat="1" ht="33.75" customHeight="1" thickBot="1" x14ac:dyDescent="0.25">
      <c r="A38" s="320"/>
      <c r="B38" s="171"/>
      <c r="C38" s="172" t="s">
        <v>9</v>
      </c>
      <c r="D38" s="172"/>
      <c r="E38" s="245">
        <v>64.342201055875407</v>
      </c>
      <c r="F38" s="246">
        <v>53.496085531222157</v>
      </c>
      <c r="G38" s="246">
        <v>10.846115524653241</v>
      </c>
      <c r="H38" s="245">
        <v>6.3852282123278759</v>
      </c>
      <c r="I38" s="246">
        <v>8.5860597391338556E-2</v>
      </c>
      <c r="J38" s="246">
        <v>6.2551948083580875</v>
      </c>
      <c r="K38" s="246">
        <v>4.4172806578447237E-2</v>
      </c>
      <c r="L38" s="245">
        <v>29.272570731796719</v>
      </c>
      <c r="M38" s="246">
        <v>15.232644202542881</v>
      </c>
      <c r="N38" s="246">
        <v>-6.6532318974520027E-2</v>
      </c>
      <c r="O38" s="246">
        <v>14.106458848228362</v>
      </c>
      <c r="P38" s="253">
        <v>100</v>
      </c>
      <c r="R38" s="305"/>
      <c r="S38" s="305"/>
    </row>
    <row r="39" spans="1:19" s="130" customFormat="1" ht="33.75" customHeight="1" thickTop="1" x14ac:dyDescent="0.2">
      <c r="A39" s="319" t="s">
        <v>20</v>
      </c>
      <c r="C39" s="157" t="s">
        <v>10</v>
      </c>
      <c r="E39" s="254">
        <v>49.281371047019043</v>
      </c>
      <c r="F39" s="292">
        <v>41.441867967429729</v>
      </c>
      <c r="G39" s="292">
        <v>7.8395030795893259</v>
      </c>
      <c r="H39" s="254">
        <v>3.9621013236239109</v>
      </c>
      <c r="I39" s="292">
        <v>-0.27563665953776567</v>
      </c>
      <c r="J39" s="292">
        <v>4.1290483765395862</v>
      </c>
      <c r="K39" s="292">
        <v>0.10868960662209046</v>
      </c>
      <c r="L39" s="254">
        <v>46.756527629357045</v>
      </c>
      <c r="M39" s="292">
        <v>37.289725595602256</v>
      </c>
      <c r="N39" s="292">
        <v>0.68098785971065934</v>
      </c>
      <c r="O39" s="292">
        <v>8.785814174044134</v>
      </c>
      <c r="P39" s="247">
        <v>100</v>
      </c>
      <c r="R39" s="305"/>
      <c r="S39" s="305"/>
    </row>
    <row r="40" spans="1:19" s="130" customFormat="1" ht="33.75" customHeight="1" x14ac:dyDescent="0.2">
      <c r="A40" s="319"/>
      <c r="C40" s="157" t="s">
        <v>11</v>
      </c>
      <c r="E40" s="245">
        <v>64.976362819253751</v>
      </c>
      <c r="F40" s="246">
        <v>54.96326202881886</v>
      </c>
      <c r="G40" s="246">
        <v>10.013100790434882</v>
      </c>
      <c r="H40" s="245">
        <v>5.1674463191476443</v>
      </c>
      <c r="I40" s="246">
        <v>-0.10660974026675404</v>
      </c>
      <c r="J40" s="246">
        <v>5.2231261429826796</v>
      </c>
      <c r="K40" s="246">
        <v>5.0929916431717612E-2</v>
      </c>
      <c r="L40" s="245">
        <v>29.856190861598613</v>
      </c>
      <c r="M40" s="246">
        <v>19.310389432161944</v>
      </c>
      <c r="N40" s="246">
        <v>0.72575946597662877</v>
      </c>
      <c r="O40" s="246">
        <v>9.8200419634600404</v>
      </c>
      <c r="P40" s="247">
        <v>100</v>
      </c>
      <c r="R40" s="305"/>
      <c r="S40" s="305"/>
    </row>
    <row r="41" spans="1:19" s="130" customFormat="1" ht="33.75" customHeight="1" x14ac:dyDescent="0.2">
      <c r="A41" s="319"/>
      <c r="C41" s="157" t="s">
        <v>12</v>
      </c>
      <c r="E41" s="245">
        <v>66.25897304139157</v>
      </c>
      <c r="F41" s="246">
        <v>55.491250592950713</v>
      </c>
      <c r="G41" s="246">
        <v>10.767722448440855</v>
      </c>
      <c r="H41" s="245">
        <v>5.3278876956055443</v>
      </c>
      <c r="I41" s="246">
        <v>-0.19862706680442263</v>
      </c>
      <c r="J41" s="246">
        <v>5.3557463470021593</v>
      </c>
      <c r="K41" s="246">
        <v>0.17076841540780854</v>
      </c>
      <c r="L41" s="245">
        <v>28.413139263002883</v>
      </c>
      <c r="M41" s="246">
        <v>17.040543574385119</v>
      </c>
      <c r="N41" s="246">
        <v>0.72769183147271499</v>
      </c>
      <c r="O41" s="246">
        <v>10.644903857145048</v>
      </c>
      <c r="P41" s="247">
        <v>100</v>
      </c>
      <c r="R41" s="305"/>
      <c r="S41" s="305"/>
    </row>
    <row r="42" spans="1:19" s="130" customFormat="1" ht="33.75" customHeight="1" x14ac:dyDescent="0.2">
      <c r="A42" s="319"/>
      <c r="C42" s="157" t="s">
        <v>13</v>
      </c>
      <c r="E42" s="245">
        <v>51.063095064862686</v>
      </c>
      <c r="F42" s="246">
        <v>42.636281421628681</v>
      </c>
      <c r="G42" s="246">
        <v>8.426813643233988</v>
      </c>
      <c r="H42" s="245">
        <v>4.1392696743144146</v>
      </c>
      <c r="I42" s="246">
        <v>-0.15659921557387435</v>
      </c>
      <c r="J42" s="246">
        <v>4.2503964138977448</v>
      </c>
      <c r="K42" s="246">
        <v>4.5472475990543763E-2</v>
      </c>
      <c r="L42" s="245">
        <v>44.797635260822908</v>
      </c>
      <c r="M42" s="246">
        <v>32.796301912255075</v>
      </c>
      <c r="N42" s="246">
        <v>1.038107143079702</v>
      </c>
      <c r="O42" s="246">
        <v>10.963226205488141</v>
      </c>
      <c r="P42" s="247">
        <v>100</v>
      </c>
      <c r="R42" s="305"/>
      <c r="S42" s="305"/>
    </row>
    <row r="43" spans="1:19" s="130" customFormat="1" ht="33.75" customHeight="1" x14ac:dyDescent="0.2">
      <c r="A43" s="319"/>
      <c r="C43" s="157" t="s">
        <v>14</v>
      </c>
      <c r="E43" s="245">
        <v>59.438714965237416</v>
      </c>
      <c r="F43" s="246">
        <v>49.769215002657148</v>
      </c>
      <c r="G43" s="246">
        <v>9.6694999625802645</v>
      </c>
      <c r="H43" s="245">
        <v>4.9781443245318453</v>
      </c>
      <c r="I43" s="246">
        <v>-0.25126460819669177</v>
      </c>
      <c r="J43" s="246">
        <v>5.1577022273971886</v>
      </c>
      <c r="K43" s="246">
        <v>7.1706705331348514E-2</v>
      </c>
      <c r="L43" s="245">
        <v>35.58314071023073</v>
      </c>
      <c r="M43" s="246">
        <v>24.204794486257377</v>
      </c>
      <c r="N43" s="246">
        <v>-0.20628564908548938</v>
      </c>
      <c r="O43" s="246">
        <v>11.584631873058845</v>
      </c>
      <c r="P43" s="247">
        <v>100</v>
      </c>
      <c r="R43" s="305"/>
      <c r="S43" s="305"/>
    </row>
    <row r="44" spans="1:19" s="130" customFormat="1" ht="33.75" customHeight="1" x14ac:dyDescent="0.2">
      <c r="A44" s="319"/>
      <c r="C44" s="157" t="s">
        <v>15</v>
      </c>
      <c r="E44" s="245">
        <v>56.66763150984103</v>
      </c>
      <c r="F44" s="246">
        <v>47.484611165916192</v>
      </c>
      <c r="G44" s="246">
        <v>9.1830203439248397</v>
      </c>
      <c r="H44" s="245">
        <v>4.9537769078304885</v>
      </c>
      <c r="I44" s="246">
        <v>-0.21073899921474315</v>
      </c>
      <c r="J44" s="246">
        <v>5.1065835770434136</v>
      </c>
      <c r="K44" s="246">
        <v>5.7932330001818758E-2</v>
      </c>
      <c r="L44" s="245">
        <v>38.378591582328497</v>
      </c>
      <c r="M44" s="246">
        <v>27.899407252765862</v>
      </c>
      <c r="N44" s="246">
        <v>0.58558020932948907</v>
      </c>
      <c r="O44" s="246">
        <v>9.8936041202331495</v>
      </c>
      <c r="P44" s="247">
        <v>100</v>
      </c>
      <c r="R44" s="305"/>
      <c r="S44" s="305"/>
    </row>
    <row r="45" spans="1:19" s="130" customFormat="1" ht="33.75" customHeight="1" x14ac:dyDescent="0.2">
      <c r="A45" s="322"/>
      <c r="B45" s="273"/>
      <c r="C45" s="268" t="s">
        <v>16</v>
      </c>
      <c r="D45" s="273"/>
      <c r="E45" s="248">
        <v>57.653098869278082</v>
      </c>
      <c r="F45" s="282">
        <v>48.125610203686051</v>
      </c>
      <c r="G45" s="282">
        <v>9.5274886655920241</v>
      </c>
      <c r="H45" s="248">
        <v>5.3081018545937395</v>
      </c>
      <c r="I45" s="282">
        <v>-0.13538264203417552</v>
      </c>
      <c r="J45" s="282">
        <v>5.3743049862058383</v>
      </c>
      <c r="K45" s="282">
        <v>6.9179510422075971E-2</v>
      </c>
      <c r="L45" s="248">
        <v>37.038799276128167</v>
      </c>
      <c r="M45" s="282">
        <v>25.66917977320438</v>
      </c>
      <c r="N45" s="282">
        <v>0.27082459694320715</v>
      </c>
      <c r="O45" s="293">
        <v>11.098794905980576</v>
      </c>
      <c r="P45" s="249">
        <v>100</v>
      </c>
      <c r="R45" s="305"/>
      <c r="S45" s="305"/>
    </row>
    <row r="46" spans="1:19" ht="12" customHeight="1" x14ac:dyDescent="0.2"/>
  </sheetData>
  <mergeCells count="13">
    <mergeCell ref="A34:A38"/>
    <mergeCell ref="A39:A45"/>
    <mergeCell ref="A4:D7"/>
    <mergeCell ref="A8:D8"/>
    <mergeCell ref="A9:A17"/>
    <mergeCell ref="A19:A21"/>
    <mergeCell ref="A22:A24"/>
    <mergeCell ref="A25:A30"/>
    <mergeCell ref="O6:O7"/>
    <mergeCell ref="F6:F7"/>
    <mergeCell ref="J6:J7"/>
    <mergeCell ref="N6:N7"/>
    <mergeCell ref="A31:A33"/>
  </mergeCells>
  <phoneticPr fontId="2"/>
  <printOptions horizontalCentered="1" verticalCentered="1"/>
  <pageMargins left="0" right="0" top="0" bottom="0" header="0" footer="0"/>
  <pageSetup paperSize="9" scale="60" firstPageNumber="112" orientation="portrait" r:id="rId1"/>
  <ignoredErrors>
    <ignoredError sqref="E4:P4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F0"/>
    <pageSetUpPr fitToPage="1"/>
  </sheetPr>
  <dimension ref="A1:S49"/>
  <sheetViews>
    <sheetView view="pageBreakPreview" zoomScale="60" zoomScaleNormal="10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17.90625" style="134" customWidth="1"/>
    <col min="4" max="4" width="1.453125" style="134" customWidth="1"/>
    <col min="5" max="5" width="15.7265625" style="134" customWidth="1"/>
    <col min="6" max="7" width="14.08984375" style="134" customWidth="1"/>
    <col min="8" max="8" width="15.7265625" style="134" customWidth="1"/>
    <col min="9" max="11" width="14.08984375" style="134" customWidth="1"/>
    <col min="12" max="12" width="15.7265625" style="134" customWidth="1"/>
    <col min="13" max="15" width="14" style="134" customWidth="1"/>
    <col min="16" max="16" width="16.453125" style="134" customWidth="1"/>
    <col min="17" max="17" width="2.36328125" style="134" customWidth="1"/>
    <col min="18" max="16384" width="12" style="134"/>
  </cols>
  <sheetData>
    <row r="1" spans="1:18" s="133" customFormat="1" ht="23.25" customHeight="1" x14ac:dyDescent="0.2">
      <c r="B1" s="131"/>
      <c r="C1" s="131"/>
      <c r="D1" s="131"/>
      <c r="E1" s="132" t="s">
        <v>116</v>
      </c>
    </row>
    <row r="2" spans="1:18" ht="6" customHeight="1" x14ac:dyDescent="0.2"/>
    <row r="3" spans="1:18" s="130" customFormat="1" ht="23.25" customHeight="1" x14ac:dyDescent="0.2">
      <c r="E3" s="130" t="s">
        <v>129</v>
      </c>
      <c r="P3" s="136" t="s">
        <v>17</v>
      </c>
    </row>
    <row r="4" spans="1:18" s="130" customFormat="1" ht="23.25" customHeight="1" x14ac:dyDescent="0.2">
      <c r="A4" s="328" t="s">
        <v>22</v>
      </c>
      <c r="B4" s="329"/>
      <c r="C4" s="329"/>
      <c r="D4" s="330"/>
      <c r="E4" s="137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142"/>
      <c r="N4" s="142"/>
      <c r="O4" s="142"/>
      <c r="P4" s="143" t="s">
        <v>27</v>
      </c>
    </row>
    <row r="5" spans="1:18" s="130" customFormat="1" ht="23.25" customHeight="1" x14ac:dyDescent="0.2">
      <c r="A5" s="331"/>
      <c r="B5" s="332"/>
      <c r="C5" s="332"/>
      <c r="D5" s="333"/>
      <c r="E5" s="144" t="s">
        <v>32</v>
      </c>
      <c r="F5" s="144"/>
      <c r="G5" s="144"/>
      <c r="H5" s="145" t="s">
        <v>28</v>
      </c>
      <c r="I5" s="262"/>
      <c r="J5" s="144"/>
      <c r="K5" s="146"/>
      <c r="L5" s="145" t="s">
        <v>33</v>
      </c>
      <c r="M5" s="255"/>
      <c r="N5" s="263"/>
      <c r="O5" s="147"/>
      <c r="P5" s="148" t="s">
        <v>34</v>
      </c>
    </row>
    <row r="6" spans="1:18" s="130" customFormat="1" ht="23.25" customHeight="1" x14ac:dyDescent="0.2">
      <c r="A6" s="331"/>
      <c r="B6" s="332"/>
      <c r="C6" s="332"/>
      <c r="D6" s="333"/>
      <c r="E6" s="144"/>
      <c r="F6" s="337" t="s">
        <v>39</v>
      </c>
      <c r="G6" s="312" t="s">
        <v>109</v>
      </c>
      <c r="H6" s="145" t="s">
        <v>24</v>
      </c>
      <c r="I6" s="317" t="s">
        <v>41</v>
      </c>
      <c r="J6" s="339" t="s">
        <v>42</v>
      </c>
      <c r="K6" s="317" t="s">
        <v>115</v>
      </c>
      <c r="L6" s="314" t="s">
        <v>38</v>
      </c>
      <c r="M6" s="341" t="s">
        <v>45</v>
      </c>
      <c r="N6" s="341" t="s">
        <v>46</v>
      </c>
      <c r="O6" s="326" t="s">
        <v>47</v>
      </c>
      <c r="P6" s="148"/>
    </row>
    <row r="7" spans="1:18" s="130" customFormat="1" ht="23.25" customHeight="1" x14ac:dyDescent="0.2">
      <c r="A7" s="334"/>
      <c r="B7" s="335"/>
      <c r="C7" s="335"/>
      <c r="D7" s="336"/>
      <c r="E7" s="264"/>
      <c r="F7" s="338"/>
      <c r="G7" s="313" t="s">
        <v>40</v>
      </c>
      <c r="H7" s="150"/>
      <c r="I7" s="316" t="s">
        <v>112</v>
      </c>
      <c r="J7" s="340"/>
      <c r="K7" s="316" t="s">
        <v>114</v>
      </c>
      <c r="L7" s="315" t="s">
        <v>44</v>
      </c>
      <c r="M7" s="342"/>
      <c r="N7" s="342"/>
      <c r="O7" s="327"/>
      <c r="P7" s="256" t="s">
        <v>18</v>
      </c>
    </row>
    <row r="8" spans="1:18" s="130" customFormat="1" ht="39" customHeight="1" x14ac:dyDescent="0.2">
      <c r="A8" s="323" t="s">
        <v>19</v>
      </c>
      <c r="B8" s="324"/>
      <c r="C8" s="324"/>
      <c r="D8" s="325"/>
      <c r="E8" s="265">
        <v>1516050</v>
      </c>
      <c r="F8" s="266">
        <v>1268210</v>
      </c>
      <c r="G8" s="265">
        <v>247840</v>
      </c>
      <c r="H8" s="309">
        <v>115050</v>
      </c>
      <c r="I8" s="265">
        <v>-6846</v>
      </c>
      <c r="J8" s="265">
        <v>119408</v>
      </c>
      <c r="K8" s="267">
        <v>2488</v>
      </c>
      <c r="L8" s="310">
        <v>1107461</v>
      </c>
      <c r="M8" s="265">
        <v>820642</v>
      </c>
      <c r="N8" s="265">
        <v>20030</v>
      </c>
      <c r="O8" s="265">
        <v>266788</v>
      </c>
      <c r="P8" s="154">
        <v>2738561</v>
      </c>
      <c r="Q8" s="155"/>
      <c r="R8" s="155"/>
    </row>
    <row r="9" spans="1:18" s="130" customFormat="1" ht="33.75" customHeight="1" x14ac:dyDescent="0.2">
      <c r="A9" s="318" t="s">
        <v>48</v>
      </c>
      <c r="B9" s="156"/>
      <c r="C9" s="157" t="s">
        <v>49</v>
      </c>
      <c r="D9" s="158"/>
      <c r="E9" s="155">
        <v>584982.85482073447</v>
      </c>
      <c r="F9" s="159">
        <v>489084.30564727302</v>
      </c>
      <c r="G9" s="159">
        <v>95898.549173461419</v>
      </c>
      <c r="H9" s="160">
        <v>43518.548377863546</v>
      </c>
      <c r="I9" s="159">
        <v>-3484.9759475207966</v>
      </c>
      <c r="J9" s="159">
        <v>45644.837391110173</v>
      </c>
      <c r="K9" s="161">
        <v>1358.6869342741641</v>
      </c>
      <c r="L9" s="162">
        <v>553293.47502878273</v>
      </c>
      <c r="M9" s="159">
        <v>442656.17665717745</v>
      </c>
      <c r="N9" s="159">
        <v>8252.7514526025825</v>
      </c>
      <c r="O9" s="161">
        <v>102384.54691900277</v>
      </c>
      <c r="P9" s="163">
        <v>1181794.8782273808</v>
      </c>
      <c r="R9" s="155"/>
    </row>
    <row r="10" spans="1:18" s="130" customFormat="1" ht="33.75" customHeight="1" x14ac:dyDescent="0.2">
      <c r="A10" s="319"/>
      <c r="B10" s="156"/>
      <c r="C10" s="157" t="s">
        <v>50</v>
      </c>
      <c r="D10" s="158"/>
      <c r="E10" s="155">
        <v>82709.546605412892</v>
      </c>
      <c r="F10" s="155">
        <v>69939.331502611763</v>
      </c>
      <c r="G10" s="155">
        <v>12770.215102801127</v>
      </c>
      <c r="H10" s="164">
        <v>6313.029548905718</v>
      </c>
      <c r="I10" s="155">
        <v>-295.23276061837032</v>
      </c>
      <c r="J10" s="155">
        <v>6527.6900042423658</v>
      </c>
      <c r="K10" s="165">
        <v>80.572305281722393</v>
      </c>
      <c r="L10" s="166">
        <v>91332.895816754215</v>
      </c>
      <c r="M10" s="155">
        <v>73818.967119239125</v>
      </c>
      <c r="N10" s="155">
        <v>1794.4634880937206</v>
      </c>
      <c r="O10" s="165">
        <v>15719.465209421362</v>
      </c>
      <c r="P10" s="163">
        <v>180355.47197107284</v>
      </c>
      <c r="R10" s="155"/>
    </row>
    <row r="11" spans="1:18" s="130" customFormat="1" ht="33.75" customHeight="1" x14ac:dyDescent="0.2">
      <c r="A11" s="319"/>
      <c r="B11" s="156"/>
      <c r="C11" s="157" t="s">
        <v>51</v>
      </c>
      <c r="D11" s="158"/>
      <c r="E11" s="155">
        <v>109150.17951560061</v>
      </c>
      <c r="F11" s="155">
        <v>91208.034741432813</v>
      </c>
      <c r="G11" s="155">
        <v>17942.144774167806</v>
      </c>
      <c r="H11" s="164">
        <v>7695.4387770779786</v>
      </c>
      <c r="I11" s="155">
        <v>-438.72143955024143</v>
      </c>
      <c r="J11" s="155">
        <v>8030.7901661546193</v>
      </c>
      <c r="K11" s="165">
        <v>103.37005047360155</v>
      </c>
      <c r="L11" s="166">
        <v>38055.674797002808</v>
      </c>
      <c r="M11" s="155">
        <v>21156.107502564293</v>
      </c>
      <c r="N11" s="155">
        <v>1272.0046248354925</v>
      </c>
      <c r="O11" s="165">
        <v>15627.562669603019</v>
      </c>
      <c r="P11" s="163">
        <v>154901.29308968139</v>
      </c>
      <c r="R11" s="155"/>
    </row>
    <row r="12" spans="1:18" s="130" customFormat="1" ht="33.75" customHeight="1" x14ac:dyDescent="0.2">
      <c r="A12" s="319"/>
      <c r="B12" s="156"/>
      <c r="C12" s="157" t="s">
        <v>52</v>
      </c>
      <c r="D12" s="158"/>
      <c r="E12" s="155">
        <v>43362.549589771705</v>
      </c>
      <c r="F12" s="155">
        <v>36255.058189215422</v>
      </c>
      <c r="G12" s="155">
        <v>7107.491400556286</v>
      </c>
      <c r="H12" s="164">
        <v>3167.3870792400103</v>
      </c>
      <c r="I12" s="155">
        <v>-204.30019728421453</v>
      </c>
      <c r="J12" s="155">
        <v>3337.8406655770659</v>
      </c>
      <c r="K12" s="165">
        <v>33.846610947158787</v>
      </c>
      <c r="L12" s="166">
        <v>48335.630755996346</v>
      </c>
      <c r="M12" s="155">
        <v>38710.914311812856</v>
      </c>
      <c r="N12" s="155">
        <v>675.8725163142974</v>
      </c>
      <c r="O12" s="165">
        <v>8948.8439278691912</v>
      </c>
      <c r="P12" s="163">
        <v>94865.567425008063</v>
      </c>
      <c r="R12" s="155"/>
    </row>
    <row r="13" spans="1:18" s="130" customFormat="1" ht="33.75" customHeight="1" x14ac:dyDescent="0.2">
      <c r="A13" s="319"/>
      <c r="B13" s="156"/>
      <c r="C13" s="157" t="s">
        <v>53</v>
      </c>
      <c r="D13" s="158"/>
      <c r="E13" s="155">
        <v>37688.700081300427</v>
      </c>
      <c r="F13" s="155">
        <v>30673.832410206414</v>
      </c>
      <c r="G13" s="155">
        <v>7014.8676710940163</v>
      </c>
      <c r="H13" s="164">
        <v>2917.8376038711667</v>
      </c>
      <c r="I13" s="155">
        <v>-60.925242288224183</v>
      </c>
      <c r="J13" s="155">
        <v>2904.6557640660089</v>
      </c>
      <c r="K13" s="165">
        <v>74.107082093381749</v>
      </c>
      <c r="L13" s="166">
        <v>20580.305407838314</v>
      </c>
      <c r="M13" s="155">
        <v>14479.873602721254</v>
      </c>
      <c r="N13" s="155">
        <v>-988.50259073259349</v>
      </c>
      <c r="O13" s="165">
        <v>7088.9343958496538</v>
      </c>
      <c r="P13" s="163">
        <v>61186.843093009906</v>
      </c>
      <c r="R13" s="155"/>
    </row>
    <row r="14" spans="1:18" s="130" customFormat="1" ht="33.75" customHeight="1" x14ac:dyDescent="0.2">
      <c r="A14" s="319"/>
      <c r="B14" s="156"/>
      <c r="C14" s="157" t="s">
        <v>54</v>
      </c>
      <c r="D14" s="158"/>
      <c r="E14" s="155">
        <v>113510.04260801732</v>
      </c>
      <c r="F14" s="155">
        <v>94565.7967328089</v>
      </c>
      <c r="G14" s="155">
        <v>18944.245875208424</v>
      </c>
      <c r="H14" s="164">
        <v>8785.6994764853061</v>
      </c>
      <c r="I14" s="155">
        <v>-733.59935243633367</v>
      </c>
      <c r="J14" s="155">
        <v>9397.3554599230101</v>
      </c>
      <c r="K14" s="165">
        <v>121.94336899863069</v>
      </c>
      <c r="L14" s="166">
        <v>63258.525295464853</v>
      </c>
      <c r="M14" s="155">
        <v>42652.602988334162</v>
      </c>
      <c r="N14" s="155">
        <v>1201.1985626892797</v>
      </c>
      <c r="O14" s="165">
        <v>19404.723744441413</v>
      </c>
      <c r="P14" s="163">
        <v>185554.26737996747</v>
      </c>
      <c r="R14" s="155"/>
    </row>
    <row r="15" spans="1:18" s="130" customFormat="1" ht="33.75" customHeight="1" x14ac:dyDescent="0.2">
      <c r="A15" s="319"/>
      <c r="B15" s="156"/>
      <c r="C15" s="157" t="s">
        <v>55</v>
      </c>
      <c r="D15" s="158"/>
      <c r="E15" s="155">
        <v>44061.288757216687</v>
      </c>
      <c r="F15" s="155">
        <v>36248.010864934957</v>
      </c>
      <c r="G15" s="155">
        <v>7813.2778922817306</v>
      </c>
      <c r="H15" s="164">
        <v>3534.9043618297528</v>
      </c>
      <c r="I15" s="155">
        <v>-139.26544830162783</v>
      </c>
      <c r="J15" s="155">
        <v>3612.0122900381821</v>
      </c>
      <c r="K15" s="165">
        <v>62.157520093198158</v>
      </c>
      <c r="L15" s="166">
        <v>27925.414581718611</v>
      </c>
      <c r="M15" s="155">
        <v>20177.390034570006</v>
      </c>
      <c r="N15" s="155">
        <v>406.53579407356864</v>
      </c>
      <c r="O15" s="165">
        <v>7341.4887530750339</v>
      </c>
      <c r="P15" s="163">
        <v>75521.607700765046</v>
      </c>
      <c r="R15" s="155"/>
    </row>
    <row r="16" spans="1:18" s="130" customFormat="1" ht="33.75" customHeight="1" x14ac:dyDescent="0.2">
      <c r="A16" s="319"/>
      <c r="B16" s="156"/>
      <c r="C16" s="157" t="s">
        <v>56</v>
      </c>
      <c r="D16" s="158"/>
      <c r="E16" s="155">
        <v>99931.797491400328</v>
      </c>
      <c r="F16" s="155">
        <v>84312.347607085729</v>
      </c>
      <c r="G16" s="155">
        <v>15619.449884314594</v>
      </c>
      <c r="H16" s="164">
        <v>7510.8660623151472</v>
      </c>
      <c r="I16" s="155">
        <v>-397.86386188230176</v>
      </c>
      <c r="J16" s="155">
        <v>7797.4850334266421</v>
      </c>
      <c r="K16" s="165">
        <v>111.24489077080597</v>
      </c>
      <c r="L16" s="166">
        <v>52562.988087266553</v>
      </c>
      <c r="M16" s="155">
        <v>33891.678565445378</v>
      </c>
      <c r="N16" s="155">
        <v>1283.7863228005185</v>
      </c>
      <c r="O16" s="165">
        <v>17387.523199020659</v>
      </c>
      <c r="P16" s="163">
        <v>160005.65164098202</v>
      </c>
      <c r="R16" s="155"/>
    </row>
    <row r="17" spans="1:18" s="130" customFormat="1" ht="33.75" customHeight="1" x14ac:dyDescent="0.2">
      <c r="A17" s="322"/>
      <c r="B17" s="167"/>
      <c r="C17" s="268" t="s">
        <v>57</v>
      </c>
      <c r="D17" s="269"/>
      <c r="E17" s="168">
        <v>86784.041173713253</v>
      </c>
      <c r="F17" s="265">
        <v>73123.252948868801</v>
      </c>
      <c r="G17" s="265">
        <v>13660.788224844458</v>
      </c>
      <c r="H17" s="169">
        <v>6287.0254893975689</v>
      </c>
      <c r="I17" s="265">
        <v>16.677088198258502</v>
      </c>
      <c r="J17" s="265">
        <v>6233.8782160699011</v>
      </c>
      <c r="K17" s="270">
        <v>36.470185129408591</v>
      </c>
      <c r="L17" s="168">
        <v>27553.523016639407</v>
      </c>
      <c r="M17" s="265">
        <v>15646.32054766631</v>
      </c>
      <c r="N17" s="265">
        <v>1127.2397379281256</v>
      </c>
      <c r="O17" s="270">
        <v>10779.962731044972</v>
      </c>
      <c r="P17" s="163">
        <v>120624.58967975022</v>
      </c>
      <c r="R17" s="155"/>
    </row>
    <row r="18" spans="1:18" s="130" customFormat="1" ht="60" customHeight="1" x14ac:dyDescent="0.2">
      <c r="A18" s="259" t="s">
        <v>58</v>
      </c>
      <c r="B18" s="260"/>
      <c r="C18" s="271" t="s">
        <v>59</v>
      </c>
      <c r="D18" s="261"/>
      <c r="E18" s="153">
        <v>14850.788655593458</v>
      </c>
      <c r="F18" s="266">
        <v>12502.303417510639</v>
      </c>
      <c r="G18" s="266">
        <v>2348.4852380828193</v>
      </c>
      <c r="H18" s="152">
        <v>1134.2287881126554</v>
      </c>
      <c r="I18" s="266">
        <v>-89.749972265017846</v>
      </c>
      <c r="J18" s="266">
        <v>1211.4765884876667</v>
      </c>
      <c r="K18" s="267">
        <v>12.502171890006405</v>
      </c>
      <c r="L18" s="153">
        <v>6357.8913483082879</v>
      </c>
      <c r="M18" s="266">
        <v>3259.3619870412422</v>
      </c>
      <c r="N18" s="266">
        <v>187.10545314457562</v>
      </c>
      <c r="O18" s="267">
        <v>2911.42390812247</v>
      </c>
      <c r="P18" s="170">
        <v>22342.908792014401</v>
      </c>
      <c r="R18" s="155"/>
    </row>
    <row r="19" spans="1:18" s="130" customFormat="1" ht="33.75" customHeight="1" x14ac:dyDescent="0.2">
      <c r="A19" s="318" t="s">
        <v>60</v>
      </c>
      <c r="B19" s="156"/>
      <c r="C19" s="157" t="s">
        <v>61</v>
      </c>
      <c r="D19" s="158"/>
      <c r="E19" s="155">
        <v>26562.721873817743</v>
      </c>
      <c r="F19" s="155">
        <v>22118.701398617755</v>
      </c>
      <c r="G19" s="155">
        <v>4444.0204751999881</v>
      </c>
      <c r="H19" s="164">
        <v>2131.6363657520747</v>
      </c>
      <c r="I19" s="155">
        <v>-21.878322387730634</v>
      </c>
      <c r="J19" s="155">
        <v>2139.7348401901118</v>
      </c>
      <c r="K19" s="165">
        <v>13.779847949693714</v>
      </c>
      <c r="L19" s="166">
        <v>16875.486930813662</v>
      </c>
      <c r="M19" s="155">
        <v>10938.70533112557</v>
      </c>
      <c r="N19" s="155">
        <v>457.88548015445804</v>
      </c>
      <c r="O19" s="165">
        <v>5478.896119533636</v>
      </c>
      <c r="P19" s="163">
        <v>45569.84517038348</v>
      </c>
      <c r="R19" s="155"/>
    </row>
    <row r="20" spans="1:18" s="130" customFormat="1" ht="33.75" customHeight="1" x14ac:dyDescent="0.2">
      <c r="A20" s="319"/>
      <c r="B20" s="156"/>
      <c r="C20" s="157" t="s">
        <v>62</v>
      </c>
      <c r="D20" s="158"/>
      <c r="E20" s="155">
        <v>6640.7668488605386</v>
      </c>
      <c r="F20" s="155">
        <v>5631.0049146501569</v>
      </c>
      <c r="G20" s="155">
        <v>1009.7619342103818</v>
      </c>
      <c r="H20" s="164">
        <v>556.48466542065523</v>
      </c>
      <c r="I20" s="155">
        <v>-46.292474156847085</v>
      </c>
      <c r="J20" s="155">
        <v>595.77159080158435</v>
      </c>
      <c r="K20" s="165">
        <v>7.005548775917994</v>
      </c>
      <c r="L20" s="166">
        <v>2460.6130313022186</v>
      </c>
      <c r="M20" s="155">
        <v>1145.8471488092168</v>
      </c>
      <c r="N20" s="155">
        <v>91.211927728895716</v>
      </c>
      <c r="O20" s="165">
        <v>1223.553954764106</v>
      </c>
      <c r="P20" s="163">
        <v>9657.8645455834121</v>
      </c>
      <c r="R20" s="155"/>
    </row>
    <row r="21" spans="1:18" s="130" customFormat="1" ht="33.75" customHeight="1" x14ac:dyDescent="0.2">
      <c r="A21" s="322"/>
      <c r="B21" s="272"/>
      <c r="C21" s="268" t="s">
        <v>63</v>
      </c>
      <c r="D21" s="269"/>
      <c r="E21" s="168">
        <v>5657.6249537481508</v>
      </c>
      <c r="F21" s="265">
        <v>4756.2682440581721</v>
      </c>
      <c r="G21" s="265">
        <v>901.35670968997874</v>
      </c>
      <c r="H21" s="169">
        <v>678.37919778074877</v>
      </c>
      <c r="I21" s="265">
        <v>1.0659914817696361</v>
      </c>
      <c r="J21" s="265">
        <v>440.81494282189334</v>
      </c>
      <c r="K21" s="270">
        <v>236.49826347708574</v>
      </c>
      <c r="L21" s="168">
        <v>3121.5383473084539</v>
      </c>
      <c r="M21" s="265">
        <v>2073.4620946351129</v>
      </c>
      <c r="N21" s="265">
        <v>38.642911562320315</v>
      </c>
      <c r="O21" s="270">
        <v>1009.4333411110208</v>
      </c>
      <c r="P21" s="154">
        <v>9457.5424988373525</v>
      </c>
      <c r="R21" s="155"/>
    </row>
    <row r="22" spans="1:18" s="130" customFormat="1" ht="33.75" customHeight="1" x14ac:dyDescent="0.2">
      <c r="A22" s="318" t="s">
        <v>64</v>
      </c>
      <c r="B22" s="156"/>
      <c r="C22" s="157" t="s">
        <v>65</v>
      </c>
      <c r="D22" s="158"/>
      <c r="E22" s="155">
        <v>18478.449266347394</v>
      </c>
      <c r="F22" s="155">
        <v>15129.273353370883</v>
      </c>
      <c r="G22" s="155">
        <v>3349.1759129765096</v>
      </c>
      <c r="H22" s="164">
        <v>1490.4576708444602</v>
      </c>
      <c r="I22" s="155">
        <v>61.0102614458402</v>
      </c>
      <c r="J22" s="155">
        <v>1405.5793155180306</v>
      </c>
      <c r="K22" s="165">
        <v>23.868093880589218</v>
      </c>
      <c r="L22" s="166">
        <v>9223.202930445399</v>
      </c>
      <c r="M22" s="155">
        <v>5068.1151907101785</v>
      </c>
      <c r="N22" s="155">
        <v>170.05588115054985</v>
      </c>
      <c r="O22" s="165">
        <v>3985.0318585846708</v>
      </c>
      <c r="P22" s="163">
        <v>29192.109867637249</v>
      </c>
      <c r="R22" s="155"/>
    </row>
    <row r="23" spans="1:18" s="130" customFormat="1" ht="33.75" customHeight="1" x14ac:dyDescent="0.2">
      <c r="A23" s="319"/>
      <c r="B23" s="156"/>
      <c r="C23" s="157" t="s">
        <v>66</v>
      </c>
      <c r="D23" s="158"/>
      <c r="E23" s="155">
        <v>10521.035391337171</v>
      </c>
      <c r="F23" s="155">
        <v>8725.8951853629806</v>
      </c>
      <c r="G23" s="155">
        <v>1795.1402059741908</v>
      </c>
      <c r="H23" s="164">
        <v>783.83217495039844</v>
      </c>
      <c r="I23" s="155">
        <v>-8.695869391348495</v>
      </c>
      <c r="J23" s="155">
        <v>781.53194122294872</v>
      </c>
      <c r="K23" s="165">
        <v>10.996103118798208</v>
      </c>
      <c r="L23" s="166">
        <v>4867.7263213543265</v>
      </c>
      <c r="M23" s="155">
        <v>2367.9867376217585</v>
      </c>
      <c r="N23" s="155">
        <v>336.65831466981251</v>
      </c>
      <c r="O23" s="165">
        <v>2163.0812690627549</v>
      </c>
      <c r="P23" s="163">
        <v>16172.593887641895</v>
      </c>
      <c r="R23" s="155"/>
    </row>
    <row r="24" spans="1:18" s="130" customFormat="1" ht="33.75" customHeight="1" x14ac:dyDescent="0.2">
      <c r="A24" s="322"/>
      <c r="B24" s="272"/>
      <c r="C24" s="268" t="s">
        <v>67</v>
      </c>
      <c r="D24" s="269"/>
      <c r="E24" s="168">
        <v>38550.481159587362</v>
      </c>
      <c r="F24" s="265">
        <v>32164.580424818952</v>
      </c>
      <c r="G24" s="265">
        <v>6385.900734768411</v>
      </c>
      <c r="H24" s="169">
        <v>2736.7781836072586</v>
      </c>
      <c r="I24" s="265">
        <v>-318.78512575197817</v>
      </c>
      <c r="J24" s="265">
        <v>3026.5628866912775</v>
      </c>
      <c r="K24" s="270">
        <v>29.000422667958901</v>
      </c>
      <c r="L24" s="168">
        <v>23849.111633874949</v>
      </c>
      <c r="M24" s="265">
        <v>13608.898841354434</v>
      </c>
      <c r="N24" s="265">
        <v>1080.0709141605375</v>
      </c>
      <c r="O24" s="270">
        <v>9160.1418783599747</v>
      </c>
      <c r="P24" s="154">
        <v>65136.370977069571</v>
      </c>
      <c r="R24" s="155"/>
    </row>
    <row r="25" spans="1:18" s="130" customFormat="1" ht="33.75" customHeight="1" x14ac:dyDescent="0.2">
      <c r="A25" s="318" t="s">
        <v>68</v>
      </c>
      <c r="B25" s="156"/>
      <c r="C25" s="157" t="s">
        <v>69</v>
      </c>
      <c r="D25" s="158"/>
      <c r="E25" s="155">
        <v>12947.073676785185</v>
      </c>
      <c r="F25" s="155">
        <v>10703.294847152523</v>
      </c>
      <c r="G25" s="155">
        <v>2243.7788296326626</v>
      </c>
      <c r="H25" s="164">
        <v>965.80379804453685</v>
      </c>
      <c r="I25" s="155">
        <v>-39.042697286019177</v>
      </c>
      <c r="J25" s="155">
        <v>1002.1535710583988</v>
      </c>
      <c r="K25" s="165">
        <v>2.6929242721570117</v>
      </c>
      <c r="L25" s="166">
        <v>3409.5754554439472</v>
      </c>
      <c r="M25" s="155">
        <v>1544.3194569167179</v>
      </c>
      <c r="N25" s="155">
        <v>164.91762281300376</v>
      </c>
      <c r="O25" s="165">
        <v>1700.3383757142258</v>
      </c>
      <c r="P25" s="163">
        <v>17322.45293027367</v>
      </c>
      <c r="R25" s="155"/>
    </row>
    <row r="26" spans="1:18" s="130" customFormat="1" ht="33.75" customHeight="1" x14ac:dyDescent="0.2">
      <c r="A26" s="319"/>
      <c r="B26" s="156"/>
      <c r="C26" s="157" t="s">
        <v>70</v>
      </c>
      <c r="D26" s="158"/>
      <c r="E26" s="155">
        <v>11982.914395155412</v>
      </c>
      <c r="F26" s="155">
        <v>10185.002441705437</v>
      </c>
      <c r="G26" s="155">
        <v>1797.9119534499746</v>
      </c>
      <c r="H26" s="164">
        <v>858.81182120934432</v>
      </c>
      <c r="I26" s="155">
        <v>-95.414126657295043</v>
      </c>
      <c r="J26" s="155">
        <v>946.91927879011837</v>
      </c>
      <c r="K26" s="165">
        <v>7.3066690765209419</v>
      </c>
      <c r="L26" s="166">
        <v>4097.0098079758645</v>
      </c>
      <c r="M26" s="155">
        <v>1868.5547058013135</v>
      </c>
      <c r="N26" s="155">
        <v>141.64176904212925</v>
      </c>
      <c r="O26" s="165">
        <v>2086.8133331324216</v>
      </c>
      <c r="P26" s="163">
        <v>16938.736024340622</v>
      </c>
      <c r="R26" s="155"/>
    </row>
    <row r="27" spans="1:18" s="130" customFormat="1" ht="33.75" customHeight="1" x14ac:dyDescent="0.2">
      <c r="A27" s="319"/>
      <c r="B27" s="156"/>
      <c r="C27" s="157" t="s">
        <v>71</v>
      </c>
      <c r="D27" s="158"/>
      <c r="E27" s="155">
        <v>9136.1852702893793</v>
      </c>
      <c r="F27" s="155">
        <v>7754.0174750288534</v>
      </c>
      <c r="G27" s="155">
        <v>1382.1677952605264</v>
      </c>
      <c r="H27" s="164">
        <v>667.65844144417042</v>
      </c>
      <c r="I27" s="155">
        <v>-103.74474770437578</v>
      </c>
      <c r="J27" s="155">
        <v>760.451863291628</v>
      </c>
      <c r="K27" s="165">
        <v>10.951325856918116</v>
      </c>
      <c r="L27" s="166">
        <v>9300.1360547128406</v>
      </c>
      <c r="M27" s="155">
        <v>7551.3655485749296</v>
      </c>
      <c r="N27" s="155">
        <v>91.509651969523418</v>
      </c>
      <c r="O27" s="165">
        <v>1657.2608541683881</v>
      </c>
      <c r="P27" s="163">
        <v>19103.979766446391</v>
      </c>
      <c r="R27" s="155"/>
    </row>
    <row r="28" spans="1:18" s="130" customFormat="1" ht="33.75" customHeight="1" x14ac:dyDescent="0.2">
      <c r="A28" s="319"/>
      <c r="B28" s="156"/>
      <c r="C28" s="157" t="s">
        <v>72</v>
      </c>
      <c r="D28" s="158"/>
      <c r="E28" s="155">
        <v>11389.529191179281</v>
      </c>
      <c r="F28" s="155">
        <v>9626.1227116664249</v>
      </c>
      <c r="G28" s="155">
        <v>1763.4064795128563</v>
      </c>
      <c r="H28" s="164">
        <v>957.26929541308539</v>
      </c>
      <c r="I28" s="155">
        <v>-56.092377837166715</v>
      </c>
      <c r="J28" s="155">
        <v>1002.4970721324577</v>
      </c>
      <c r="K28" s="165">
        <v>10.864601117794491</v>
      </c>
      <c r="L28" s="166">
        <v>9241.9165767029517</v>
      </c>
      <c r="M28" s="155">
        <v>6368.5498353538551</v>
      </c>
      <c r="N28" s="155">
        <v>328.46948314916187</v>
      </c>
      <c r="O28" s="165">
        <v>2544.8972581999355</v>
      </c>
      <c r="P28" s="163">
        <v>21588.71506329532</v>
      </c>
      <c r="R28" s="155"/>
    </row>
    <row r="29" spans="1:18" s="130" customFormat="1" ht="33.75" customHeight="1" x14ac:dyDescent="0.2">
      <c r="A29" s="319"/>
      <c r="B29" s="156"/>
      <c r="C29" s="157" t="s">
        <v>73</v>
      </c>
      <c r="D29" s="158"/>
      <c r="E29" s="155">
        <v>18675.53874327047</v>
      </c>
      <c r="F29" s="155">
        <v>15611.562733892673</v>
      </c>
      <c r="G29" s="155">
        <v>3063.9760093777982</v>
      </c>
      <c r="H29" s="164">
        <v>1463.5991359035515</v>
      </c>
      <c r="I29" s="155">
        <v>-125.64620324673814</v>
      </c>
      <c r="J29" s="155">
        <v>1572.232188397762</v>
      </c>
      <c r="K29" s="165">
        <v>17.013150752527753</v>
      </c>
      <c r="L29" s="166">
        <v>12832.486852881815</v>
      </c>
      <c r="M29" s="155">
        <v>7827.2531932229995</v>
      </c>
      <c r="N29" s="155">
        <v>371.92742724573827</v>
      </c>
      <c r="O29" s="165">
        <v>4633.3062324130779</v>
      </c>
      <c r="P29" s="163">
        <v>32971.624732055832</v>
      </c>
      <c r="R29" s="155"/>
    </row>
    <row r="30" spans="1:18" s="130" customFormat="1" ht="33.75" customHeight="1" x14ac:dyDescent="0.2">
      <c r="A30" s="322"/>
      <c r="B30" s="272"/>
      <c r="C30" s="268" t="s">
        <v>74</v>
      </c>
      <c r="D30" s="269"/>
      <c r="E30" s="168">
        <v>15120.574488094115</v>
      </c>
      <c r="F30" s="265">
        <v>12762.339656481454</v>
      </c>
      <c r="G30" s="265">
        <v>2358.2348316126613</v>
      </c>
      <c r="H30" s="169">
        <v>1139.2811879646313</v>
      </c>
      <c r="I30" s="265">
        <v>-129.83705058953103</v>
      </c>
      <c r="J30" s="265">
        <v>1252.7893289497363</v>
      </c>
      <c r="K30" s="270">
        <v>16.328909604426016</v>
      </c>
      <c r="L30" s="168">
        <v>10580.022628177216</v>
      </c>
      <c r="M30" s="265">
        <v>7733.1083510150747</v>
      </c>
      <c r="N30" s="265">
        <v>257.2710542829177</v>
      </c>
      <c r="O30" s="270">
        <v>2589.6432228792241</v>
      </c>
      <c r="P30" s="154">
        <v>26839.878304235961</v>
      </c>
      <c r="R30" s="155"/>
    </row>
    <row r="31" spans="1:18" s="130" customFormat="1" ht="33.75" customHeight="1" x14ac:dyDescent="0.2">
      <c r="A31" s="318" t="s">
        <v>0</v>
      </c>
      <c r="B31" s="156"/>
      <c r="C31" s="157" t="s">
        <v>1</v>
      </c>
      <c r="D31" s="158"/>
      <c r="E31" s="155">
        <v>30198.298972804394</v>
      </c>
      <c r="F31" s="155">
        <v>25499.454645182032</v>
      </c>
      <c r="G31" s="155">
        <v>4698.8443276223625</v>
      </c>
      <c r="H31" s="164">
        <v>2596.2044164313688</v>
      </c>
      <c r="I31" s="155">
        <v>-120.47733211945447</v>
      </c>
      <c r="J31" s="155">
        <v>2689.3358496107849</v>
      </c>
      <c r="K31" s="165">
        <v>27.34589894003825</v>
      </c>
      <c r="L31" s="166">
        <v>21963.582013988831</v>
      </c>
      <c r="M31" s="155">
        <v>16370.391546379095</v>
      </c>
      <c r="N31" s="155">
        <v>353.53011887223107</v>
      </c>
      <c r="O31" s="165">
        <v>5239.6603487375078</v>
      </c>
      <c r="P31" s="163">
        <v>54758.085403224592</v>
      </c>
      <c r="R31" s="155"/>
    </row>
    <row r="32" spans="1:18" s="130" customFormat="1" ht="33.75" customHeight="1" x14ac:dyDescent="0.2">
      <c r="A32" s="319"/>
      <c r="B32" s="156"/>
      <c r="C32" s="157" t="s">
        <v>2</v>
      </c>
      <c r="D32" s="158"/>
      <c r="E32" s="155">
        <v>23851.053792595289</v>
      </c>
      <c r="F32" s="155">
        <v>19832.141449642724</v>
      </c>
      <c r="G32" s="155">
        <v>4018.9123429525625</v>
      </c>
      <c r="H32" s="164">
        <v>1914.7228773299328</v>
      </c>
      <c r="I32" s="155">
        <v>46.444872313109897</v>
      </c>
      <c r="J32" s="155">
        <v>1850.5225170219896</v>
      </c>
      <c r="K32" s="165">
        <v>17.755487994833196</v>
      </c>
      <c r="L32" s="166">
        <v>15545.570277548937</v>
      </c>
      <c r="M32" s="155">
        <v>11249.889063136336</v>
      </c>
      <c r="N32" s="155">
        <v>665.53890455908527</v>
      </c>
      <c r="O32" s="165">
        <v>3630.142309853517</v>
      </c>
      <c r="P32" s="163">
        <v>41311.346947474158</v>
      </c>
      <c r="R32" s="155"/>
    </row>
    <row r="33" spans="1:19" s="130" customFormat="1" ht="33.75" customHeight="1" x14ac:dyDescent="0.2">
      <c r="A33" s="322"/>
      <c r="B33" s="272"/>
      <c r="C33" s="268" t="s">
        <v>3</v>
      </c>
      <c r="D33" s="269"/>
      <c r="E33" s="168">
        <v>5645.4867444375732</v>
      </c>
      <c r="F33" s="265">
        <v>4748.8549439809531</v>
      </c>
      <c r="G33" s="265">
        <v>896.63180045661989</v>
      </c>
      <c r="H33" s="169">
        <v>504.06452201540839</v>
      </c>
      <c r="I33" s="265">
        <v>-9.9481177922469612</v>
      </c>
      <c r="J33" s="265">
        <v>508.76139790943887</v>
      </c>
      <c r="K33" s="270">
        <v>5.2512418982165716</v>
      </c>
      <c r="L33" s="168">
        <v>3411.8925766266998</v>
      </c>
      <c r="M33" s="265">
        <v>2182.8031592407101</v>
      </c>
      <c r="N33" s="265">
        <v>69.20172771217608</v>
      </c>
      <c r="O33" s="270">
        <v>1159.8876896738134</v>
      </c>
      <c r="P33" s="154">
        <v>9561.4438430796818</v>
      </c>
      <c r="R33" s="15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8"/>
      <c r="E34" s="155">
        <v>21622.265641737373</v>
      </c>
      <c r="F34" s="155">
        <v>18348.219160067314</v>
      </c>
      <c r="G34" s="155">
        <v>3274.0464816700596</v>
      </c>
      <c r="H34" s="164">
        <v>1839.8602739201381</v>
      </c>
      <c r="I34" s="155">
        <v>-79.976367977534579</v>
      </c>
      <c r="J34" s="155">
        <v>1890.0505875202623</v>
      </c>
      <c r="K34" s="165">
        <v>29.786054377410398</v>
      </c>
      <c r="L34" s="166">
        <v>12158.583164979394</v>
      </c>
      <c r="M34" s="155">
        <v>7594.9928718232841</v>
      </c>
      <c r="N34" s="155">
        <v>216.47878048518874</v>
      </c>
      <c r="O34" s="165">
        <v>4347.1115126709228</v>
      </c>
      <c r="P34" s="163">
        <v>35620.709080636909</v>
      </c>
      <c r="R34" s="155"/>
    </row>
    <row r="35" spans="1:19" s="130" customFormat="1" ht="33.75" customHeight="1" x14ac:dyDescent="0.2">
      <c r="A35" s="319"/>
      <c r="B35" s="156"/>
      <c r="C35" s="157" t="s">
        <v>6</v>
      </c>
      <c r="D35" s="158"/>
      <c r="E35" s="155">
        <v>4607.899549050353</v>
      </c>
      <c r="F35" s="155">
        <v>3919.4554421149228</v>
      </c>
      <c r="G35" s="155">
        <v>688.44410693543023</v>
      </c>
      <c r="H35" s="164">
        <v>378.46988041842025</v>
      </c>
      <c r="I35" s="155">
        <v>-35.116424431494067</v>
      </c>
      <c r="J35" s="155">
        <v>408.48576099158817</v>
      </c>
      <c r="K35" s="165">
        <v>5.1005438583261586</v>
      </c>
      <c r="L35" s="166">
        <v>2320.2565449343847</v>
      </c>
      <c r="M35" s="155">
        <v>1501.3959843100838</v>
      </c>
      <c r="N35" s="155">
        <v>20.627849229569904</v>
      </c>
      <c r="O35" s="165">
        <v>798.23271139473081</v>
      </c>
      <c r="P35" s="163">
        <v>7306.6259744031577</v>
      </c>
      <c r="R35" s="155"/>
    </row>
    <row r="36" spans="1:19" s="130" customFormat="1" ht="33.75" customHeight="1" x14ac:dyDescent="0.2">
      <c r="A36" s="319"/>
      <c r="B36" s="156"/>
      <c r="C36" s="157" t="s">
        <v>7</v>
      </c>
      <c r="D36" s="158"/>
      <c r="E36" s="155">
        <v>3796.1663575602238</v>
      </c>
      <c r="F36" s="155">
        <v>3184.9744690593202</v>
      </c>
      <c r="G36" s="155">
        <v>611.19188850090347</v>
      </c>
      <c r="H36" s="164">
        <v>355.55769619323473</v>
      </c>
      <c r="I36" s="155">
        <v>27.169666182646523</v>
      </c>
      <c r="J36" s="155">
        <v>321.66114414049503</v>
      </c>
      <c r="K36" s="165">
        <v>6.7268858700932466</v>
      </c>
      <c r="L36" s="166">
        <v>1576.1742286033896</v>
      </c>
      <c r="M36" s="155">
        <v>824.34845319866122</v>
      </c>
      <c r="N36" s="155">
        <v>13.14136555941708</v>
      </c>
      <c r="O36" s="165">
        <v>738.68440984531139</v>
      </c>
      <c r="P36" s="163">
        <v>5727.8982823568476</v>
      </c>
      <c r="R36" s="155"/>
    </row>
    <row r="37" spans="1:19" s="130" customFormat="1" ht="33.75" customHeight="1" x14ac:dyDescent="0.2">
      <c r="A37" s="319"/>
      <c r="B37" s="156"/>
      <c r="C37" s="157" t="s">
        <v>8</v>
      </c>
      <c r="D37" s="158"/>
      <c r="E37" s="155">
        <v>676.91593090918593</v>
      </c>
      <c r="F37" s="155">
        <v>581.55199483191973</v>
      </c>
      <c r="G37" s="155">
        <v>95.363936077266246</v>
      </c>
      <c r="H37" s="164">
        <v>50.086382438602037</v>
      </c>
      <c r="I37" s="155">
        <v>-5.4276288322824637</v>
      </c>
      <c r="J37" s="155">
        <v>54.975426416453089</v>
      </c>
      <c r="K37" s="165">
        <v>0.53858485443140236</v>
      </c>
      <c r="L37" s="166">
        <v>500.45194931976056</v>
      </c>
      <c r="M37" s="155">
        <v>461.37040554300302</v>
      </c>
      <c r="N37" s="155">
        <v>-34.83690257875935</v>
      </c>
      <c r="O37" s="165">
        <v>73.918446355516878</v>
      </c>
      <c r="P37" s="163">
        <v>1227.4542626675486</v>
      </c>
      <c r="R37" s="155"/>
    </row>
    <row r="38" spans="1:19" s="130" customFormat="1" ht="33.75" customHeight="1" thickBot="1" x14ac:dyDescent="0.25">
      <c r="A38" s="320"/>
      <c r="B38" s="171"/>
      <c r="C38" s="172" t="s">
        <v>9</v>
      </c>
      <c r="D38" s="173"/>
      <c r="E38" s="174">
        <v>22959.03459987219</v>
      </c>
      <c r="F38" s="175">
        <v>19016.024993885789</v>
      </c>
      <c r="G38" s="175">
        <v>3943.0096059864018</v>
      </c>
      <c r="H38" s="176">
        <v>2116.4477342390801</v>
      </c>
      <c r="I38" s="175">
        <v>42.436670771524575</v>
      </c>
      <c r="J38" s="175">
        <v>2059.9885027301461</v>
      </c>
      <c r="K38" s="177">
        <v>14.022560737409819</v>
      </c>
      <c r="L38" s="178">
        <v>10868.65344899437</v>
      </c>
      <c r="M38" s="175">
        <v>5911.0389337105871</v>
      </c>
      <c r="N38" s="175">
        <v>-16.183179571481872</v>
      </c>
      <c r="O38" s="177">
        <v>4973.7976948552641</v>
      </c>
      <c r="P38" s="179">
        <v>35944.135783105638</v>
      </c>
      <c r="R38" s="155"/>
    </row>
    <row r="39" spans="1:19" s="130" customFormat="1" ht="33.75" customHeight="1" thickTop="1" x14ac:dyDescent="0.2">
      <c r="A39" s="321" t="s">
        <v>20</v>
      </c>
      <c r="C39" s="157" t="s">
        <v>10</v>
      </c>
      <c r="D39" s="149"/>
      <c r="E39" s="180">
        <v>682543.19008174073</v>
      </c>
      <c r="F39" s="180">
        <v>571525.94056739542</v>
      </c>
      <c r="G39" s="181">
        <v>111017.24951434537</v>
      </c>
      <c r="H39" s="180">
        <v>50965.806714881917</v>
      </c>
      <c r="I39" s="180">
        <v>-3869.9586804041846</v>
      </c>
      <c r="J39" s="180">
        <v>53384.003983840208</v>
      </c>
      <c r="K39" s="182">
        <v>1451.7614114458929</v>
      </c>
      <c r="L39" s="183">
        <v>650984.26219384524</v>
      </c>
      <c r="M39" s="180">
        <v>519734.5057634578</v>
      </c>
      <c r="N39" s="180">
        <v>10234.320393840879</v>
      </c>
      <c r="O39" s="180">
        <v>121015.4360365466</v>
      </c>
      <c r="P39" s="184">
        <v>1384493.2589904682</v>
      </c>
      <c r="R39" s="155"/>
      <c r="S39" s="185"/>
    </row>
    <row r="40" spans="1:19" s="130" customFormat="1" ht="33.75" customHeight="1" x14ac:dyDescent="0.2">
      <c r="A40" s="319"/>
      <c r="C40" s="157" t="s">
        <v>11</v>
      </c>
      <c r="D40" s="149"/>
      <c r="E40" s="180">
        <v>186715.83866511358</v>
      </c>
      <c r="F40" s="180">
        <v>157435.60055595453</v>
      </c>
      <c r="G40" s="181">
        <v>29280.238109159051</v>
      </c>
      <c r="H40" s="180">
        <v>13797.891551712717</v>
      </c>
      <c r="I40" s="180">
        <v>-381.18677368404326</v>
      </c>
      <c r="J40" s="180">
        <v>14031.363249496542</v>
      </c>
      <c r="K40" s="182">
        <v>147.71507590021457</v>
      </c>
      <c r="L40" s="183">
        <v>80116.511103905956</v>
      </c>
      <c r="M40" s="180">
        <v>49537.999113111684</v>
      </c>
      <c r="N40" s="180">
        <v>2411.0260607286441</v>
      </c>
      <c r="O40" s="180">
        <v>28167.485930065632</v>
      </c>
      <c r="P40" s="184">
        <v>280630.24132073222</v>
      </c>
      <c r="R40" s="155"/>
      <c r="S40" s="185"/>
    </row>
    <row r="41" spans="1:19" s="130" customFormat="1" ht="33.75" customHeight="1" x14ac:dyDescent="0.2">
      <c r="A41" s="319"/>
      <c r="C41" s="157" t="s">
        <v>12</v>
      </c>
      <c r="D41" s="149"/>
      <c r="E41" s="180">
        <v>148011.29319202705</v>
      </c>
      <c r="F41" s="180">
        <v>123714.0092987589</v>
      </c>
      <c r="G41" s="181">
        <v>24297.283893268155</v>
      </c>
      <c r="H41" s="180">
        <v>11061.939006031458</v>
      </c>
      <c r="I41" s="180">
        <v>-505.82624461304954</v>
      </c>
      <c r="J41" s="180">
        <v>11207.111539968209</v>
      </c>
      <c r="K41" s="182">
        <v>360.653710676299</v>
      </c>
      <c r="L41" s="183">
        <v>60513.313106427144</v>
      </c>
      <c r="M41" s="180">
        <v>35314.12207713419</v>
      </c>
      <c r="N41" s="180">
        <v>1859.7449442811665</v>
      </c>
      <c r="O41" s="180">
        <v>23339.446085011779</v>
      </c>
      <c r="P41" s="184">
        <v>219586.54530448563</v>
      </c>
      <c r="R41" s="155"/>
      <c r="S41" s="185"/>
    </row>
    <row r="42" spans="1:19" s="130" customFormat="1" ht="33.75" customHeight="1" x14ac:dyDescent="0.2">
      <c r="A42" s="319"/>
      <c r="C42" s="157" t="s">
        <v>13</v>
      </c>
      <c r="D42" s="149"/>
      <c r="E42" s="180">
        <v>110912.51540704363</v>
      </c>
      <c r="F42" s="180">
        <v>92274.807152768233</v>
      </c>
      <c r="G42" s="181">
        <v>18637.708254275396</v>
      </c>
      <c r="H42" s="180">
        <v>8178.455108642127</v>
      </c>
      <c r="I42" s="180">
        <v>-470.77093098170099</v>
      </c>
      <c r="J42" s="180">
        <v>8551.5148090093226</v>
      </c>
      <c r="K42" s="182">
        <v>97.711230614505112</v>
      </c>
      <c r="L42" s="183">
        <v>86275.671641671011</v>
      </c>
      <c r="M42" s="180">
        <v>59755.915081499232</v>
      </c>
      <c r="N42" s="180">
        <v>2262.6576262951971</v>
      </c>
      <c r="O42" s="180">
        <v>24257.098933876594</v>
      </c>
      <c r="P42" s="184">
        <v>205366.64215735678</v>
      </c>
      <c r="R42" s="155"/>
      <c r="S42" s="185"/>
    </row>
    <row r="43" spans="1:19" s="130" customFormat="1" ht="33.75" customHeight="1" x14ac:dyDescent="0.2">
      <c r="A43" s="319"/>
      <c r="C43" s="157" t="s">
        <v>14</v>
      </c>
      <c r="D43" s="149"/>
      <c r="E43" s="180">
        <v>116940.51584607428</v>
      </c>
      <c r="F43" s="180">
        <v>97316.172276133788</v>
      </c>
      <c r="G43" s="181">
        <v>19624.343569940494</v>
      </c>
      <c r="H43" s="180">
        <v>8970.2612838504865</v>
      </c>
      <c r="I43" s="180">
        <v>-610.70244560935009</v>
      </c>
      <c r="J43" s="180">
        <v>9441.6990666861111</v>
      </c>
      <c r="K43" s="182">
        <v>139.26466277372609</v>
      </c>
      <c r="L43" s="183">
        <v>70041.452783732952</v>
      </c>
      <c r="M43" s="180">
        <v>47373.024693606145</v>
      </c>
      <c r="N43" s="180">
        <v>367.23441776988068</v>
      </c>
      <c r="O43" s="180">
        <v>22301.193672356927</v>
      </c>
      <c r="P43" s="184">
        <v>195952.22991365773</v>
      </c>
      <c r="R43" s="155"/>
      <c r="S43" s="185"/>
    </row>
    <row r="44" spans="1:19" s="130" customFormat="1" ht="33.75" customHeight="1" x14ac:dyDescent="0.2">
      <c r="A44" s="319"/>
      <c r="C44" s="157" t="s">
        <v>15</v>
      </c>
      <c r="D44" s="149"/>
      <c r="E44" s="180">
        <v>173204.88211785458</v>
      </c>
      <c r="F44" s="180">
        <v>144646.24777161461</v>
      </c>
      <c r="G44" s="181">
        <v>28558.634346239967</v>
      </c>
      <c r="H44" s="180">
        <v>13800.691292262016</v>
      </c>
      <c r="I44" s="180">
        <v>-817.57993003492527</v>
      </c>
      <c r="J44" s="180">
        <v>14445.975224465223</v>
      </c>
      <c r="K44" s="182">
        <v>172.29599783171869</v>
      </c>
      <c r="L44" s="183">
        <v>104179.57016362932</v>
      </c>
      <c r="M44" s="180">
        <v>72455.686757090298</v>
      </c>
      <c r="N44" s="180">
        <v>2289.4693138327721</v>
      </c>
      <c r="O44" s="180">
        <v>29434.414092706251</v>
      </c>
      <c r="P44" s="184">
        <v>291185.14357374591</v>
      </c>
      <c r="R44" s="155"/>
      <c r="S44" s="185"/>
    </row>
    <row r="45" spans="1:19" s="130" customFormat="1" ht="33.75" customHeight="1" x14ac:dyDescent="0.2">
      <c r="A45" s="322"/>
      <c r="B45" s="273"/>
      <c r="C45" s="268" t="s">
        <v>16</v>
      </c>
      <c r="D45" s="274"/>
      <c r="E45" s="275">
        <v>97723.570836346029</v>
      </c>
      <c r="F45" s="275">
        <v>81298.236924894212</v>
      </c>
      <c r="G45" s="276">
        <v>16425.333911451791</v>
      </c>
      <c r="H45" s="275">
        <v>8275.3263290392279</v>
      </c>
      <c r="I45" s="275">
        <v>-190.17953258876784</v>
      </c>
      <c r="J45" s="275">
        <v>8347.1737118371275</v>
      </c>
      <c r="K45" s="277">
        <v>118.33214979086918</v>
      </c>
      <c r="L45" s="186">
        <v>55349.533918549903</v>
      </c>
      <c r="M45" s="275">
        <v>36470.536683155624</v>
      </c>
      <c r="N45" s="275">
        <v>605.76370719750309</v>
      </c>
      <c r="O45" s="275">
        <v>18273.233528196783</v>
      </c>
      <c r="P45" s="187">
        <v>161348.43108393514</v>
      </c>
      <c r="R45" s="155"/>
      <c r="S45" s="185"/>
    </row>
    <row r="46" spans="1:19" ht="12" customHeight="1" x14ac:dyDescent="0.2"/>
    <row r="47" spans="1:19" ht="23.25" customHeight="1" x14ac:dyDescent="0.2"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</row>
    <row r="48" spans="1:19" ht="26.25" customHeight="1" x14ac:dyDescent="0.2"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</row>
    <row r="49" spans="5:16" ht="26.25" customHeight="1" x14ac:dyDescent="0.2"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</sheetData>
  <mergeCells count="14">
    <mergeCell ref="A34:A38"/>
    <mergeCell ref="A39:A45"/>
    <mergeCell ref="A4:D7"/>
    <mergeCell ref="A8:D8"/>
    <mergeCell ref="A9:A17"/>
    <mergeCell ref="A19:A21"/>
    <mergeCell ref="A22:A24"/>
    <mergeCell ref="A25:A30"/>
    <mergeCell ref="A31:A33"/>
    <mergeCell ref="O6:O7"/>
    <mergeCell ref="F6:F7"/>
    <mergeCell ref="J6:J7"/>
    <mergeCell ref="M6:M7"/>
    <mergeCell ref="N6:N7"/>
  </mergeCells>
  <phoneticPr fontId="2"/>
  <printOptions horizontalCentered="1" verticalCentered="1"/>
  <pageMargins left="0" right="0" top="0" bottom="0" header="0" footer="0"/>
  <pageSetup paperSize="9" scale="52" firstPageNumber="113" fitToHeight="0" pageOrder="overThenDown" orientation="portrait" r:id="rId1"/>
  <colBreaks count="1" manualBreakCount="1">
    <brk id="11" max="45" man="1"/>
  </colBreaks>
  <ignoredErrors>
    <ignoredError sqref="E4:P4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AD46"/>
  <sheetViews>
    <sheetView view="pageBreakPreview" zoomScale="60" zoomScaleNormal="100" workbookViewId="0"/>
  </sheetViews>
  <sheetFormatPr defaultColWidth="12" defaultRowHeight="14" x14ac:dyDescent="0.2"/>
  <cols>
    <col min="1" max="1" width="4" style="192" bestFit="1" customWidth="1"/>
    <col min="2" max="2" width="1.453125" style="192" customWidth="1"/>
    <col min="3" max="3" width="20" style="192" customWidth="1"/>
    <col min="4" max="4" width="1.453125" style="192" customWidth="1"/>
    <col min="5" max="10" width="11.08984375" style="192" customWidth="1"/>
    <col min="11" max="11" width="14.6328125" style="192" customWidth="1"/>
    <col min="12" max="15" width="11.08984375" style="192" customWidth="1"/>
    <col min="16" max="16" width="10.7265625" style="192" customWidth="1"/>
    <col min="17" max="17" width="4.08984375" style="134" customWidth="1"/>
    <col min="18" max="18" width="7.90625" style="192" customWidth="1"/>
    <col min="19" max="30" width="5.6328125" style="192" customWidth="1"/>
    <col min="31" max="16384" width="12" style="192"/>
  </cols>
  <sheetData>
    <row r="1" spans="1:30" s="189" customFormat="1" ht="23.25" customHeight="1" x14ac:dyDescent="0.2">
      <c r="B1" s="190"/>
      <c r="C1" s="190"/>
      <c r="D1" s="190"/>
      <c r="E1" s="191" t="s">
        <v>131</v>
      </c>
      <c r="Q1" s="133"/>
    </row>
    <row r="2" spans="1:30" ht="6" customHeight="1" x14ac:dyDescent="0.2"/>
    <row r="3" spans="1:30" s="193" customFormat="1" ht="23.25" customHeight="1" x14ac:dyDescent="0.2">
      <c r="E3" s="130" t="s">
        <v>129</v>
      </c>
      <c r="P3" s="194" t="s">
        <v>21</v>
      </c>
      <c r="Q3" s="130"/>
    </row>
    <row r="4" spans="1:30" s="193" customFormat="1" ht="23.25" customHeight="1" x14ac:dyDescent="0.2">
      <c r="A4" s="352" t="s">
        <v>22</v>
      </c>
      <c r="B4" s="353"/>
      <c r="C4" s="353"/>
      <c r="D4" s="354"/>
      <c r="E4" s="195" t="s">
        <v>23</v>
      </c>
      <c r="F4" s="196"/>
      <c r="G4" s="196"/>
      <c r="H4" s="195" t="s">
        <v>25</v>
      </c>
      <c r="I4" s="196"/>
      <c r="J4" s="196"/>
      <c r="K4" s="197"/>
      <c r="L4" s="198" t="s">
        <v>26</v>
      </c>
      <c r="M4" s="199"/>
      <c r="N4" s="199"/>
      <c r="O4" s="199"/>
      <c r="P4" s="200" t="s">
        <v>27</v>
      </c>
      <c r="Q4" s="130"/>
    </row>
    <row r="5" spans="1:30" s="193" customFormat="1" ht="23.25" customHeight="1" x14ac:dyDescent="0.2">
      <c r="A5" s="355"/>
      <c r="B5" s="356"/>
      <c r="C5" s="356"/>
      <c r="D5" s="357"/>
      <c r="E5" s="201" t="s">
        <v>75</v>
      </c>
      <c r="F5" s="202"/>
      <c r="G5" s="202"/>
      <c r="H5" s="203" t="s">
        <v>29</v>
      </c>
      <c r="I5" s="294"/>
      <c r="J5" s="294"/>
      <c r="K5" s="295"/>
      <c r="L5" s="201" t="s">
        <v>86</v>
      </c>
      <c r="M5" s="296"/>
      <c r="N5" s="296"/>
      <c r="O5" s="204"/>
      <c r="P5" s="205" t="s">
        <v>30</v>
      </c>
      <c r="Q5" s="130"/>
    </row>
    <row r="6" spans="1:30" s="193" customFormat="1" ht="23.25" customHeight="1" x14ac:dyDescent="0.2">
      <c r="A6" s="355"/>
      <c r="B6" s="356"/>
      <c r="C6" s="356"/>
      <c r="D6" s="357"/>
      <c r="E6" s="201" t="s">
        <v>87</v>
      </c>
      <c r="F6" s="361" t="s">
        <v>89</v>
      </c>
      <c r="G6" s="257" t="s">
        <v>109</v>
      </c>
      <c r="H6" s="201"/>
      <c r="I6" s="206" t="s">
        <v>41</v>
      </c>
      <c r="J6" s="363" t="s">
        <v>90</v>
      </c>
      <c r="K6" s="207" t="s">
        <v>115</v>
      </c>
      <c r="L6" s="201"/>
      <c r="M6" s="208" t="s">
        <v>111</v>
      </c>
      <c r="N6" s="343" t="s">
        <v>46</v>
      </c>
      <c r="O6" s="343" t="s">
        <v>47</v>
      </c>
      <c r="P6" s="209" t="s">
        <v>88</v>
      </c>
      <c r="Q6" s="130"/>
    </row>
    <row r="7" spans="1:30" s="193" customFormat="1" ht="23.25" customHeight="1" x14ac:dyDescent="0.2">
      <c r="A7" s="358"/>
      <c r="B7" s="359"/>
      <c r="C7" s="359"/>
      <c r="D7" s="360"/>
      <c r="E7" s="210"/>
      <c r="F7" s="362"/>
      <c r="G7" s="211" t="s">
        <v>40</v>
      </c>
      <c r="H7" s="210"/>
      <c r="I7" s="212" t="s">
        <v>113</v>
      </c>
      <c r="J7" s="364"/>
      <c r="K7" s="211" t="s">
        <v>114</v>
      </c>
      <c r="L7" s="210"/>
      <c r="M7" s="213" t="s">
        <v>91</v>
      </c>
      <c r="N7" s="344"/>
      <c r="O7" s="344"/>
      <c r="P7" s="258" t="s">
        <v>18</v>
      </c>
      <c r="Q7" s="130"/>
    </row>
    <row r="8" spans="1:30" s="193" customFormat="1" ht="39" customHeight="1" x14ac:dyDescent="0.2">
      <c r="A8" s="349" t="s">
        <v>19</v>
      </c>
      <c r="B8" s="350"/>
      <c r="C8" s="350"/>
      <c r="D8" s="351"/>
      <c r="E8" s="214">
        <v>-2.5958306804669786</v>
      </c>
      <c r="F8" s="215">
        <v>-3.0568720379146921</v>
      </c>
      <c r="G8" s="215">
        <v>-0.16631611928362702</v>
      </c>
      <c r="H8" s="214">
        <v>11.623275144668586</v>
      </c>
      <c r="I8" s="215">
        <v>0.63020836934108204</v>
      </c>
      <c r="J8" s="215">
        <v>11.252562267202691</v>
      </c>
      <c r="K8" s="215">
        <v>-5.3551026761990217</v>
      </c>
      <c r="L8" s="214">
        <v>3.7638106478810807</v>
      </c>
      <c r="M8" s="215">
        <v>4.5751319085086459</v>
      </c>
      <c r="N8" s="215">
        <v>4.1129800570736768</v>
      </c>
      <c r="O8" s="215">
        <v>1.3203447501016123</v>
      </c>
      <c r="P8" s="216">
        <v>0.43083173854752332</v>
      </c>
      <c r="Q8" s="155"/>
      <c r="R8" s="21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</row>
    <row r="9" spans="1:30" s="193" customFormat="1" ht="33.75" customHeight="1" x14ac:dyDescent="0.2">
      <c r="A9" s="347" t="s">
        <v>48</v>
      </c>
      <c r="B9" s="218"/>
      <c r="C9" s="219" t="s">
        <v>49</v>
      </c>
      <c r="D9" s="219"/>
      <c r="E9" s="214">
        <v>-2.2714733101986422</v>
      </c>
      <c r="F9" s="215">
        <v>-2.7834295959175535</v>
      </c>
      <c r="G9" s="215">
        <v>0.42570183568107933</v>
      </c>
      <c r="H9" s="214">
        <v>12.556966158451853</v>
      </c>
      <c r="I9" s="215">
        <v>6.3661469510705491</v>
      </c>
      <c r="J9" s="215">
        <v>11.420434834982293</v>
      </c>
      <c r="K9" s="215">
        <v>-4.2630740421107927</v>
      </c>
      <c r="L9" s="214">
        <v>5.7400017247183319</v>
      </c>
      <c r="M9" s="215">
        <v>6.5512727961950263</v>
      </c>
      <c r="N9" s="215">
        <v>3.881682323455439</v>
      </c>
      <c r="O9" s="215">
        <v>2.5132414906588343</v>
      </c>
      <c r="P9" s="216">
        <v>1.8348485095282197</v>
      </c>
      <c r="Q9" s="130"/>
      <c r="R9" s="21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</row>
    <row r="10" spans="1:30" s="193" customFormat="1" ht="33.75" customHeight="1" x14ac:dyDescent="0.2">
      <c r="A10" s="345"/>
      <c r="B10" s="218"/>
      <c r="C10" s="219" t="s">
        <v>50</v>
      </c>
      <c r="D10" s="219"/>
      <c r="E10" s="220">
        <v>-2.4332223371559802</v>
      </c>
      <c r="F10" s="221">
        <v>-2.7765620392970582</v>
      </c>
      <c r="G10" s="221">
        <v>-0.50897804084382514</v>
      </c>
      <c r="H10" s="220">
        <v>11.383860078174013</v>
      </c>
      <c r="I10" s="221">
        <v>-3.2028970836749653</v>
      </c>
      <c r="J10" s="221">
        <v>11.249053366740446</v>
      </c>
      <c r="K10" s="221">
        <v>-6.5799731098573888</v>
      </c>
      <c r="L10" s="220">
        <v>26.154231341688611</v>
      </c>
      <c r="M10" s="221">
        <v>33.817461540236216</v>
      </c>
      <c r="N10" s="221">
        <v>2.4316358996093843</v>
      </c>
      <c r="O10" s="221">
        <v>1.5337206627977396</v>
      </c>
      <c r="P10" s="222">
        <v>10.757699788500069</v>
      </c>
      <c r="Q10" s="130"/>
      <c r="R10" s="21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</row>
    <row r="11" spans="1:30" s="193" customFormat="1" ht="33.75" customHeight="1" x14ac:dyDescent="0.2">
      <c r="A11" s="345"/>
      <c r="B11" s="218"/>
      <c r="C11" s="219" t="s">
        <v>51</v>
      </c>
      <c r="D11" s="219"/>
      <c r="E11" s="220">
        <v>-3.5819910405173396</v>
      </c>
      <c r="F11" s="221">
        <v>-3.8703220591341325</v>
      </c>
      <c r="G11" s="221">
        <v>-2.089115528976822</v>
      </c>
      <c r="H11" s="220">
        <v>12.011611419223094</v>
      </c>
      <c r="I11" s="221">
        <v>-14.89790877262886</v>
      </c>
      <c r="J11" s="221">
        <v>12.394588853854378</v>
      </c>
      <c r="K11" s="221">
        <v>-3.2803980394335222</v>
      </c>
      <c r="L11" s="220">
        <v>2.7518159525871342</v>
      </c>
      <c r="M11" s="221">
        <v>3.9925326151168528</v>
      </c>
      <c r="N11" s="221">
        <v>-0.88579274126296581</v>
      </c>
      <c r="O11" s="221">
        <v>1.4167368443105026</v>
      </c>
      <c r="P11" s="222">
        <v>-1.407022407626181</v>
      </c>
      <c r="Q11" s="130"/>
      <c r="R11" s="21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</row>
    <row r="12" spans="1:30" s="193" customFormat="1" ht="33.75" customHeight="1" x14ac:dyDescent="0.2">
      <c r="A12" s="345"/>
      <c r="B12" s="218"/>
      <c r="C12" s="219" t="s">
        <v>52</v>
      </c>
      <c r="D12" s="219"/>
      <c r="E12" s="220">
        <v>-3.7989885219440778</v>
      </c>
      <c r="F12" s="221">
        <v>-4.099074842327961</v>
      </c>
      <c r="G12" s="221">
        <v>-2.2385622813864123</v>
      </c>
      <c r="H12" s="220">
        <v>12.084231827691493</v>
      </c>
      <c r="I12" s="221">
        <v>2.4967908120549893</v>
      </c>
      <c r="J12" s="221">
        <v>11.370720876382439</v>
      </c>
      <c r="K12" s="221">
        <v>-11.804161389072455</v>
      </c>
      <c r="L12" s="220">
        <v>-38.220531209826738</v>
      </c>
      <c r="M12" s="221">
        <v>-43.591074854112897</v>
      </c>
      <c r="N12" s="221">
        <v>-8.4046710106254316</v>
      </c>
      <c r="O12" s="221">
        <v>0.82540384948867251</v>
      </c>
      <c r="P12" s="222">
        <v>-24.793327232998994</v>
      </c>
      <c r="Q12" s="130"/>
      <c r="R12" s="21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</row>
    <row r="13" spans="1:30" s="193" customFormat="1" ht="33.75" customHeight="1" x14ac:dyDescent="0.2">
      <c r="A13" s="345"/>
      <c r="B13" s="218"/>
      <c r="C13" s="219" t="s">
        <v>53</v>
      </c>
      <c r="D13" s="219"/>
      <c r="E13" s="220">
        <v>-2.0650963328408656</v>
      </c>
      <c r="F13" s="221">
        <v>-3.1079749237459673</v>
      </c>
      <c r="G13" s="221">
        <v>2.7718170665995761</v>
      </c>
      <c r="H13" s="220">
        <v>11.311763349071182</v>
      </c>
      <c r="I13" s="221">
        <v>-10.627592569164829</v>
      </c>
      <c r="J13" s="221">
        <v>11.775807451656178</v>
      </c>
      <c r="K13" s="221">
        <v>-4.6830364256573178</v>
      </c>
      <c r="L13" s="220">
        <v>-13.385495940224407</v>
      </c>
      <c r="M13" s="221">
        <v>-18.34860459667382</v>
      </c>
      <c r="N13" s="221">
        <v>4.6808147503266762</v>
      </c>
      <c r="O13" s="221">
        <v>0.35186412869673561</v>
      </c>
      <c r="P13" s="222">
        <v>-5.6712757771146398</v>
      </c>
      <c r="Q13" s="130"/>
      <c r="R13" s="21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</row>
    <row r="14" spans="1:30" s="193" customFormat="1" ht="33.75" customHeight="1" x14ac:dyDescent="0.2">
      <c r="A14" s="345"/>
      <c r="B14" s="218"/>
      <c r="C14" s="219" t="s">
        <v>54</v>
      </c>
      <c r="D14" s="219"/>
      <c r="E14" s="220">
        <v>-2.8175011202398048</v>
      </c>
      <c r="F14" s="221">
        <v>-3.3404076478719387</v>
      </c>
      <c r="G14" s="221">
        <v>-0.12030149290314035</v>
      </c>
      <c r="H14" s="220">
        <v>10.571612248192624</v>
      </c>
      <c r="I14" s="221">
        <v>-19.743627539973772</v>
      </c>
      <c r="J14" s="221">
        <v>11.454929978178193</v>
      </c>
      <c r="K14" s="221">
        <v>-3.8467291637716903</v>
      </c>
      <c r="L14" s="220">
        <v>6.7480403304579033</v>
      </c>
      <c r="M14" s="221">
        <v>10.13935741051694</v>
      </c>
      <c r="N14" s="221">
        <v>10.232156591451741</v>
      </c>
      <c r="O14" s="221">
        <v>-0.20162993459297437</v>
      </c>
      <c r="P14" s="222">
        <v>0.84126935024543892</v>
      </c>
      <c r="Q14" s="130"/>
      <c r="R14" s="21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</row>
    <row r="15" spans="1:30" s="193" customFormat="1" ht="33.75" customHeight="1" x14ac:dyDescent="0.2">
      <c r="A15" s="345"/>
      <c r="B15" s="218"/>
      <c r="C15" s="219" t="s">
        <v>55</v>
      </c>
      <c r="D15" s="219"/>
      <c r="E15" s="220">
        <v>-2.4323596060187791</v>
      </c>
      <c r="F15" s="221">
        <v>-3.3970016161488972</v>
      </c>
      <c r="G15" s="221">
        <v>2.3071391546941946</v>
      </c>
      <c r="H15" s="220">
        <v>6.5815029573611223</v>
      </c>
      <c r="I15" s="221">
        <v>1.4742275565771263</v>
      </c>
      <c r="J15" s="221">
        <v>6.5874074372399685</v>
      </c>
      <c r="K15" s="221">
        <v>-10.164722604142423</v>
      </c>
      <c r="L15" s="220">
        <v>8.1515191785590773</v>
      </c>
      <c r="M15" s="221">
        <v>11.964243169736768</v>
      </c>
      <c r="N15" s="221">
        <v>6.1025206886625538</v>
      </c>
      <c r="O15" s="221">
        <v>-1.0074880980823488</v>
      </c>
      <c r="P15" s="222">
        <v>1.6482641414816954</v>
      </c>
      <c r="Q15" s="130"/>
      <c r="R15" s="21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</row>
    <row r="16" spans="1:30" s="193" customFormat="1" ht="33.75" customHeight="1" x14ac:dyDescent="0.2">
      <c r="A16" s="345"/>
      <c r="B16" s="218"/>
      <c r="C16" s="219" t="s">
        <v>56</v>
      </c>
      <c r="D16" s="219"/>
      <c r="E16" s="220">
        <v>-3.1089458624787176</v>
      </c>
      <c r="F16" s="221">
        <v>-3.5200338371973583</v>
      </c>
      <c r="G16" s="221">
        <v>-0.82801519938164403</v>
      </c>
      <c r="H16" s="220">
        <v>11.808337305246459</v>
      </c>
      <c r="I16" s="221">
        <v>-17.310795622538354</v>
      </c>
      <c r="J16" s="221">
        <v>12.421336887164761</v>
      </c>
      <c r="K16" s="221">
        <v>-7.9343706034562107</v>
      </c>
      <c r="L16" s="220">
        <v>2.9506673911800014</v>
      </c>
      <c r="M16" s="221">
        <v>3.8336446027704487</v>
      </c>
      <c r="N16" s="221">
        <v>3.7909331913585067</v>
      </c>
      <c r="O16" s="221">
        <v>1.2125200504417719</v>
      </c>
      <c r="P16" s="222">
        <v>-0.5635160985760147</v>
      </c>
      <c r="Q16" s="130"/>
      <c r="R16" s="21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</row>
    <row r="17" spans="1:30" s="193" customFormat="1" ht="33.75" customHeight="1" x14ac:dyDescent="0.2">
      <c r="A17" s="346"/>
      <c r="B17" s="223"/>
      <c r="C17" s="297" t="s">
        <v>57</v>
      </c>
      <c r="D17" s="298"/>
      <c r="E17" s="220">
        <v>-1.3233537338451256</v>
      </c>
      <c r="F17" s="221">
        <v>-1.6972873956259071</v>
      </c>
      <c r="G17" s="221">
        <v>0.72760688123935235</v>
      </c>
      <c r="H17" s="220">
        <v>13.976966544796257</v>
      </c>
      <c r="I17" s="221">
        <v>5787.8380992070133</v>
      </c>
      <c r="J17" s="221">
        <v>13.855773463597959</v>
      </c>
      <c r="K17" s="221">
        <v>-10.005046811835289</v>
      </c>
      <c r="L17" s="220">
        <v>2.7220196762406381</v>
      </c>
      <c r="M17" s="221">
        <v>2.5819595857160236</v>
      </c>
      <c r="N17" s="221">
        <v>-5.0295442849767991</v>
      </c>
      <c r="O17" s="221">
        <v>3.8137908805569394</v>
      </c>
      <c r="P17" s="222">
        <v>0.28037224470308009</v>
      </c>
      <c r="Q17" s="130"/>
      <c r="R17" s="21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</row>
    <row r="18" spans="1:30" s="193" customFormat="1" ht="60" customHeight="1" x14ac:dyDescent="0.2">
      <c r="A18" s="224" t="s">
        <v>58</v>
      </c>
      <c r="B18" s="299"/>
      <c r="C18" s="300" t="s">
        <v>59</v>
      </c>
      <c r="D18" s="300"/>
      <c r="E18" s="214">
        <v>-4.8663578478056158</v>
      </c>
      <c r="F18" s="215">
        <v>-5.2511358635338183</v>
      </c>
      <c r="G18" s="215">
        <v>-2.7642034308320387</v>
      </c>
      <c r="H18" s="214">
        <v>10.911868364800281</v>
      </c>
      <c r="I18" s="215">
        <v>1.4570748995882685</v>
      </c>
      <c r="J18" s="215">
        <v>10.082404652071894</v>
      </c>
      <c r="K18" s="215">
        <v>-5.2780039382130841</v>
      </c>
      <c r="L18" s="214">
        <v>6.5797133832778441</v>
      </c>
      <c r="M18" s="215">
        <v>13.828760825600305</v>
      </c>
      <c r="N18" s="215">
        <v>21.230252017540341</v>
      </c>
      <c r="O18" s="215">
        <v>-1.2292024787105968</v>
      </c>
      <c r="P18" s="225">
        <v>-1.1308989246212602</v>
      </c>
      <c r="Q18" s="130"/>
      <c r="R18" s="21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</row>
    <row r="19" spans="1:30" s="193" customFormat="1" ht="33.75" customHeight="1" x14ac:dyDescent="0.2">
      <c r="A19" s="347" t="s">
        <v>60</v>
      </c>
      <c r="B19" s="218"/>
      <c r="C19" s="219" t="s">
        <v>61</v>
      </c>
      <c r="D19" s="219"/>
      <c r="E19" s="214">
        <v>-3.6125928611420268</v>
      </c>
      <c r="F19" s="215">
        <v>-4.0175690826380421</v>
      </c>
      <c r="G19" s="215">
        <v>-1.545028661709853</v>
      </c>
      <c r="H19" s="214">
        <v>11.539134430146991</v>
      </c>
      <c r="I19" s="215">
        <v>1.7868692983783043</v>
      </c>
      <c r="J19" s="215">
        <v>11.523495233935876</v>
      </c>
      <c r="K19" s="215">
        <v>-6.5563769433062831</v>
      </c>
      <c r="L19" s="214">
        <v>3.6488297057297974</v>
      </c>
      <c r="M19" s="215">
        <v>5.4623871255897498</v>
      </c>
      <c r="N19" s="215">
        <v>0.58845088308935389</v>
      </c>
      <c r="O19" s="215">
        <v>0.45536226514025224</v>
      </c>
      <c r="P19" s="216">
        <v>-0.39553929738711135</v>
      </c>
      <c r="Q19" s="130"/>
      <c r="R19" s="21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</row>
    <row r="20" spans="1:30" s="193" customFormat="1" ht="33.75" customHeight="1" x14ac:dyDescent="0.2">
      <c r="A20" s="345"/>
      <c r="B20" s="218"/>
      <c r="C20" s="219" t="s">
        <v>62</v>
      </c>
      <c r="D20" s="219"/>
      <c r="E20" s="220">
        <v>-6.5885747488853248</v>
      </c>
      <c r="F20" s="221">
        <v>-6.9228648201977174</v>
      </c>
      <c r="G20" s="221">
        <v>-4.6794517324461431</v>
      </c>
      <c r="H20" s="220">
        <v>8.823854472559173</v>
      </c>
      <c r="I20" s="221">
        <v>-1.0562429053845592</v>
      </c>
      <c r="J20" s="221">
        <v>8.2199642518475251</v>
      </c>
      <c r="K20" s="221">
        <v>5.3106935087115597</v>
      </c>
      <c r="L20" s="220">
        <v>8.890715985128427</v>
      </c>
      <c r="M20" s="221">
        <v>21.028609798005306</v>
      </c>
      <c r="N20" s="221">
        <v>1.7067357196021835</v>
      </c>
      <c r="O20" s="221">
        <v>2.3197980402026839E-2</v>
      </c>
      <c r="P20" s="222">
        <v>-2.2506161887507949</v>
      </c>
      <c r="Q20" s="130"/>
      <c r="R20" s="21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</row>
    <row r="21" spans="1:30" s="193" customFormat="1" ht="33.75" customHeight="1" x14ac:dyDescent="0.2">
      <c r="A21" s="346"/>
      <c r="B21" s="301"/>
      <c r="C21" s="297" t="s">
        <v>63</v>
      </c>
      <c r="D21" s="297"/>
      <c r="E21" s="220">
        <v>-5.2495262537307701</v>
      </c>
      <c r="F21" s="221">
        <v>-5.1888414792234316</v>
      </c>
      <c r="G21" s="221">
        <v>-5.5684647802424703</v>
      </c>
      <c r="H21" s="220">
        <v>3.0342977783074438</v>
      </c>
      <c r="I21" s="221">
        <v>116.37563435848564</v>
      </c>
      <c r="J21" s="221">
        <v>5.5416480067691296</v>
      </c>
      <c r="K21" s="221">
        <v>-4.3453457365911694</v>
      </c>
      <c r="L21" s="220">
        <v>19.175950333662826</v>
      </c>
      <c r="M21" s="221">
        <v>32.636053607265858</v>
      </c>
      <c r="N21" s="221">
        <v>57.99251226107932</v>
      </c>
      <c r="O21" s="221">
        <v>-2.1428962239425706</v>
      </c>
      <c r="P21" s="222">
        <v>2.2575400575023572</v>
      </c>
      <c r="Q21" s="130"/>
      <c r="R21" s="21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</row>
    <row r="22" spans="1:30" s="193" customFormat="1" ht="33.75" customHeight="1" x14ac:dyDescent="0.2">
      <c r="A22" s="347" t="s">
        <v>64</v>
      </c>
      <c r="B22" s="218"/>
      <c r="C22" s="219" t="s">
        <v>65</v>
      </c>
      <c r="D22" s="219"/>
      <c r="E22" s="214">
        <v>-3.5152770835021543</v>
      </c>
      <c r="F22" s="215">
        <v>-3.8774529438994723</v>
      </c>
      <c r="G22" s="215">
        <v>-1.8446155653688643</v>
      </c>
      <c r="H22" s="214">
        <v>6.8217351708521372</v>
      </c>
      <c r="I22" s="215">
        <v>-34.859492145621715</v>
      </c>
      <c r="J22" s="215">
        <v>10.006420870790327</v>
      </c>
      <c r="K22" s="215">
        <v>-9.7485964903902281E-2</v>
      </c>
      <c r="L22" s="214">
        <v>9.4186054176674006</v>
      </c>
      <c r="M22" s="215">
        <v>18.34348706671803</v>
      </c>
      <c r="N22" s="215">
        <v>22.238008430750359</v>
      </c>
      <c r="O22" s="215">
        <v>-0.56354722081333564</v>
      </c>
      <c r="P22" s="216">
        <v>0.74498298882631231</v>
      </c>
      <c r="Q22" s="130"/>
      <c r="R22" s="21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</row>
    <row r="23" spans="1:30" s="193" customFormat="1" ht="33.75" customHeight="1" x14ac:dyDescent="0.2">
      <c r="A23" s="345"/>
      <c r="B23" s="218"/>
      <c r="C23" s="219" t="s">
        <v>66</v>
      </c>
      <c r="D23" s="219"/>
      <c r="E23" s="220">
        <v>-3.6238083287675282</v>
      </c>
      <c r="F23" s="221">
        <v>-4.0933466570802786</v>
      </c>
      <c r="G23" s="221">
        <v>-1.2743711356397036</v>
      </c>
      <c r="H23" s="220">
        <v>9.8825251751792216</v>
      </c>
      <c r="I23" s="221">
        <v>-216.40825996140092</v>
      </c>
      <c r="J23" s="221">
        <v>12.509797996219952</v>
      </c>
      <c r="K23" s="221">
        <v>-2.0985254407223923</v>
      </c>
      <c r="L23" s="220">
        <v>20.322046050340877</v>
      </c>
      <c r="M23" s="221">
        <v>52.662065768917209</v>
      </c>
      <c r="N23" s="221">
        <v>-0.76615664230856362</v>
      </c>
      <c r="O23" s="221">
        <v>0.36596170405582046</v>
      </c>
      <c r="P23" s="222">
        <v>3.1708148952943298</v>
      </c>
      <c r="Q23" s="130"/>
      <c r="R23" s="21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</row>
    <row r="24" spans="1:30" s="193" customFormat="1" ht="33.75" customHeight="1" x14ac:dyDescent="0.2">
      <c r="A24" s="346"/>
      <c r="B24" s="301"/>
      <c r="C24" s="297" t="s">
        <v>67</v>
      </c>
      <c r="D24" s="297"/>
      <c r="E24" s="226">
        <v>-1.5253581231349316</v>
      </c>
      <c r="F24" s="302">
        <v>-1.8427728698105248</v>
      </c>
      <c r="G24" s="302">
        <v>0.10512709843431883</v>
      </c>
      <c r="H24" s="226">
        <v>14.501795475514742</v>
      </c>
      <c r="I24" s="302">
        <v>-6.8706498091143278</v>
      </c>
      <c r="J24" s="302">
        <v>13.965072904941817</v>
      </c>
      <c r="K24" s="302">
        <v>-11.473573856411756</v>
      </c>
      <c r="L24" s="226">
        <v>4.8278987872865571</v>
      </c>
      <c r="M24" s="302">
        <v>8.0925475587638953</v>
      </c>
      <c r="N24" s="302">
        <v>-0.36828592496227958</v>
      </c>
      <c r="O24" s="302">
        <v>0.92015922808459882</v>
      </c>
      <c r="P24" s="227">
        <v>1.3188314295924897</v>
      </c>
      <c r="Q24" s="130"/>
      <c r="R24" s="21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</row>
    <row r="25" spans="1:30" s="193" customFormat="1" ht="33.75" customHeight="1" x14ac:dyDescent="0.2">
      <c r="A25" s="347" t="s">
        <v>68</v>
      </c>
      <c r="B25" s="218"/>
      <c r="C25" s="219" t="s">
        <v>69</v>
      </c>
      <c r="D25" s="219"/>
      <c r="E25" s="220">
        <v>-3.2653685652050575</v>
      </c>
      <c r="F25" s="221">
        <v>-4.2501007676885205</v>
      </c>
      <c r="G25" s="221">
        <v>1.7251490490437738</v>
      </c>
      <c r="H25" s="220">
        <v>12.05591452405695</v>
      </c>
      <c r="I25" s="221">
        <v>11.689357782954964</v>
      </c>
      <c r="J25" s="221">
        <v>10.979145963824006</v>
      </c>
      <c r="K25" s="221">
        <v>-12.975942736508097</v>
      </c>
      <c r="L25" s="220">
        <v>1.2325399494193279</v>
      </c>
      <c r="M25" s="221">
        <v>17.802158776435846</v>
      </c>
      <c r="N25" s="221">
        <v>-52.226120526053499</v>
      </c>
      <c r="O25" s="221">
        <v>-0.67623210969770042</v>
      </c>
      <c r="P25" s="222">
        <v>-1.6556006032268615</v>
      </c>
      <c r="Q25" s="130"/>
      <c r="R25" s="21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</row>
    <row r="26" spans="1:30" s="193" customFormat="1" ht="33.75" customHeight="1" x14ac:dyDescent="0.2">
      <c r="A26" s="345"/>
      <c r="B26" s="218"/>
      <c r="C26" s="219" t="s">
        <v>70</v>
      </c>
      <c r="D26" s="219"/>
      <c r="E26" s="220">
        <v>-1.3443960255789908</v>
      </c>
      <c r="F26" s="221">
        <v>-1.817258663108779</v>
      </c>
      <c r="G26" s="221">
        <v>1.4227229349305701</v>
      </c>
      <c r="H26" s="220">
        <v>13.859243670266345</v>
      </c>
      <c r="I26" s="221">
        <v>-14.111278797033652</v>
      </c>
      <c r="J26" s="221">
        <v>14.159114708725445</v>
      </c>
      <c r="K26" s="221">
        <v>-13.18923956035486</v>
      </c>
      <c r="L26" s="220">
        <v>13.071778274028462</v>
      </c>
      <c r="M26" s="221">
        <v>30.858083132714277</v>
      </c>
      <c r="N26" s="221">
        <v>-4.1074553925807917</v>
      </c>
      <c r="O26" s="221">
        <v>1.9082488651727212</v>
      </c>
      <c r="P26" s="222">
        <v>2.5108107043682661</v>
      </c>
      <c r="Q26" s="130"/>
      <c r="R26" s="21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</row>
    <row r="27" spans="1:30" s="193" customFormat="1" ht="33.75" customHeight="1" x14ac:dyDescent="0.2">
      <c r="A27" s="345"/>
      <c r="B27" s="218"/>
      <c r="C27" s="219" t="s">
        <v>71</v>
      </c>
      <c r="D27" s="219"/>
      <c r="E27" s="220">
        <v>-3.9458932385129479</v>
      </c>
      <c r="F27" s="221">
        <v>-4.4226769742645127</v>
      </c>
      <c r="G27" s="221">
        <v>-1.1803799130304411</v>
      </c>
      <c r="H27" s="220">
        <v>8.542091411407208</v>
      </c>
      <c r="I27" s="221">
        <v>-9.1081623476884985</v>
      </c>
      <c r="J27" s="221">
        <v>8.7640404774509388</v>
      </c>
      <c r="K27" s="221">
        <v>-0.65271989818955811</v>
      </c>
      <c r="L27" s="220">
        <v>6.1760347521536394</v>
      </c>
      <c r="M27" s="221">
        <v>7.9932973814542754</v>
      </c>
      <c r="N27" s="221">
        <v>-6.1031845363112653</v>
      </c>
      <c r="O27" s="221">
        <v>-0.71943060927997804</v>
      </c>
      <c r="P27" s="222">
        <v>1.1553627107133655</v>
      </c>
      <c r="Q27" s="130"/>
      <c r="R27" s="21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</row>
    <row r="28" spans="1:30" s="193" customFormat="1" ht="33.75" customHeight="1" x14ac:dyDescent="0.2">
      <c r="A28" s="345"/>
      <c r="B28" s="218"/>
      <c r="C28" s="219" t="s">
        <v>72</v>
      </c>
      <c r="D28" s="219"/>
      <c r="E28" s="220">
        <v>-2.8042900988527997</v>
      </c>
      <c r="F28" s="221">
        <v>-2.9776401867625442</v>
      </c>
      <c r="G28" s="221">
        <v>-1.8469750573572645</v>
      </c>
      <c r="H28" s="220">
        <v>8.5956756095901685</v>
      </c>
      <c r="I28" s="221">
        <v>-34.735746154919354</v>
      </c>
      <c r="J28" s="221">
        <v>10.039127727846378</v>
      </c>
      <c r="K28" s="221">
        <v>-10.15814047391053</v>
      </c>
      <c r="L28" s="220">
        <v>2.2261004871538139</v>
      </c>
      <c r="M28" s="221">
        <v>1.8772782128120737</v>
      </c>
      <c r="N28" s="221">
        <v>27.732099012789448</v>
      </c>
      <c r="O28" s="221">
        <v>0.49707109390878662</v>
      </c>
      <c r="P28" s="222">
        <v>-0.23837770087061397</v>
      </c>
      <c r="Q28" s="130"/>
      <c r="R28" s="21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</row>
    <row r="29" spans="1:30" s="193" customFormat="1" ht="33.75" customHeight="1" x14ac:dyDescent="0.2">
      <c r="A29" s="345"/>
      <c r="B29" s="218"/>
      <c r="C29" s="219" t="s">
        <v>73</v>
      </c>
      <c r="D29" s="219"/>
      <c r="E29" s="220">
        <v>-1.2546878659733953</v>
      </c>
      <c r="F29" s="221">
        <v>-1.4250003014175272</v>
      </c>
      <c r="G29" s="221">
        <v>-0.37769272147820676</v>
      </c>
      <c r="H29" s="220">
        <v>20.743602542502735</v>
      </c>
      <c r="I29" s="221">
        <v>7.430355803439685</v>
      </c>
      <c r="J29" s="221">
        <v>18.285824642780778</v>
      </c>
      <c r="K29" s="221">
        <v>-9.0477276588456004</v>
      </c>
      <c r="L29" s="220">
        <v>8.8933127523076774</v>
      </c>
      <c r="M29" s="221">
        <v>14.447608882122129</v>
      </c>
      <c r="N29" s="221">
        <v>5.276826773499149</v>
      </c>
      <c r="O29" s="221">
        <v>0.89920494910468418</v>
      </c>
      <c r="P29" s="222">
        <v>3.3287199996725509</v>
      </c>
      <c r="Q29" s="130"/>
      <c r="R29" s="21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</row>
    <row r="30" spans="1:30" s="193" customFormat="1" ht="33.75" customHeight="1" x14ac:dyDescent="0.2">
      <c r="A30" s="346"/>
      <c r="B30" s="301"/>
      <c r="C30" s="297" t="s">
        <v>74</v>
      </c>
      <c r="D30" s="297"/>
      <c r="E30" s="220">
        <v>-2.9899957148413936</v>
      </c>
      <c r="F30" s="221">
        <v>-3.2527321929853659</v>
      </c>
      <c r="G30" s="221">
        <v>-1.5429855688827143</v>
      </c>
      <c r="H30" s="220">
        <v>12.384129441114148</v>
      </c>
      <c r="I30" s="221">
        <v>12.579399316277668</v>
      </c>
      <c r="J30" s="221">
        <v>9.6139136840009183</v>
      </c>
      <c r="K30" s="221">
        <v>-15.602427660398433</v>
      </c>
      <c r="L30" s="220">
        <v>22.823165489824927</v>
      </c>
      <c r="M30" s="221">
        <v>32.845236711192413</v>
      </c>
      <c r="N30" s="221">
        <v>17.704263572096732</v>
      </c>
      <c r="O30" s="221">
        <v>0.59548205923402775</v>
      </c>
      <c r="P30" s="222">
        <v>6.4467084795084988</v>
      </c>
      <c r="Q30" s="130"/>
      <c r="R30" s="21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</row>
    <row r="31" spans="1:30" s="193" customFormat="1" ht="33.75" customHeight="1" x14ac:dyDescent="0.2">
      <c r="A31" s="347" t="s">
        <v>0</v>
      </c>
      <c r="B31" s="218"/>
      <c r="C31" s="219" t="s">
        <v>1</v>
      </c>
      <c r="D31" s="219"/>
      <c r="E31" s="214">
        <v>-3.0784380000158529</v>
      </c>
      <c r="F31" s="215">
        <v>-3.4154019472172767</v>
      </c>
      <c r="G31" s="215">
        <v>-1.2080269725201098</v>
      </c>
      <c r="H31" s="214">
        <v>8.6584689045892418</v>
      </c>
      <c r="I31" s="215">
        <v>-2.0660158700804532</v>
      </c>
      <c r="J31" s="215">
        <v>8.6512181003403601</v>
      </c>
      <c r="K31" s="215">
        <v>-14.977747496540724</v>
      </c>
      <c r="L31" s="214">
        <v>4.2211969507040124</v>
      </c>
      <c r="M31" s="215">
        <v>6.1590366887481851</v>
      </c>
      <c r="N31" s="215">
        <v>-5.9792019978612538</v>
      </c>
      <c r="O31" s="215">
        <v>-0.7144538070878802</v>
      </c>
      <c r="P31" s="216">
        <v>0.2513533059544073</v>
      </c>
      <c r="Q31" s="130"/>
      <c r="R31" s="21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</row>
    <row r="32" spans="1:30" s="193" customFormat="1" ht="33.75" customHeight="1" x14ac:dyDescent="0.2">
      <c r="A32" s="345"/>
      <c r="B32" s="218"/>
      <c r="C32" s="219" t="s">
        <v>2</v>
      </c>
      <c r="D32" s="219"/>
      <c r="E32" s="220">
        <v>-1.0033473122886232</v>
      </c>
      <c r="F32" s="221">
        <v>-1.4338740854295606</v>
      </c>
      <c r="G32" s="221">
        <v>1.1774601650643126</v>
      </c>
      <c r="H32" s="220">
        <v>12.878624774819587</v>
      </c>
      <c r="I32" s="221">
        <v>-4.610018260028462</v>
      </c>
      <c r="J32" s="221">
        <v>13.676077937531229</v>
      </c>
      <c r="K32" s="221">
        <v>-9.8095359713332204</v>
      </c>
      <c r="L32" s="220">
        <v>8.0046553823450211</v>
      </c>
      <c r="M32" s="221">
        <v>9.2070463440663364</v>
      </c>
      <c r="N32" s="221">
        <v>23.727257064027032</v>
      </c>
      <c r="O32" s="221">
        <v>2.1399522644657396</v>
      </c>
      <c r="P32" s="222">
        <v>2.8093478664736327</v>
      </c>
      <c r="Q32" s="130"/>
      <c r="R32" s="21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</row>
    <row r="33" spans="1:30" s="193" customFormat="1" ht="33.75" customHeight="1" x14ac:dyDescent="0.2">
      <c r="A33" s="346"/>
      <c r="B33" s="301"/>
      <c r="C33" s="297" t="s">
        <v>3</v>
      </c>
      <c r="D33" s="297"/>
      <c r="E33" s="220">
        <v>-5.6776185374004262</v>
      </c>
      <c r="F33" s="221">
        <v>-5.9745918951119075</v>
      </c>
      <c r="G33" s="221">
        <v>-4.0729395532889283</v>
      </c>
      <c r="H33" s="220">
        <v>9.1889864873904834</v>
      </c>
      <c r="I33" s="221">
        <v>49.979496586316387</v>
      </c>
      <c r="J33" s="221">
        <v>6.7712870123948745</v>
      </c>
      <c r="K33" s="221">
        <v>4.2796106692665834</v>
      </c>
      <c r="L33" s="220">
        <v>-20.514119116164416</v>
      </c>
      <c r="M33" s="221">
        <v>-28.678206409180017</v>
      </c>
      <c r="N33" s="221">
        <v>41.491176413974301</v>
      </c>
      <c r="O33" s="221">
        <v>-1.9572432808981768</v>
      </c>
      <c r="P33" s="222">
        <v>-10.968588816101054</v>
      </c>
      <c r="Q33" s="130"/>
      <c r="R33" s="21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</row>
    <row r="34" spans="1:30" s="193" customFormat="1" ht="33.75" customHeight="1" x14ac:dyDescent="0.2">
      <c r="A34" s="347" t="s">
        <v>4</v>
      </c>
      <c r="B34" s="218"/>
      <c r="C34" s="219" t="s">
        <v>5</v>
      </c>
      <c r="D34" s="219"/>
      <c r="E34" s="214">
        <v>-3.0827671402490093</v>
      </c>
      <c r="F34" s="215">
        <v>-3.374081589721583</v>
      </c>
      <c r="G34" s="215">
        <v>-1.417135730237683</v>
      </c>
      <c r="H34" s="214">
        <v>1.6065896073394303</v>
      </c>
      <c r="I34" s="215">
        <v>4.0137598116361461</v>
      </c>
      <c r="J34" s="215">
        <v>1.5606020134742298</v>
      </c>
      <c r="K34" s="215">
        <v>-9.9619984507457655</v>
      </c>
      <c r="L34" s="214">
        <v>38.011750715712246</v>
      </c>
      <c r="M34" s="215">
        <v>70.575058354426631</v>
      </c>
      <c r="N34" s="215">
        <v>441.31656200923368</v>
      </c>
      <c r="O34" s="215">
        <v>-1.6637634349265449</v>
      </c>
      <c r="P34" s="216">
        <v>8.1689663360667932</v>
      </c>
      <c r="Q34" s="130"/>
      <c r="R34" s="21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</row>
    <row r="35" spans="1:30" s="193" customFormat="1" ht="33.75" customHeight="1" x14ac:dyDescent="0.2">
      <c r="A35" s="345"/>
      <c r="B35" s="218"/>
      <c r="C35" s="219" t="s">
        <v>6</v>
      </c>
      <c r="D35" s="219"/>
      <c r="E35" s="220">
        <v>-3.1697761249393852</v>
      </c>
      <c r="F35" s="221">
        <v>-3.6439579689216108</v>
      </c>
      <c r="G35" s="221">
        <v>-0.37867661613817521</v>
      </c>
      <c r="H35" s="220">
        <v>12.675506579666241</v>
      </c>
      <c r="I35" s="221">
        <v>10.103955616988952</v>
      </c>
      <c r="J35" s="221">
        <v>10.969893001021257</v>
      </c>
      <c r="K35" s="221">
        <v>-25.561184960844212</v>
      </c>
      <c r="L35" s="220">
        <v>51.126472729157271</v>
      </c>
      <c r="M35" s="221">
        <v>98.125575478684269</v>
      </c>
      <c r="N35" s="221">
        <v>201.92689463737275</v>
      </c>
      <c r="O35" s="221">
        <v>6.1072017644580041E-2</v>
      </c>
      <c r="P35" s="222">
        <v>10.206476487884244</v>
      </c>
      <c r="Q35" s="130"/>
      <c r="R35" s="21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</row>
    <row r="36" spans="1:30" s="193" customFormat="1" ht="33.75" customHeight="1" x14ac:dyDescent="0.2">
      <c r="A36" s="345"/>
      <c r="B36" s="218"/>
      <c r="C36" s="219" t="s">
        <v>7</v>
      </c>
      <c r="D36" s="219"/>
      <c r="E36" s="220">
        <v>-5.360925039114032</v>
      </c>
      <c r="F36" s="221">
        <v>-5.2751586590230346</v>
      </c>
      <c r="G36" s="221">
        <v>-5.8053595347302442</v>
      </c>
      <c r="H36" s="220">
        <v>24.702315142820133</v>
      </c>
      <c r="I36" s="221">
        <v>158.35673794249189</v>
      </c>
      <c r="J36" s="221">
        <v>-0.33456478250631133</v>
      </c>
      <c r="K36" s="221">
        <v>-24.773245072989123</v>
      </c>
      <c r="L36" s="220">
        <v>-16.69656711586585</v>
      </c>
      <c r="M36" s="221">
        <v>-27.612386446053506</v>
      </c>
      <c r="N36" s="221">
        <v>222.03597700764038</v>
      </c>
      <c r="O36" s="221">
        <v>-3.320991543135273</v>
      </c>
      <c r="P36" s="222">
        <v>-7.4416259684448747</v>
      </c>
      <c r="Q36" s="130"/>
      <c r="R36" s="21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</row>
    <row r="37" spans="1:30" s="193" customFormat="1" ht="33.75" customHeight="1" x14ac:dyDescent="0.2">
      <c r="A37" s="345"/>
      <c r="B37" s="218"/>
      <c r="C37" s="219" t="s">
        <v>8</v>
      </c>
      <c r="D37" s="219"/>
      <c r="E37" s="220">
        <v>2.5348227013857025</v>
      </c>
      <c r="F37" s="221">
        <v>3.5304279139215549</v>
      </c>
      <c r="G37" s="221">
        <v>-3.1451334319447257</v>
      </c>
      <c r="H37" s="220">
        <v>1.2546490480216375</v>
      </c>
      <c r="I37" s="221">
        <v>-121.28856317792534</v>
      </c>
      <c r="J37" s="221">
        <v>7.1653951013890032</v>
      </c>
      <c r="K37" s="221">
        <v>-12.975942736508092</v>
      </c>
      <c r="L37" s="220">
        <v>25.491727742736202</v>
      </c>
      <c r="M37" s="221">
        <v>40.116422879914701</v>
      </c>
      <c r="N37" s="221">
        <v>-429.1066144573897</v>
      </c>
      <c r="O37" s="221">
        <v>-2.867219905181706</v>
      </c>
      <c r="P37" s="222">
        <v>10.737091544002752</v>
      </c>
      <c r="Q37" s="130"/>
      <c r="R37" s="21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</row>
    <row r="38" spans="1:30" s="193" customFormat="1" ht="33.75" customHeight="1" thickBot="1" x14ac:dyDescent="0.25">
      <c r="A38" s="348"/>
      <c r="B38" s="228"/>
      <c r="C38" s="229" t="s">
        <v>9</v>
      </c>
      <c r="D38" s="229"/>
      <c r="E38" s="220">
        <v>-2.6707848057063921</v>
      </c>
      <c r="F38" s="221">
        <v>-3.0834446734734438</v>
      </c>
      <c r="G38" s="221">
        <v>-0.63026746316213489</v>
      </c>
      <c r="H38" s="220">
        <v>8.1712411097569788</v>
      </c>
      <c r="I38" s="221">
        <v>37.496967027321134</v>
      </c>
      <c r="J38" s="221">
        <v>7.7510725953978818</v>
      </c>
      <c r="K38" s="221">
        <v>0.84838948400510605</v>
      </c>
      <c r="L38" s="220">
        <v>12.041296909128853</v>
      </c>
      <c r="M38" s="221">
        <v>30.804530174623036</v>
      </c>
      <c r="N38" s="221">
        <v>-117.00393483324851</v>
      </c>
      <c r="O38" s="221">
        <v>-2.2141473689169082</v>
      </c>
      <c r="P38" s="230">
        <v>1.9801821309367589</v>
      </c>
      <c r="Q38" s="130"/>
      <c r="R38" s="21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</row>
    <row r="39" spans="1:30" s="193" customFormat="1" ht="33.75" customHeight="1" thickTop="1" x14ac:dyDescent="0.2">
      <c r="A39" s="345" t="s">
        <v>20</v>
      </c>
      <c r="C39" s="219" t="s">
        <v>10</v>
      </c>
      <c r="E39" s="231">
        <v>-2.3490442386855039</v>
      </c>
      <c r="F39" s="303">
        <v>-2.8379464272714285</v>
      </c>
      <c r="G39" s="303">
        <v>0.24779833868506096</v>
      </c>
      <c r="H39" s="231">
        <v>12.37327158994573</v>
      </c>
      <c r="I39" s="303">
        <v>5.5892572194691983</v>
      </c>
      <c r="J39" s="303">
        <v>11.368736531273525</v>
      </c>
      <c r="K39" s="303">
        <v>-4.4034780285906123</v>
      </c>
      <c r="L39" s="231">
        <v>8.204930813860873</v>
      </c>
      <c r="M39" s="303">
        <v>9.7720856974028081</v>
      </c>
      <c r="N39" s="303">
        <v>3.8956180014857971</v>
      </c>
      <c r="O39" s="303">
        <v>2.2918088596125314</v>
      </c>
      <c r="P39" s="232">
        <v>2.8645816054464719</v>
      </c>
      <c r="Q39" s="130"/>
      <c r="R39" s="21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</row>
    <row r="40" spans="1:30" s="193" customFormat="1" ht="33.75" customHeight="1" x14ac:dyDescent="0.2">
      <c r="A40" s="345"/>
      <c r="C40" s="219" t="s">
        <v>11</v>
      </c>
      <c r="E40" s="220">
        <v>-2.2871226684368415</v>
      </c>
      <c r="F40" s="221">
        <v>-2.6819125325780515</v>
      </c>
      <c r="G40" s="221">
        <v>-0.10825748782013805</v>
      </c>
      <c r="H40" s="220">
        <v>12.786151838662896</v>
      </c>
      <c r="I40" s="221">
        <v>-12.487474152973007</v>
      </c>
      <c r="J40" s="221">
        <v>13.054143813153413</v>
      </c>
      <c r="K40" s="221">
        <v>-8.4544199617675595</v>
      </c>
      <c r="L40" s="220">
        <v>2.871916540418793</v>
      </c>
      <c r="M40" s="221">
        <v>3.4350187854171086</v>
      </c>
      <c r="N40" s="221">
        <v>-0.52840339295730743</v>
      </c>
      <c r="O40" s="221">
        <v>2.192503480773615</v>
      </c>
      <c r="P40" s="222">
        <v>-0.20253043076382568</v>
      </c>
      <c r="Q40" s="130"/>
      <c r="R40" s="21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</row>
    <row r="41" spans="1:30" s="193" customFormat="1" ht="33.75" customHeight="1" x14ac:dyDescent="0.2">
      <c r="A41" s="345"/>
      <c r="C41" s="219" t="s">
        <v>12</v>
      </c>
      <c r="E41" s="220">
        <v>-3.7911292610415592</v>
      </c>
      <c r="F41" s="221">
        <v>-4.0910739553128259</v>
      </c>
      <c r="G41" s="221">
        <v>-2.2343406589676884</v>
      </c>
      <c r="H41" s="220">
        <v>11.163088159443904</v>
      </c>
      <c r="I41" s="221">
        <v>-10.822184594419422</v>
      </c>
      <c r="J41" s="221">
        <v>11.713589481330427</v>
      </c>
      <c r="K41" s="221">
        <v>-3.9580221155341815</v>
      </c>
      <c r="L41" s="220">
        <v>3.9803352410238775</v>
      </c>
      <c r="M41" s="221">
        <v>6.2844751841794926</v>
      </c>
      <c r="N41" s="221">
        <v>0.37919842966664596</v>
      </c>
      <c r="O41" s="221">
        <v>0.95735842105984892</v>
      </c>
      <c r="P41" s="222">
        <v>-1.0834342253514488</v>
      </c>
      <c r="Q41" s="130"/>
      <c r="R41" s="21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</row>
    <row r="42" spans="1:30" s="193" customFormat="1" ht="33.75" customHeight="1" x14ac:dyDescent="0.2">
      <c r="A42" s="345"/>
      <c r="C42" s="219" t="s">
        <v>13</v>
      </c>
      <c r="E42" s="220">
        <v>-2.9559365355038865</v>
      </c>
      <c r="F42" s="221">
        <v>-3.2870531242488559</v>
      </c>
      <c r="G42" s="221">
        <v>-1.2826102901326697</v>
      </c>
      <c r="H42" s="220">
        <v>11.65625053768481</v>
      </c>
      <c r="I42" s="221">
        <v>-15.75591631702579</v>
      </c>
      <c r="J42" s="221">
        <v>12.149443859942892</v>
      </c>
      <c r="K42" s="221">
        <v>-8.0441917839632548</v>
      </c>
      <c r="L42" s="220">
        <v>-23.962463504196315</v>
      </c>
      <c r="M42" s="221">
        <v>-31.353886900046795</v>
      </c>
      <c r="N42" s="221">
        <v>-1.6376646898065605</v>
      </c>
      <c r="O42" s="221">
        <v>0.58918127182219504</v>
      </c>
      <c r="P42" s="222">
        <v>-12.639729171301544</v>
      </c>
      <c r="Q42" s="130"/>
      <c r="R42" s="21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</row>
    <row r="43" spans="1:30" s="193" customFormat="1" ht="33.75" customHeight="1" x14ac:dyDescent="0.2">
      <c r="A43" s="345"/>
      <c r="C43" s="219" t="s">
        <v>14</v>
      </c>
      <c r="E43" s="220">
        <v>-2.3402769504186134</v>
      </c>
      <c r="F43" s="221">
        <v>-2.9484754082142137</v>
      </c>
      <c r="G43" s="221">
        <v>0.79199062586570068</v>
      </c>
      <c r="H43" s="220">
        <v>12.691780763089792</v>
      </c>
      <c r="I43" s="221">
        <v>-1.1322437477819547</v>
      </c>
      <c r="J43" s="221">
        <v>12.221725115571125</v>
      </c>
      <c r="K43" s="221">
        <v>-7.4215305993068288</v>
      </c>
      <c r="L43" s="220">
        <v>1.5821423551535461</v>
      </c>
      <c r="M43" s="221">
        <v>2.1486008056316357</v>
      </c>
      <c r="N43" s="221">
        <v>-3.9509927215542087</v>
      </c>
      <c r="O43" s="221">
        <v>0.49367559011964035</v>
      </c>
      <c r="P43" s="222">
        <v>-0.35654237138237438</v>
      </c>
      <c r="Q43" s="130"/>
      <c r="R43" s="21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</row>
    <row r="44" spans="1:30" s="193" customFormat="1" ht="33.75" customHeight="1" x14ac:dyDescent="0.2">
      <c r="A44" s="345"/>
      <c r="C44" s="219" t="s">
        <v>15</v>
      </c>
      <c r="E44" s="220">
        <v>-2.7138189723359916</v>
      </c>
      <c r="F44" s="221">
        <v>-3.1859528203462668</v>
      </c>
      <c r="G44" s="221">
        <v>-0.24999647091938429</v>
      </c>
      <c r="H44" s="220">
        <v>10.467866200913447</v>
      </c>
      <c r="I44" s="221">
        <v>-16.484469600480075</v>
      </c>
      <c r="J44" s="221">
        <v>11.02793340637885</v>
      </c>
      <c r="K44" s="221">
        <v>-6.211766912520571</v>
      </c>
      <c r="L44" s="220">
        <v>5.2111194398377796</v>
      </c>
      <c r="M44" s="221">
        <v>7.3280956459545905</v>
      </c>
      <c r="N44" s="221">
        <v>11.543851094530643</v>
      </c>
      <c r="O44" s="221">
        <v>-8.1499209935052455E-2</v>
      </c>
      <c r="P44" s="222">
        <v>0.565080290563026</v>
      </c>
      <c r="Q44" s="130"/>
      <c r="R44" s="21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</row>
    <row r="45" spans="1:30" s="193" customFormat="1" ht="33.75" customHeight="1" x14ac:dyDescent="0.2">
      <c r="A45" s="346"/>
      <c r="B45" s="304"/>
      <c r="C45" s="297" t="s">
        <v>16</v>
      </c>
      <c r="D45" s="304"/>
      <c r="E45" s="226">
        <v>-2.7519155827620292</v>
      </c>
      <c r="F45" s="302">
        <v>-3.359446859579597</v>
      </c>
      <c r="G45" s="302">
        <v>0.37117931822669631</v>
      </c>
      <c r="H45" s="226">
        <v>6.7171876224386571</v>
      </c>
      <c r="I45" s="302">
        <v>32.53178780725154</v>
      </c>
      <c r="J45" s="302">
        <v>5.6104817511477023</v>
      </c>
      <c r="K45" s="302">
        <v>-10.753218285935928</v>
      </c>
      <c r="L45" s="226">
        <v>14.935058957363651</v>
      </c>
      <c r="M45" s="302">
        <v>24.819068245856965</v>
      </c>
      <c r="N45" s="302">
        <v>60.547226958782829</v>
      </c>
      <c r="O45" s="302">
        <v>-1.5513909662245873</v>
      </c>
      <c r="P45" s="227">
        <v>3.1635551714432317</v>
      </c>
      <c r="Q45" s="130"/>
      <c r="R45" s="21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</row>
    <row r="46" spans="1:30" ht="12" customHeight="1" x14ac:dyDescent="0.2"/>
  </sheetData>
  <mergeCells count="13">
    <mergeCell ref="A34:A38"/>
    <mergeCell ref="A39:A45"/>
    <mergeCell ref="A4:D7"/>
    <mergeCell ref="A8:D8"/>
    <mergeCell ref="A9:A17"/>
    <mergeCell ref="A19:A21"/>
    <mergeCell ref="A22:A24"/>
    <mergeCell ref="A25:A30"/>
    <mergeCell ref="F6:F7"/>
    <mergeCell ref="J6:J7"/>
    <mergeCell ref="N6:N7"/>
    <mergeCell ref="O6:O7"/>
    <mergeCell ref="A31:A33"/>
  </mergeCells>
  <phoneticPr fontId="2"/>
  <printOptions horizontalCentered="1" verticalCentered="1"/>
  <pageMargins left="0" right="0" top="0" bottom="0" header="0" footer="0"/>
  <pageSetup paperSize="9" scale="60" firstPageNumber="115" orientation="portrait" r:id="rId1"/>
  <ignoredErrors>
    <ignoredError sqref="E4:P4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S46"/>
  <sheetViews>
    <sheetView view="pageBreakPreview" zoomScale="60" zoomScaleNormal="10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20" style="134" customWidth="1"/>
    <col min="4" max="4" width="1.453125" style="134" customWidth="1"/>
    <col min="5" max="10" width="11.08984375" style="134" customWidth="1"/>
    <col min="11" max="11" width="14.6328125" style="134" customWidth="1"/>
    <col min="12" max="15" width="11.08984375" style="134" customWidth="1"/>
    <col min="16" max="16" width="10.7265625" style="134" customWidth="1"/>
    <col min="17" max="17" width="4.08984375" style="134" customWidth="1"/>
    <col min="18" max="22" width="12" style="134" customWidth="1"/>
    <col min="23" max="16384" width="12" style="134"/>
  </cols>
  <sheetData>
    <row r="1" spans="1:19" s="133" customFormat="1" ht="23.25" customHeight="1" x14ac:dyDescent="0.2">
      <c r="B1" s="131"/>
      <c r="C1" s="131"/>
      <c r="D1" s="131"/>
      <c r="E1" s="132" t="s">
        <v>117</v>
      </c>
    </row>
    <row r="2" spans="1:19" ht="6" customHeight="1" x14ac:dyDescent="0.2"/>
    <row r="3" spans="1:19" s="130" customFormat="1" ht="23.25" customHeight="1" x14ac:dyDescent="0.2">
      <c r="B3" s="278"/>
      <c r="C3" s="278"/>
      <c r="D3" s="278"/>
      <c r="E3" s="130" t="s">
        <v>129</v>
      </c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9" t="s">
        <v>21</v>
      </c>
    </row>
    <row r="4" spans="1:19" s="130" customFormat="1" ht="23.25" customHeight="1" x14ac:dyDescent="0.2">
      <c r="A4" s="328" t="s">
        <v>22</v>
      </c>
      <c r="B4" s="368"/>
      <c r="C4" s="368"/>
      <c r="D4" s="369"/>
      <c r="E4" s="139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233"/>
      <c r="N4" s="233"/>
      <c r="O4" s="233"/>
      <c r="P4" s="234" t="s">
        <v>27</v>
      </c>
    </row>
    <row r="5" spans="1:19" s="130" customFormat="1" ht="23.25" customHeight="1" x14ac:dyDescent="0.2">
      <c r="A5" s="370"/>
      <c r="B5" s="371"/>
      <c r="C5" s="371"/>
      <c r="D5" s="372"/>
      <c r="E5" s="145" t="s">
        <v>75</v>
      </c>
      <c r="F5" s="144"/>
      <c r="G5" s="144"/>
      <c r="H5" s="235" t="s">
        <v>29</v>
      </c>
      <c r="I5" s="262"/>
      <c r="J5" s="262"/>
      <c r="K5" s="280"/>
      <c r="L5" s="145" t="s">
        <v>86</v>
      </c>
      <c r="M5" s="281"/>
      <c r="N5" s="281"/>
      <c r="O5" s="236"/>
      <c r="P5" s="237" t="s">
        <v>30</v>
      </c>
    </row>
    <row r="6" spans="1:19" s="130" customFormat="1" ht="23.25" customHeight="1" x14ac:dyDescent="0.2">
      <c r="A6" s="370"/>
      <c r="B6" s="371"/>
      <c r="C6" s="371"/>
      <c r="D6" s="372"/>
      <c r="E6" s="145" t="s">
        <v>87</v>
      </c>
      <c r="F6" s="376" t="s">
        <v>89</v>
      </c>
      <c r="G6" s="257" t="s">
        <v>109</v>
      </c>
      <c r="H6" s="145"/>
      <c r="I6" s="206" t="s">
        <v>41</v>
      </c>
      <c r="J6" s="378" t="s">
        <v>90</v>
      </c>
      <c r="K6" s="238" t="s">
        <v>115</v>
      </c>
      <c r="L6" s="145"/>
      <c r="M6" s="239" t="s">
        <v>111</v>
      </c>
      <c r="N6" s="337" t="s">
        <v>46</v>
      </c>
      <c r="O6" s="337" t="s">
        <v>47</v>
      </c>
      <c r="P6" s="240" t="s">
        <v>88</v>
      </c>
    </row>
    <row r="7" spans="1:19" s="130" customFormat="1" ht="23.25" customHeight="1" x14ac:dyDescent="0.2">
      <c r="A7" s="373"/>
      <c r="B7" s="374"/>
      <c r="C7" s="374"/>
      <c r="D7" s="375"/>
      <c r="E7" s="151"/>
      <c r="F7" s="377"/>
      <c r="G7" s="211" t="s">
        <v>40</v>
      </c>
      <c r="H7" s="151"/>
      <c r="I7" s="212" t="s">
        <v>113</v>
      </c>
      <c r="J7" s="379"/>
      <c r="K7" s="241" t="s">
        <v>114</v>
      </c>
      <c r="L7" s="151"/>
      <c r="M7" s="242" t="s">
        <v>91</v>
      </c>
      <c r="N7" s="338"/>
      <c r="O7" s="338"/>
      <c r="P7" s="243" t="s">
        <v>18</v>
      </c>
    </row>
    <row r="8" spans="1:19" s="130" customFormat="1" ht="39" customHeight="1" x14ac:dyDescent="0.2">
      <c r="A8" s="365" t="s">
        <v>19</v>
      </c>
      <c r="B8" s="366"/>
      <c r="C8" s="366"/>
      <c r="D8" s="367"/>
      <c r="E8" s="244">
        <v>55.359377544876843</v>
      </c>
      <c r="F8" s="285">
        <v>46.309363394932056</v>
      </c>
      <c r="G8" s="282">
        <v>9.050014149944781</v>
      </c>
      <c r="H8" s="244">
        <v>4.2011096390010039</v>
      </c>
      <c r="I8" s="285">
        <v>-0.24997640195142593</v>
      </c>
      <c r="J8" s="285">
        <v>4.360245100646484</v>
      </c>
      <c r="K8" s="282">
        <v>9.0840940305946513E-2</v>
      </c>
      <c r="L8" s="244">
        <v>40.439512816122161</v>
      </c>
      <c r="M8" s="285">
        <v>29.966171910019906</v>
      </c>
      <c r="N8" s="285">
        <v>0.73142378070481684</v>
      </c>
      <c r="O8" s="282">
        <v>9.741917125397439</v>
      </c>
      <c r="P8" s="311">
        <v>100</v>
      </c>
      <c r="Q8" s="155"/>
      <c r="R8" s="305"/>
      <c r="S8" s="305"/>
    </row>
    <row r="9" spans="1:19" s="130" customFormat="1" ht="33.75" customHeight="1" x14ac:dyDescent="0.2">
      <c r="A9" s="318" t="s">
        <v>48</v>
      </c>
      <c r="B9" s="156"/>
      <c r="C9" s="157" t="s">
        <v>49</v>
      </c>
      <c r="D9" s="157"/>
      <c r="E9" s="245">
        <v>49.499525306639725</v>
      </c>
      <c r="F9" s="246">
        <v>41.384872676116963</v>
      </c>
      <c r="G9" s="246">
        <v>8.1146526305227624</v>
      </c>
      <c r="H9" s="245">
        <v>3.6824113202401652</v>
      </c>
      <c r="I9" s="246">
        <v>-0.29488839490894098</v>
      </c>
      <c r="J9" s="246">
        <v>3.8623316306442792</v>
      </c>
      <c r="K9" s="246">
        <v>0.11496808450482629</v>
      </c>
      <c r="L9" s="245">
        <v>46.818063373120104</v>
      </c>
      <c r="M9" s="246">
        <v>37.456261218624867</v>
      </c>
      <c r="N9" s="246">
        <v>0.69832350813545563</v>
      </c>
      <c r="O9" s="246">
        <v>8.6634786463597866</v>
      </c>
      <c r="P9" s="247">
        <v>100</v>
      </c>
      <c r="R9" s="305"/>
      <c r="S9" s="305"/>
    </row>
    <row r="10" spans="1:19" s="130" customFormat="1" ht="33.75" customHeight="1" x14ac:dyDescent="0.2">
      <c r="A10" s="319"/>
      <c r="B10" s="156"/>
      <c r="C10" s="157" t="s">
        <v>50</v>
      </c>
      <c r="D10" s="157"/>
      <c r="E10" s="245">
        <v>45.859183367987114</v>
      </c>
      <c r="F10" s="246">
        <v>38.778602466704925</v>
      </c>
      <c r="G10" s="246">
        <v>7.0805809012821834</v>
      </c>
      <c r="H10" s="245">
        <v>3.5003260394108047</v>
      </c>
      <c r="I10" s="246">
        <v>-0.16369492835001015</v>
      </c>
      <c r="J10" s="246">
        <v>3.6193468004615572</v>
      </c>
      <c r="K10" s="246">
        <v>4.4674167299257411E-2</v>
      </c>
      <c r="L10" s="245">
        <v>50.64049059260207</v>
      </c>
      <c r="M10" s="246">
        <v>40.929707489595287</v>
      </c>
      <c r="N10" s="246">
        <v>0.99495927042431742</v>
      </c>
      <c r="O10" s="246">
        <v>8.7158238325824691</v>
      </c>
      <c r="P10" s="247">
        <v>100</v>
      </c>
      <c r="R10" s="305"/>
      <c r="S10" s="305"/>
    </row>
    <row r="11" spans="1:19" s="130" customFormat="1" ht="33.75" customHeight="1" x14ac:dyDescent="0.2">
      <c r="A11" s="319"/>
      <c r="B11" s="156"/>
      <c r="C11" s="157" t="s">
        <v>51</v>
      </c>
      <c r="D11" s="157"/>
      <c r="E11" s="245">
        <v>70.464343672332802</v>
      </c>
      <c r="F11" s="246">
        <v>58.881390156392797</v>
      </c>
      <c r="G11" s="246">
        <v>11.582953515940019</v>
      </c>
      <c r="H11" s="245">
        <v>4.9679629030744374</v>
      </c>
      <c r="I11" s="246">
        <v>-0.28322645395622359</v>
      </c>
      <c r="J11" s="246">
        <v>5.1844565051533342</v>
      </c>
      <c r="K11" s="246">
        <v>6.6732851877327193E-2</v>
      </c>
      <c r="L11" s="245">
        <v>24.567693424592758</v>
      </c>
      <c r="M11" s="246">
        <v>13.657799157503344</v>
      </c>
      <c r="N11" s="246">
        <v>0.82117108221882607</v>
      </c>
      <c r="O11" s="246">
        <v>10.088723184870583</v>
      </c>
      <c r="P11" s="247">
        <v>100</v>
      </c>
      <c r="R11" s="305"/>
      <c r="S11" s="305"/>
    </row>
    <row r="12" spans="1:19" s="130" customFormat="1" ht="33.75" customHeight="1" x14ac:dyDescent="0.2">
      <c r="A12" s="319"/>
      <c r="B12" s="156"/>
      <c r="C12" s="157" t="s">
        <v>52</v>
      </c>
      <c r="D12" s="157"/>
      <c r="E12" s="245">
        <v>45.70947158888827</v>
      </c>
      <c r="F12" s="246">
        <v>38.217299672903252</v>
      </c>
      <c r="G12" s="246">
        <v>7.4921719159850184</v>
      </c>
      <c r="H12" s="245">
        <v>3.3388163537248152</v>
      </c>
      <c r="I12" s="246">
        <v>-0.21535758740463484</v>
      </c>
      <c r="J12" s="246">
        <v>3.5184954416845224</v>
      </c>
      <c r="K12" s="246">
        <v>3.5678499444927465E-2</v>
      </c>
      <c r="L12" s="245">
        <v>50.951712057386914</v>
      </c>
      <c r="M12" s="246">
        <v>40.806074703990063</v>
      </c>
      <c r="N12" s="246">
        <v>0.7124529317221231</v>
      </c>
      <c r="O12" s="246">
        <v>9.4331844216747225</v>
      </c>
      <c r="P12" s="247">
        <v>100</v>
      </c>
      <c r="R12" s="305"/>
      <c r="S12" s="305"/>
    </row>
    <row r="13" spans="1:19" s="130" customFormat="1" ht="33.75" customHeight="1" x14ac:dyDescent="0.2">
      <c r="A13" s="319"/>
      <c r="B13" s="156"/>
      <c r="C13" s="157" t="s">
        <v>53</v>
      </c>
      <c r="D13" s="157"/>
      <c r="E13" s="245">
        <v>61.596085328360481</v>
      </c>
      <c r="F13" s="246">
        <v>50.131418552807553</v>
      </c>
      <c r="G13" s="246">
        <v>11.46466677555294</v>
      </c>
      <c r="H13" s="245">
        <v>4.7687336956341611</v>
      </c>
      <c r="I13" s="246">
        <v>-9.9572455790229178E-2</v>
      </c>
      <c r="J13" s="246">
        <v>4.7471901102180611</v>
      </c>
      <c r="K13" s="246">
        <v>0.12111604120632899</v>
      </c>
      <c r="L13" s="245">
        <v>33.635180976005351</v>
      </c>
      <c r="M13" s="246">
        <v>23.665011742329064</v>
      </c>
      <c r="N13" s="246">
        <v>-1.6155476255409584</v>
      </c>
      <c r="O13" s="246">
        <v>11.58571685921725</v>
      </c>
      <c r="P13" s="247">
        <v>100</v>
      </c>
      <c r="R13" s="305"/>
      <c r="S13" s="305"/>
    </row>
    <row r="14" spans="1:19" s="130" customFormat="1" ht="33.75" customHeight="1" x14ac:dyDescent="0.2">
      <c r="A14" s="319"/>
      <c r="B14" s="156"/>
      <c r="C14" s="157" t="s">
        <v>54</v>
      </c>
      <c r="D14" s="157"/>
      <c r="E14" s="245">
        <v>61.173501537196074</v>
      </c>
      <c r="F14" s="246">
        <v>50.96395683488241</v>
      </c>
      <c r="G14" s="246">
        <v>10.209544702313678</v>
      </c>
      <c r="H14" s="245">
        <v>4.7348409716142239</v>
      </c>
      <c r="I14" s="246">
        <v>-0.39535568909019514</v>
      </c>
      <c r="J14" s="246">
        <v>5.0644782211770112</v>
      </c>
      <c r="K14" s="246">
        <v>6.5718439527408981E-2</v>
      </c>
      <c r="L14" s="245">
        <v>34.0916574911897</v>
      </c>
      <c r="M14" s="246">
        <v>22.986592327188351</v>
      </c>
      <c r="N14" s="246">
        <v>0.64735701293764036</v>
      </c>
      <c r="O14" s="246">
        <v>10.457708151063711</v>
      </c>
      <c r="P14" s="247">
        <v>100</v>
      </c>
      <c r="R14" s="305"/>
      <c r="S14" s="305"/>
    </row>
    <row r="15" spans="1:19" s="130" customFormat="1" ht="33.75" customHeight="1" x14ac:dyDescent="0.2">
      <c r="A15" s="319"/>
      <c r="B15" s="156"/>
      <c r="C15" s="157" t="s">
        <v>55</v>
      </c>
      <c r="D15" s="157"/>
      <c r="E15" s="245">
        <v>58.342625506329547</v>
      </c>
      <c r="F15" s="246">
        <v>47.996873965605161</v>
      </c>
      <c r="G15" s="246">
        <v>10.345751540724391</v>
      </c>
      <c r="H15" s="245">
        <v>4.6806529541001067</v>
      </c>
      <c r="I15" s="246">
        <v>-0.18440477174881045</v>
      </c>
      <c r="J15" s="246">
        <v>4.7827534397173483</v>
      </c>
      <c r="K15" s="246">
        <v>8.2304286131568274E-2</v>
      </c>
      <c r="L15" s="245">
        <v>36.976721539570349</v>
      </c>
      <c r="M15" s="246">
        <v>26.71737354230822</v>
      </c>
      <c r="N15" s="246">
        <v>0.53830394565269613</v>
      </c>
      <c r="O15" s="246">
        <v>9.7210440516094359</v>
      </c>
      <c r="P15" s="247">
        <v>100</v>
      </c>
      <c r="R15" s="305"/>
      <c r="S15" s="305"/>
    </row>
    <row r="16" spans="1:19" s="130" customFormat="1" ht="33.75" customHeight="1" x14ac:dyDescent="0.2">
      <c r="A16" s="319"/>
      <c r="B16" s="156"/>
      <c r="C16" s="157" t="s">
        <v>56</v>
      </c>
      <c r="D16" s="157"/>
      <c r="E16" s="245">
        <v>62.455167343479602</v>
      </c>
      <c r="F16" s="246">
        <v>52.693355979865231</v>
      </c>
      <c r="G16" s="246">
        <v>9.7618113636143633</v>
      </c>
      <c r="H16" s="245">
        <v>4.6941254794973757</v>
      </c>
      <c r="I16" s="246">
        <v>-0.24865613045658036</v>
      </c>
      <c r="J16" s="246">
        <v>4.8732560090580472</v>
      </c>
      <c r="K16" s="246">
        <v>6.9525600895907952E-2</v>
      </c>
      <c r="L16" s="245">
        <v>32.850707177023033</v>
      </c>
      <c r="M16" s="246">
        <v>21.181550912645857</v>
      </c>
      <c r="N16" s="246">
        <v>0.80233811095689089</v>
      </c>
      <c r="O16" s="246">
        <v>10.866818153420287</v>
      </c>
      <c r="P16" s="247">
        <v>100</v>
      </c>
      <c r="R16" s="305"/>
      <c r="S16" s="305"/>
    </row>
    <row r="17" spans="1:19" s="130" customFormat="1" ht="33.75" customHeight="1" x14ac:dyDescent="0.2">
      <c r="A17" s="322"/>
      <c r="B17" s="167"/>
      <c r="C17" s="268" t="s">
        <v>57</v>
      </c>
      <c r="D17" s="269"/>
      <c r="E17" s="248">
        <v>71.945563839113362</v>
      </c>
      <c r="F17" s="282">
        <v>60.620519533376971</v>
      </c>
      <c r="G17" s="282">
        <v>11.325044305736407</v>
      </c>
      <c r="H17" s="248">
        <v>5.2120595859344911</v>
      </c>
      <c r="I17" s="282">
        <v>1.3825612375167447E-2</v>
      </c>
      <c r="J17" s="282">
        <v>5.1679995203468945</v>
      </c>
      <c r="K17" s="282">
        <v>3.0234453212429041E-2</v>
      </c>
      <c r="L17" s="248">
        <v>22.842376574952144</v>
      </c>
      <c r="M17" s="282">
        <v>12.971087063762196</v>
      </c>
      <c r="N17" s="282">
        <v>0.93450244342456834</v>
      </c>
      <c r="O17" s="282">
        <v>8.9367870677653816</v>
      </c>
      <c r="P17" s="249">
        <v>100</v>
      </c>
      <c r="R17" s="305"/>
      <c r="S17" s="305"/>
    </row>
    <row r="18" spans="1:19" s="130" customFormat="1" ht="60" customHeight="1" x14ac:dyDescent="0.2">
      <c r="A18" s="135" t="s">
        <v>58</v>
      </c>
      <c r="B18" s="260"/>
      <c r="C18" s="271" t="s">
        <v>59</v>
      </c>
      <c r="D18" s="271"/>
      <c r="E18" s="245">
        <v>66.467570511236616</v>
      </c>
      <c r="F18" s="246">
        <v>55.956471621005313</v>
      </c>
      <c r="G18" s="246">
        <v>10.51109889023131</v>
      </c>
      <c r="H18" s="245">
        <v>5.0764598229843783</v>
      </c>
      <c r="I18" s="246">
        <v>-0.40169332068837638</v>
      </c>
      <c r="J18" s="246">
        <v>5.4221972607284767</v>
      </c>
      <c r="K18" s="246">
        <v>5.5955882944278133E-2</v>
      </c>
      <c r="L18" s="245">
        <v>28.455969665779001</v>
      </c>
      <c r="M18" s="246">
        <v>14.587903559836279</v>
      </c>
      <c r="N18" s="246">
        <v>0.83742656288087769</v>
      </c>
      <c r="O18" s="246">
        <v>13.030639543061845</v>
      </c>
      <c r="P18" s="250">
        <v>100</v>
      </c>
      <c r="R18" s="305"/>
      <c r="S18" s="305"/>
    </row>
    <row r="19" spans="1:19" s="130" customFormat="1" ht="33.75" customHeight="1" x14ac:dyDescent="0.2">
      <c r="A19" s="318" t="s">
        <v>60</v>
      </c>
      <c r="B19" s="156"/>
      <c r="C19" s="157" t="s">
        <v>61</v>
      </c>
      <c r="D19" s="157"/>
      <c r="E19" s="251">
        <v>58.290129743695616</v>
      </c>
      <c r="F19" s="252">
        <v>48.53802183421292</v>
      </c>
      <c r="G19" s="252">
        <v>9.7521079094827012</v>
      </c>
      <c r="H19" s="251">
        <v>4.6777344925838298</v>
      </c>
      <c r="I19" s="252">
        <v>-4.8010526052762806E-2</v>
      </c>
      <c r="J19" s="252">
        <v>4.69550605710804</v>
      </c>
      <c r="K19" s="252">
        <v>3.023896152855363E-2</v>
      </c>
      <c r="L19" s="251">
        <v>37.032135763720547</v>
      </c>
      <c r="M19" s="252">
        <v>24.004262665862196</v>
      </c>
      <c r="N19" s="252">
        <v>1.0047992887455421</v>
      </c>
      <c r="O19" s="252">
        <v>12.023073809112812</v>
      </c>
      <c r="P19" s="247">
        <v>100</v>
      </c>
      <c r="R19" s="305"/>
      <c r="S19" s="305"/>
    </row>
    <row r="20" spans="1:19" s="130" customFormat="1" ht="33.75" customHeight="1" x14ac:dyDescent="0.2">
      <c r="A20" s="319"/>
      <c r="B20" s="156"/>
      <c r="C20" s="157" t="s">
        <v>62</v>
      </c>
      <c r="D20" s="157"/>
      <c r="E20" s="245">
        <v>68.760198670392342</v>
      </c>
      <c r="F20" s="246">
        <v>58.304865305086963</v>
      </c>
      <c r="G20" s="246">
        <v>10.455333365305384</v>
      </c>
      <c r="H20" s="245">
        <v>5.7619845753079897</v>
      </c>
      <c r="I20" s="246">
        <v>-0.47932411909853156</v>
      </c>
      <c r="J20" s="246">
        <v>6.1687714503516577</v>
      </c>
      <c r="K20" s="246">
        <v>7.2537244054863712E-2</v>
      </c>
      <c r="L20" s="245">
        <v>25.477816754299674</v>
      </c>
      <c r="M20" s="246">
        <v>11.864394488046722</v>
      </c>
      <c r="N20" s="246">
        <v>0.94443163184150647</v>
      </c>
      <c r="O20" s="246">
        <v>12.668990634411445</v>
      </c>
      <c r="P20" s="247">
        <v>100</v>
      </c>
      <c r="R20" s="305"/>
      <c r="S20" s="305"/>
    </row>
    <row r="21" spans="1:19" s="130" customFormat="1" ht="33.75" customHeight="1" x14ac:dyDescent="0.2">
      <c r="A21" s="322"/>
      <c r="B21" s="272"/>
      <c r="C21" s="268" t="s">
        <v>63</v>
      </c>
      <c r="D21" s="268"/>
      <c r="E21" s="248">
        <v>59.821300876455609</v>
      </c>
      <c r="F21" s="282">
        <v>50.290741433547623</v>
      </c>
      <c r="G21" s="282">
        <v>9.5305594429079807</v>
      </c>
      <c r="H21" s="248">
        <v>7.1728908208886635</v>
      </c>
      <c r="I21" s="282">
        <v>1.1271336945096275E-2</v>
      </c>
      <c r="J21" s="282">
        <v>4.6609882310979218</v>
      </c>
      <c r="K21" s="282">
        <v>2.5006312528456442</v>
      </c>
      <c r="L21" s="248">
        <v>33.005808302655737</v>
      </c>
      <c r="M21" s="282">
        <v>21.923899309889546</v>
      </c>
      <c r="N21" s="282">
        <v>0.40859358091249198</v>
      </c>
      <c r="O21" s="282">
        <v>10.6733154118537</v>
      </c>
      <c r="P21" s="249">
        <v>100</v>
      </c>
      <c r="R21" s="305"/>
      <c r="S21" s="305"/>
    </row>
    <row r="22" spans="1:19" s="130" customFormat="1" ht="33.75" customHeight="1" x14ac:dyDescent="0.2">
      <c r="A22" s="318" t="s">
        <v>64</v>
      </c>
      <c r="B22" s="156"/>
      <c r="C22" s="157" t="s">
        <v>65</v>
      </c>
      <c r="D22" s="157"/>
      <c r="E22" s="245">
        <v>63.299464650319237</v>
      </c>
      <c r="F22" s="246">
        <v>51.826584039214616</v>
      </c>
      <c r="G22" s="246">
        <v>11.47288061110461</v>
      </c>
      <c r="H22" s="245">
        <v>5.1056866995996089</v>
      </c>
      <c r="I22" s="246">
        <v>0.20899572426409974</v>
      </c>
      <c r="J22" s="246">
        <v>4.8149288348502486</v>
      </c>
      <c r="K22" s="246">
        <v>8.1762140485260704E-2</v>
      </c>
      <c r="L22" s="245">
        <v>31.594848650081168</v>
      </c>
      <c r="M22" s="246">
        <v>17.361250055888412</v>
      </c>
      <c r="N22" s="246">
        <v>0.58254056291791367</v>
      </c>
      <c r="O22" s="246">
        <v>13.651058031274843</v>
      </c>
      <c r="P22" s="247">
        <v>100</v>
      </c>
      <c r="R22" s="305"/>
      <c r="S22" s="305"/>
    </row>
    <row r="23" spans="1:19" s="130" customFormat="1" ht="33.75" customHeight="1" x14ac:dyDescent="0.2">
      <c r="A23" s="319"/>
      <c r="B23" s="156"/>
      <c r="C23" s="157" t="s">
        <v>66</v>
      </c>
      <c r="D23" s="157"/>
      <c r="E23" s="245">
        <v>65.054718274826044</v>
      </c>
      <c r="F23" s="246">
        <v>53.954827815411697</v>
      </c>
      <c r="G23" s="246">
        <v>11.099890459414349</v>
      </c>
      <c r="H23" s="245">
        <v>4.8466694977690308</v>
      </c>
      <c r="I23" s="246">
        <v>-5.3769169322883607E-2</v>
      </c>
      <c r="J23" s="246">
        <v>4.8324464625315766</v>
      </c>
      <c r="K23" s="246">
        <v>6.7992204560338068E-2</v>
      </c>
      <c r="L23" s="245">
        <v>30.098612227404935</v>
      </c>
      <c r="M23" s="246">
        <v>14.641972426150074</v>
      </c>
      <c r="N23" s="246">
        <v>2.0816593615639243</v>
      </c>
      <c r="O23" s="246">
        <v>13.374980439690933</v>
      </c>
      <c r="P23" s="247">
        <v>100</v>
      </c>
      <c r="R23" s="305"/>
      <c r="S23" s="305"/>
    </row>
    <row r="24" spans="1:19" s="130" customFormat="1" ht="33.75" customHeight="1" x14ac:dyDescent="0.2">
      <c r="A24" s="322"/>
      <c r="B24" s="272"/>
      <c r="C24" s="268" t="s">
        <v>67</v>
      </c>
      <c r="D24" s="268"/>
      <c r="E24" s="248">
        <v>59.184263079621935</v>
      </c>
      <c r="F24" s="282">
        <v>49.380369127629301</v>
      </c>
      <c r="G24" s="282">
        <v>9.803893951992638</v>
      </c>
      <c r="H24" s="248">
        <v>4.2016129277001113</v>
      </c>
      <c r="I24" s="282">
        <v>-0.48941186156072836</v>
      </c>
      <c r="J24" s="282">
        <v>4.6465021635251071</v>
      </c>
      <c r="K24" s="282">
        <v>4.4522625735732395E-2</v>
      </c>
      <c r="L24" s="248">
        <v>36.614123992677953</v>
      </c>
      <c r="M24" s="282">
        <v>20.892933759151664</v>
      </c>
      <c r="N24" s="282">
        <v>1.6581686973945216</v>
      </c>
      <c r="O24" s="282">
        <v>14.063021536131764</v>
      </c>
      <c r="P24" s="249">
        <v>100</v>
      </c>
      <c r="R24" s="305"/>
      <c r="S24" s="305"/>
    </row>
    <row r="25" spans="1:19" s="130" customFormat="1" ht="33.75" customHeight="1" x14ac:dyDescent="0.2">
      <c r="A25" s="318" t="s">
        <v>68</v>
      </c>
      <c r="B25" s="156"/>
      <c r="C25" s="157" t="s">
        <v>69</v>
      </c>
      <c r="D25" s="157"/>
      <c r="E25" s="245">
        <v>74.74157227558787</v>
      </c>
      <c r="F25" s="246">
        <v>61.788563607217874</v>
      </c>
      <c r="G25" s="246">
        <v>12.953008668370005</v>
      </c>
      <c r="H25" s="245">
        <v>5.5754447821684945</v>
      </c>
      <c r="I25" s="246">
        <v>-0.2253878099318487</v>
      </c>
      <c r="J25" s="246">
        <v>5.785286732152005</v>
      </c>
      <c r="K25" s="246">
        <v>1.5545859948337393E-2</v>
      </c>
      <c r="L25" s="245">
        <v>19.682982942243623</v>
      </c>
      <c r="M25" s="246">
        <v>8.9151314951347356</v>
      </c>
      <c r="N25" s="246">
        <v>0.9520454376573001</v>
      </c>
      <c r="O25" s="246">
        <v>9.8158060094515882</v>
      </c>
      <c r="P25" s="247">
        <v>100</v>
      </c>
      <c r="R25" s="305"/>
      <c r="S25" s="305"/>
    </row>
    <row r="26" spans="1:19" s="130" customFormat="1" ht="33.75" customHeight="1" x14ac:dyDescent="0.2">
      <c r="A26" s="319"/>
      <c r="B26" s="156"/>
      <c r="C26" s="157" t="s">
        <v>70</v>
      </c>
      <c r="D26" s="157"/>
      <c r="E26" s="245">
        <v>70.742671577951313</v>
      </c>
      <c r="F26" s="246">
        <v>60.128467832958698</v>
      </c>
      <c r="G26" s="246">
        <v>10.61420374499261</v>
      </c>
      <c r="H26" s="245">
        <v>5.0701057031365799</v>
      </c>
      <c r="I26" s="246">
        <v>-0.56328953069571941</v>
      </c>
      <c r="J26" s="246">
        <v>5.5902593760798593</v>
      </c>
      <c r="K26" s="246">
        <v>4.313585775244036E-2</v>
      </c>
      <c r="L26" s="245">
        <v>24.187222718912107</v>
      </c>
      <c r="M26" s="246">
        <v>11.031252291293979</v>
      </c>
      <c r="N26" s="246">
        <v>0.8362003448108104</v>
      </c>
      <c r="O26" s="246">
        <v>12.319770082807317</v>
      </c>
      <c r="P26" s="247">
        <v>100</v>
      </c>
      <c r="R26" s="305"/>
      <c r="S26" s="305"/>
    </row>
    <row r="27" spans="1:19" s="130" customFormat="1" ht="33.75" customHeight="1" x14ac:dyDescent="0.2">
      <c r="A27" s="319"/>
      <c r="B27" s="156"/>
      <c r="C27" s="157" t="s">
        <v>71</v>
      </c>
      <c r="D27" s="157"/>
      <c r="E27" s="245">
        <v>47.823466010657519</v>
      </c>
      <c r="F27" s="246">
        <v>40.588492920452929</v>
      </c>
      <c r="G27" s="246">
        <v>7.2349730902045915</v>
      </c>
      <c r="H27" s="245">
        <v>3.4948657274900596</v>
      </c>
      <c r="I27" s="246">
        <v>-0.54305306523926333</v>
      </c>
      <c r="J27" s="246">
        <v>3.9805939526132712</v>
      </c>
      <c r="K27" s="246">
        <v>5.7324840116050935E-2</v>
      </c>
      <c r="L27" s="245">
        <v>48.681668261852415</v>
      </c>
      <c r="M27" s="246">
        <v>39.527709099848934</v>
      </c>
      <c r="N27" s="246">
        <v>0.47900831705364344</v>
      </c>
      <c r="O27" s="246">
        <v>8.6749508449498407</v>
      </c>
      <c r="P27" s="247">
        <v>100</v>
      </c>
      <c r="R27" s="305"/>
      <c r="S27" s="305"/>
    </row>
    <row r="28" spans="1:19" s="130" customFormat="1" ht="33.75" customHeight="1" x14ac:dyDescent="0.2">
      <c r="A28" s="319"/>
      <c r="B28" s="156"/>
      <c r="C28" s="157" t="s">
        <v>72</v>
      </c>
      <c r="D28" s="157"/>
      <c r="E28" s="245">
        <v>52.75686467576535</v>
      </c>
      <c r="F28" s="246">
        <v>44.588678313849982</v>
      </c>
      <c r="G28" s="246">
        <v>8.1681863619153656</v>
      </c>
      <c r="H28" s="245">
        <v>4.4341189024288648</v>
      </c>
      <c r="I28" s="246">
        <v>-0.25982267899090389</v>
      </c>
      <c r="J28" s="246">
        <v>4.6436162096413147</v>
      </c>
      <c r="K28" s="246">
        <v>5.0325371778454094E-2</v>
      </c>
      <c r="L28" s="245">
        <v>42.809016421805779</v>
      </c>
      <c r="M28" s="246">
        <v>29.499439020257068</v>
      </c>
      <c r="N28" s="246">
        <v>1.5214869536520901</v>
      </c>
      <c r="O28" s="246">
        <v>11.788090447896625</v>
      </c>
      <c r="P28" s="247">
        <v>100</v>
      </c>
      <c r="R28" s="305"/>
      <c r="S28" s="305"/>
    </row>
    <row r="29" spans="1:19" s="130" customFormat="1" ht="33.75" customHeight="1" x14ac:dyDescent="0.2">
      <c r="A29" s="319"/>
      <c r="B29" s="156"/>
      <c r="C29" s="157" t="s">
        <v>73</v>
      </c>
      <c r="D29" s="157"/>
      <c r="E29" s="245">
        <v>56.641244994862646</v>
      </c>
      <c r="F29" s="246">
        <v>47.348478762451535</v>
      </c>
      <c r="G29" s="246">
        <v>9.29276623241112</v>
      </c>
      <c r="H29" s="245">
        <v>4.4389657707119428</v>
      </c>
      <c r="I29" s="246">
        <v>-0.38107373921607746</v>
      </c>
      <c r="J29" s="246">
        <v>4.7684401395882645</v>
      </c>
      <c r="K29" s="246">
        <v>5.1599370339755035E-2</v>
      </c>
      <c r="L29" s="245">
        <v>38.919789234425423</v>
      </c>
      <c r="M29" s="246">
        <v>23.739361517156748</v>
      </c>
      <c r="N29" s="246">
        <v>1.1280227476450113</v>
      </c>
      <c r="O29" s="246">
        <v>14.052404969623661</v>
      </c>
      <c r="P29" s="247">
        <v>100</v>
      </c>
      <c r="R29" s="305"/>
      <c r="S29" s="305"/>
    </row>
    <row r="30" spans="1:19" s="130" customFormat="1" ht="33.75" customHeight="1" x14ac:dyDescent="0.2">
      <c r="A30" s="322"/>
      <c r="B30" s="272"/>
      <c r="C30" s="268" t="s">
        <v>74</v>
      </c>
      <c r="D30" s="268"/>
      <c r="E30" s="245">
        <v>56.336225957133848</v>
      </c>
      <c r="F30" s="246">
        <v>47.549916254528092</v>
      </c>
      <c r="G30" s="246">
        <v>8.7863097026057559</v>
      </c>
      <c r="H30" s="245">
        <v>4.2447330611958334</v>
      </c>
      <c r="I30" s="246">
        <v>-0.48374679317767139</v>
      </c>
      <c r="J30" s="246">
        <v>4.6676416142766817</v>
      </c>
      <c r="K30" s="246">
        <v>6.0838240096822385E-2</v>
      </c>
      <c r="L30" s="245">
        <v>39.419040981670321</v>
      </c>
      <c r="M30" s="246">
        <v>28.812009739234213</v>
      </c>
      <c r="N30" s="246">
        <v>0.95854031589373612</v>
      </c>
      <c r="O30" s="246">
        <v>9.6484909265423831</v>
      </c>
      <c r="P30" s="249">
        <v>100</v>
      </c>
      <c r="R30" s="305"/>
      <c r="S30" s="305"/>
    </row>
    <row r="31" spans="1:19" s="130" customFormat="1" ht="33.75" customHeight="1" x14ac:dyDescent="0.2">
      <c r="A31" s="318" t="s">
        <v>0</v>
      </c>
      <c r="B31" s="156"/>
      <c r="C31" s="157" t="s">
        <v>1</v>
      </c>
      <c r="D31" s="157"/>
      <c r="E31" s="251">
        <v>55.148566189690186</v>
      </c>
      <c r="F31" s="252">
        <v>46.567469365319376</v>
      </c>
      <c r="G31" s="252">
        <v>8.5810968243708121</v>
      </c>
      <c r="H31" s="251">
        <v>4.7412256971981055</v>
      </c>
      <c r="I31" s="252">
        <v>-0.22001742981386235</v>
      </c>
      <c r="J31" s="252">
        <v>4.9113036546241542</v>
      </c>
      <c r="K31" s="252">
        <v>4.9939472387812718E-2</v>
      </c>
      <c r="L31" s="251">
        <v>40.11020811311171</v>
      </c>
      <c r="M31" s="252">
        <v>29.895843555945579</v>
      </c>
      <c r="N31" s="252">
        <v>0.64562176757811263</v>
      </c>
      <c r="O31" s="252">
        <v>9.5687427895880273</v>
      </c>
      <c r="P31" s="247">
        <v>100</v>
      </c>
      <c r="R31" s="305"/>
      <c r="S31" s="305"/>
    </row>
    <row r="32" spans="1:19" s="130" customFormat="1" ht="33.75" customHeight="1" x14ac:dyDescent="0.2">
      <c r="A32" s="319"/>
      <c r="B32" s="156"/>
      <c r="C32" s="157" t="s">
        <v>2</v>
      </c>
      <c r="D32" s="157"/>
      <c r="E32" s="245">
        <v>57.734873236936615</v>
      </c>
      <c r="F32" s="246">
        <v>48.006523425291739</v>
      </c>
      <c r="G32" s="246">
        <v>9.7283498116448737</v>
      </c>
      <c r="H32" s="245">
        <v>4.6348594727846368</v>
      </c>
      <c r="I32" s="246">
        <v>0.11242642940730745</v>
      </c>
      <c r="J32" s="246">
        <v>4.4794533554542788</v>
      </c>
      <c r="K32" s="246">
        <v>4.2979687923050874E-2</v>
      </c>
      <c r="L32" s="245">
        <v>37.630267290278752</v>
      </c>
      <c r="M32" s="246">
        <v>27.231959000126892</v>
      </c>
      <c r="N32" s="246">
        <v>1.6110317230887998</v>
      </c>
      <c r="O32" s="246">
        <v>8.7872765670630582</v>
      </c>
      <c r="P32" s="247">
        <v>100</v>
      </c>
      <c r="R32" s="305"/>
      <c r="S32" s="305"/>
    </row>
    <row r="33" spans="1:19" s="130" customFormat="1" ht="33.75" customHeight="1" x14ac:dyDescent="0.2">
      <c r="A33" s="322"/>
      <c r="B33" s="272"/>
      <c r="C33" s="268" t="s">
        <v>3</v>
      </c>
      <c r="D33" s="268"/>
      <c r="E33" s="248">
        <v>59.044291187503298</v>
      </c>
      <c r="F33" s="282">
        <v>49.666713750748507</v>
      </c>
      <c r="G33" s="282">
        <v>9.3775774367547857</v>
      </c>
      <c r="H33" s="248">
        <v>5.2718452389409451</v>
      </c>
      <c r="I33" s="282">
        <v>-0.10404409580303234</v>
      </c>
      <c r="J33" s="282">
        <v>5.3209683208845791</v>
      </c>
      <c r="K33" s="282">
        <v>5.4921013859400333E-2</v>
      </c>
      <c r="L33" s="248">
        <v>35.683863573555755</v>
      </c>
      <c r="M33" s="282">
        <v>22.829221141329665</v>
      </c>
      <c r="N33" s="282">
        <v>0.7237581357784415</v>
      </c>
      <c r="O33" s="282">
        <v>12.130884296447645</v>
      </c>
      <c r="P33" s="249">
        <v>100</v>
      </c>
      <c r="R33" s="305"/>
      <c r="S33" s="30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7"/>
      <c r="E34" s="245">
        <v>60.701390286166536</v>
      </c>
      <c r="F34" s="246">
        <v>51.509977295879374</v>
      </c>
      <c r="G34" s="246">
        <v>9.1914129902871622</v>
      </c>
      <c r="H34" s="245">
        <v>5.165142192299224</v>
      </c>
      <c r="I34" s="246">
        <v>-0.22452211099023012</v>
      </c>
      <c r="J34" s="246">
        <v>5.306044254317432</v>
      </c>
      <c r="K34" s="246">
        <v>8.3620048972022909E-2</v>
      </c>
      <c r="L34" s="245">
        <v>34.133467521534236</v>
      </c>
      <c r="M34" s="246">
        <v>21.321846386128939</v>
      </c>
      <c r="N34" s="246">
        <v>0.60773293421849539</v>
      </c>
      <c r="O34" s="246">
        <v>12.203888201186802</v>
      </c>
      <c r="P34" s="247">
        <v>100</v>
      </c>
      <c r="R34" s="305"/>
      <c r="S34" s="305"/>
    </row>
    <row r="35" spans="1:19" s="130" customFormat="1" ht="33.75" customHeight="1" x14ac:dyDescent="0.2">
      <c r="A35" s="319"/>
      <c r="B35" s="156"/>
      <c r="C35" s="157" t="s">
        <v>6</v>
      </c>
      <c r="D35" s="157"/>
      <c r="E35" s="245">
        <v>63.064669865310165</v>
      </c>
      <c r="F35" s="246">
        <v>53.642480891258202</v>
      </c>
      <c r="G35" s="246">
        <v>9.4221889740519504</v>
      </c>
      <c r="H35" s="245">
        <v>5.1798173567976509</v>
      </c>
      <c r="I35" s="246">
        <v>-0.48061067522157597</v>
      </c>
      <c r="J35" s="246">
        <v>5.5906209298602478</v>
      </c>
      <c r="K35" s="246">
        <v>6.9807102158979714E-2</v>
      </c>
      <c r="L35" s="245">
        <v>31.755512777892193</v>
      </c>
      <c r="M35" s="246">
        <v>20.548417143149653</v>
      </c>
      <c r="N35" s="246">
        <v>0.28231702706330047</v>
      </c>
      <c r="O35" s="246">
        <v>10.924778607679238</v>
      </c>
      <c r="P35" s="247">
        <v>100</v>
      </c>
      <c r="R35" s="305"/>
      <c r="S35" s="305"/>
    </row>
    <row r="36" spans="1:19" s="130" customFormat="1" ht="33.75" customHeight="1" x14ac:dyDescent="0.2">
      <c r="A36" s="319"/>
      <c r="B36" s="156"/>
      <c r="C36" s="157" t="s">
        <v>7</v>
      </c>
      <c r="D36" s="157"/>
      <c r="E36" s="245">
        <v>66.275030917592034</v>
      </c>
      <c r="F36" s="246">
        <v>55.604591982188701</v>
      </c>
      <c r="G36" s="246">
        <v>10.670438935403327</v>
      </c>
      <c r="H36" s="245">
        <v>6.2074722466428662</v>
      </c>
      <c r="I36" s="246">
        <v>0.4743391876621641</v>
      </c>
      <c r="J36" s="246">
        <v>5.6156923235051188</v>
      </c>
      <c r="K36" s="246">
        <v>0.11744073547558438</v>
      </c>
      <c r="L36" s="245">
        <v>27.517496835765108</v>
      </c>
      <c r="M36" s="246">
        <v>14.391813760691786</v>
      </c>
      <c r="N36" s="246">
        <v>0.22942735557814109</v>
      </c>
      <c r="O36" s="246">
        <v>12.896255719495183</v>
      </c>
      <c r="P36" s="247">
        <v>100</v>
      </c>
      <c r="R36" s="305"/>
      <c r="S36" s="305"/>
    </row>
    <row r="37" spans="1:19" s="130" customFormat="1" ht="33.75" customHeight="1" x14ac:dyDescent="0.2">
      <c r="A37" s="319"/>
      <c r="B37" s="156"/>
      <c r="C37" s="157" t="s">
        <v>8</v>
      </c>
      <c r="D37" s="157"/>
      <c r="E37" s="245">
        <v>55.147955528549588</v>
      </c>
      <c r="F37" s="246">
        <v>47.3787099462321</v>
      </c>
      <c r="G37" s="246">
        <v>7.7692455823174909</v>
      </c>
      <c r="H37" s="245">
        <v>4.080509063511049</v>
      </c>
      <c r="I37" s="246">
        <v>-0.44218583106200154</v>
      </c>
      <c r="J37" s="246">
        <v>4.4788166930944113</v>
      </c>
      <c r="K37" s="246">
        <v>4.3878201478638398E-2</v>
      </c>
      <c r="L37" s="245">
        <v>40.771535407939361</v>
      </c>
      <c r="M37" s="246">
        <v>37.587584285245455</v>
      </c>
      <c r="N37" s="246">
        <v>-2.8381426207319951</v>
      </c>
      <c r="O37" s="246">
        <v>6.0220937434258932</v>
      </c>
      <c r="P37" s="247">
        <v>100</v>
      </c>
      <c r="R37" s="305"/>
      <c r="S37" s="305"/>
    </row>
    <row r="38" spans="1:19" s="130" customFormat="1" ht="33.75" customHeight="1" thickBot="1" x14ac:dyDescent="0.25">
      <c r="A38" s="320"/>
      <c r="B38" s="171"/>
      <c r="C38" s="172" t="s">
        <v>9</v>
      </c>
      <c r="D38" s="172"/>
      <c r="E38" s="245">
        <v>63.874215083127218</v>
      </c>
      <c r="F38" s="246">
        <v>52.904387821792199</v>
      </c>
      <c r="G38" s="246">
        <v>10.96982726133503</v>
      </c>
      <c r="H38" s="245">
        <v>5.8881586331916962</v>
      </c>
      <c r="I38" s="246">
        <v>0.11806284904885803</v>
      </c>
      <c r="J38" s="246">
        <v>5.7310836882003331</v>
      </c>
      <c r="K38" s="246">
        <v>3.9012095942506049E-2</v>
      </c>
      <c r="L38" s="245">
        <v>30.237626283681092</v>
      </c>
      <c r="M38" s="246">
        <v>16.445071789676682</v>
      </c>
      <c r="N38" s="246">
        <v>-4.5023142771145004E-2</v>
      </c>
      <c r="O38" s="246">
        <v>13.837577636775549</v>
      </c>
      <c r="P38" s="253">
        <v>100</v>
      </c>
      <c r="R38" s="305"/>
      <c r="S38" s="305"/>
    </row>
    <row r="39" spans="1:19" s="130" customFormat="1" ht="33.75" customHeight="1" thickTop="1" x14ac:dyDescent="0.2">
      <c r="A39" s="319" t="s">
        <v>20</v>
      </c>
      <c r="C39" s="157" t="s">
        <v>10</v>
      </c>
      <c r="E39" s="254">
        <v>49.299134224707686</v>
      </c>
      <c r="F39" s="292">
        <v>41.280514502767268</v>
      </c>
      <c r="G39" s="292">
        <v>8.0186197219404214</v>
      </c>
      <c r="H39" s="254">
        <v>3.6811885058974347</v>
      </c>
      <c r="I39" s="292">
        <v>-0.27952167013265528</v>
      </c>
      <c r="J39" s="292">
        <v>3.8558514920301059</v>
      </c>
      <c r="K39" s="292">
        <v>0.10485868399998384</v>
      </c>
      <c r="L39" s="254">
        <v>47.019677269394855</v>
      </c>
      <c r="M39" s="292">
        <v>37.539692041724557</v>
      </c>
      <c r="N39" s="292">
        <v>0.73921056150923004</v>
      </c>
      <c r="O39" s="292">
        <v>8.7407746661610695</v>
      </c>
      <c r="P39" s="247">
        <v>100</v>
      </c>
      <c r="R39" s="305"/>
      <c r="S39" s="305"/>
    </row>
    <row r="40" spans="1:19" s="130" customFormat="1" ht="33.75" customHeight="1" x14ac:dyDescent="0.2">
      <c r="A40" s="319"/>
      <c r="C40" s="157" t="s">
        <v>11</v>
      </c>
      <c r="E40" s="245">
        <v>66.534468197857592</v>
      </c>
      <c r="F40" s="246">
        <v>56.100725215862049</v>
      </c>
      <c r="G40" s="246">
        <v>10.433742981995541</v>
      </c>
      <c r="H40" s="245">
        <v>4.9167514829391141</v>
      </c>
      <c r="I40" s="246">
        <v>-0.13583239350472745</v>
      </c>
      <c r="J40" s="246">
        <v>4.9999469705975494</v>
      </c>
      <c r="K40" s="246">
        <v>5.2636905846291542E-2</v>
      </c>
      <c r="L40" s="245">
        <v>28.54878031920331</v>
      </c>
      <c r="M40" s="246">
        <v>17.652409405333731</v>
      </c>
      <c r="N40" s="246">
        <v>0.85914691495172224</v>
      </c>
      <c r="O40" s="246">
        <v>10.037223998917858</v>
      </c>
      <c r="P40" s="247">
        <v>100</v>
      </c>
      <c r="R40" s="305"/>
      <c r="S40" s="305"/>
    </row>
    <row r="41" spans="1:19" s="130" customFormat="1" ht="33.75" customHeight="1" x14ac:dyDescent="0.2">
      <c r="A41" s="319"/>
      <c r="C41" s="157" t="s">
        <v>12</v>
      </c>
      <c r="E41" s="245">
        <v>67.404536551540488</v>
      </c>
      <c r="F41" s="246">
        <v>56.339521680261953</v>
      </c>
      <c r="G41" s="246">
        <v>11.065014871278555</v>
      </c>
      <c r="H41" s="245">
        <v>5.0376214948382314</v>
      </c>
      <c r="I41" s="246">
        <v>-0.23035393353069739</v>
      </c>
      <c r="J41" s="246">
        <v>5.1037332567111866</v>
      </c>
      <c r="K41" s="246">
        <v>0.16424217165774213</v>
      </c>
      <c r="L41" s="245">
        <v>27.557841953621281</v>
      </c>
      <c r="M41" s="246">
        <v>16.082097392700685</v>
      </c>
      <c r="N41" s="246">
        <v>0.84693028058817799</v>
      </c>
      <c r="O41" s="246">
        <v>10.628814280332415</v>
      </c>
      <c r="P41" s="247">
        <v>100</v>
      </c>
      <c r="R41" s="305"/>
      <c r="S41" s="305"/>
    </row>
    <row r="42" spans="1:19" s="130" customFormat="1" ht="33.75" customHeight="1" x14ac:dyDescent="0.2">
      <c r="A42" s="319"/>
      <c r="C42" s="157" t="s">
        <v>13</v>
      </c>
      <c r="E42" s="245">
        <v>54.007074489760534</v>
      </c>
      <c r="F42" s="246">
        <v>44.93174070697669</v>
      </c>
      <c r="G42" s="246">
        <v>9.0753337827838383</v>
      </c>
      <c r="H42" s="245">
        <v>3.9823678386753785</v>
      </c>
      <c r="I42" s="246">
        <v>-0.22923437128654281</v>
      </c>
      <c r="J42" s="246">
        <v>4.1640232898471163</v>
      </c>
      <c r="K42" s="246">
        <v>4.7578920114804454E-2</v>
      </c>
      <c r="L42" s="245">
        <v>42.010557671564086</v>
      </c>
      <c r="M42" s="246">
        <v>29.097186599424862</v>
      </c>
      <c r="N42" s="246">
        <v>1.1017649227382778</v>
      </c>
      <c r="O42" s="246">
        <v>11.811606149400948</v>
      </c>
      <c r="P42" s="247">
        <v>100</v>
      </c>
      <c r="R42" s="305"/>
      <c r="S42" s="305"/>
    </row>
    <row r="43" spans="1:19" s="130" customFormat="1" ht="33.75" customHeight="1" x14ac:dyDescent="0.2">
      <c r="A43" s="319"/>
      <c r="C43" s="157" t="s">
        <v>14</v>
      </c>
      <c r="E43" s="245">
        <v>59.678073527206955</v>
      </c>
      <c r="F43" s="246">
        <v>49.663212467147801</v>
      </c>
      <c r="G43" s="246">
        <v>10.014861060059154</v>
      </c>
      <c r="H43" s="245">
        <v>4.5777796393554926</v>
      </c>
      <c r="I43" s="246">
        <v>-0.31165883944185957</v>
      </c>
      <c r="J43" s="246">
        <v>4.8183677577164596</v>
      </c>
      <c r="K43" s="246">
        <v>7.1070721080893115E-2</v>
      </c>
      <c r="L43" s="245">
        <v>35.744146833437547</v>
      </c>
      <c r="M43" s="246">
        <v>24.175802803816051</v>
      </c>
      <c r="N43" s="246">
        <v>0.18741017539412277</v>
      </c>
      <c r="O43" s="246">
        <v>11.38093385422737</v>
      </c>
      <c r="P43" s="247">
        <v>100</v>
      </c>
      <c r="R43" s="305"/>
      <c r="S43" s="305"/>
    </row>
    <row r="44" spans="1:19" s="130" customFormat="1" ht="33.75" customHeight="1" x14ac:dyDescent="0.2">
      <c r="A44" s="319"/>
      <c r="C44" s="157" t="s">
        <v>15</v>
      </c>
      <c r="E44" s="245">
        <v>59.482733216431591</v>
      </c>
      <c r="F44" s="246">
        <v>49.675009513313761</v>
      </c>
      <c r="G44" s="246">
        <v>9.8077237031178317</v>
      </c>
      <c r="H44" s="245">
        <v>4.7394901823920952</v>
      </c>
      <c r="I44" s="246">
        <v>-0.28077666325990425</v>
      </c>
      <c r="J44" s="246">
        <v>4.9610962452164449</v>
      </c>
      <c r="K44" s="246">
        <v>5.9170600435555117E-2</v>
      </c>
      <c r="L44" s="245">
        <v>35.777776601176313</v>
      </c>
      <c r="M44" s="246">
        <v>24.883030043303044</v>
      </c>
      <c r="N44" s="246">
        <v>0.78625897109099541</v>
      </c>
      <c r="O44" s="246">
        <v>10.108487586782275</v>
      </c>
      <c r="P44" s="247">
        <v>100</v>
      </c>
      <c r="R44" s="305"/>
      <c r="S44" s="305"/>
    </row>
    <row r="45" spans="1:19" s="130" customFormat="1" ht="33.75" customHeight="1" x14ac:dyDescent="0.2">
      <c r="A45" s="322"/>
      <c r="B45" s="273"/>
      <c r="C45" s="268" t="s">
        <v>16</v>
      </c>
      <c r="D45" s="273"/>
      <c r="E45" s="248">
        <v>60.566793355126713</v>
      </c>
      <c r="F45" s="282">
        <v>50.386753920527447</v>
      </c>
      <c r="G45" s="282">
        <v>10.18003943459925</v>
      </c>
      <c r="H45" s="248">
        <v>5.1288545376275252</v>
      </c>
      <c r="I45" s="282">
        <v>-0.1178688452754985</v>
      </c>
      <c r="J45" s="282">
        <v>5.1733838722576984</v>
      </c>
      <c r="K45" s="282">
        <v>7.3339510645326053E-2</v>
      </c>
      <c r="L45" s="248">
        <v>34.304352107245776</v>
      </c>
      <c r="M45" s="282">
        <v>22.603589286953323</v>
      </c>
      <c r="N45" s="282">
        <v>0.37543823830699569</v>
      </c>
      <c r="O45" s="293">
        <v>11.325324581985464</v>
      </c>
      <c r="P45" s="249">
        <v>100</v>
      </c>
      <c r="R45" s="305"/>
      <c r="S45" s="305"/>
    </row>
    <row r="46" spans="1:19" ht="12" customHeight="1" x14ac:dyDescent="0.2"/>
  </sheetData>
  <mergeCells count="13">
    <mergeCell ref="A34:A38"/>
    <mergeCell ref="A39:A45"/>
    <mergeCell ref="A4:D7"/>
    <mergeCell ref="A8:D8"/>
    <mergeCell ref="A9:A17"/>
    <mergeCell ref="A19:A21"/>
    <mergeCell ref="A22:A24"/>
    <mergeCell ref="A25:A30"/>
    <mergeCell ref="F6:F7"/>
    <mergeCell ref="J6:J7"/>
    <mergeCell ref="N6:N7"/>
    <mergeCell ref="O6:O7"/>
    <mergeCell ref="A31:A33"/>
  </mergeCells>
  <phoneticPr fontId="2"/>
  <printOptions horizontalCentered="1" verticalCentered="1"/>
  <pageMargins left="0" right="0" top="0" bottom="0" header="0" footer="0"/>
  <pageSetup paperSize="9" scale="60" firstPageNumber="116" orientation="portrait" r:id="rId1"/>
  <ignoredErrors>
    <ignoredError sqref="E4:P4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B0F0"/>
    <pageSetUpPr fitToPage="1"/>
  </sheetPr>
  <dimension ref="A1:S49"/>
  <sheetViews>
    <sheetView view="pageBreakPreview" zoomScale="60" zoomScaleNormal="10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17.90625" style="134" customWidth="1"/>
    <col min="4" max="4" width="1.453125" style="134" customWidth="1"/>
    <col min="5" max="5" width="15.7265625" style="134" customWidth="1"/>
    <col min="6" max="7" width="14.08984375" style="134" customWidth="1"/>
    <col min="8" max="8" width="15.7265625" style="134" customWidth="1"/>
    <col min="9" max="11" width="14.08984375" style="134" customWidth="1"/>
    <col min="12" max="12" width="15.7265625" style="134" customWidth="1"/>
    <col min="13" max="15" width="14" style="134" customWidth="1"/>
    <col min="16" max="16" width="16.453125" style="134" customWidth="1"/>
    <col min="17" max="17" width="2.36328125" style="134" customWidth="1"/>
    <col min="18" max="16384" width="12" style="134"/>
  </cols>
  <sheetData>
    <row r="1" spans="1:18" s="133" customFormat="1" ht="23.25" customHeight="1" x14ac:dyDescent="0.2">
      <c r="B1" s="131"/>
      <c r="C1" s="131"/>
      <c r="D1" s="131"/>
      <c r="E1" s="132" t="s">
        <v>116</v>
      </c>
    </row>
    <row r="2" spans="1:18" ht="6" customHeight="1" x14ac:dyDescent="0.2"/>
    <row r="3" spans="1:18" s="130" customFormat="1" ht="23.25" customHeight="1" x14ac:dyDescent="0.2">
      <c r="E3" s="130" t="s">
        <v>130</v>
      </c>
      <c r="P3" s="136" t="s">
        <v>17</v>
      </c>
    </row>
    <row r="4" spans="1:18" s="130" customFormat="1" ht="23.25" customHeight="1" x14ac:dyDescent="0.2">
      <c r="A4" s="328" t="s">
        <v>22</v>
      </c>
      <c r="B4" s="329"/>
      <c r="C4" s="329"/>
      <c r="D4" s="330"/>
      <c r="E4" s="137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142"/>
      <c r="N4" s="142"/>
      <c r="O4" s="142"/>
      <c r="P4" s="143" t="s">
        <v>27</v>
      </c>
    </row>
    <row r="5" spans="1:18" s="130" customFormat="1" ht="23.25" customHeight="1" x14ac:dyDescent="0.2">
      <c r="A5" s="331"/>
      <c r="B5" s="332"/>
      <c r="C5" s="332"/>
      <c r="D5" s="333"/>
      <c r="E5" s="144" t="s">
        <v>32</v>
      </c>
      <c r="F5" s="144"/>
      <c r="G5" s="144"/>
      <c r="H5" s="145" t="s">
        <v>28</v>
      </c>
      <c r="I5" s="262"/>
      <c r="J5" s="144"/>
      <c r="K5" s="146"/>
      <c r="L5" s="145" t="s">
        <v>33</v>
      </c>
      <c r="M5" s="255"/>
      <c r="N5" s="263"/>
      <c r="O5" s="147"/>
      <c r="P5" s="148" t="s">
        <v>34</v>
      </c>
    </row>
    <row r="6" spans="1:18" s="130" customFormat="1" ht="23.25" customHeight="1" x14ac:dyDescent="0.2">
      <c r="A6" s="331"/>
      <c r="B6" s="332"/>
      <c r="C6" s="332"/>
      <c r="D6" s="333"/>
      <c r="E6" s="144"/>
      <c r="F6" s="337" t="s">
        <v>39</v>
      </c>
      <c r="G6" s="312" t="s">
        <v>109</v>
      </c>
      <c r="H6" s="145" t="s">
        <v>24</v>
      </c>
      <c r="I6" s="317" t="s">
        <v>41</v>
      </c>
      <c r="J6" s="339" t="s">
        <v>42</v>
      </c>
      <c r="K6" s="317" t="s">
        <v>115</v>
      </c>
      <c r="L6" s="314" t="s">
        <v>38</v>
      </c>
      <c r="M6" s="341" t="s">
        <v>45</v>
      </c>
      <c r="N6" s="341" t="s">
        <v>46</v>
      </c>
      <c r="O6" s="326" t="s">
        <v>47</v>
      </c>
      <c r="P6" s="148"/>
    </row>
    <row r="7" spans="1:18" s="130" customFormat="1" ht="23.25" customHeight="1" x14ac:dyDescent="0.2">
      <c r="A7" s="334"/>
      <c r="B7" s="335"/>
      <c r="C7" s="335"/>
      <c r="D7" s="336"/>
      <c r="E7" s="264"/>
      <c r="F7" s="338"/>
      <c r="G7" s="313" t="s">
        <v>40</v>
      </c>
      <c r="H7" s="150"/>
      <c r="I7" s="316" t="s">
        <v>112</v>
      </c>
      <c r="J7" s="340"/>
      <c r="K7" s="316" t="s">
        <v>114</v>
      </c>
      <c r="L7" s="315" t="s">
        <v>44</v>
      </c>
      <c r="M7" s="342"/>
      <c r="N7" s="342"/>
      <c r="O7" s="327"/>
      <c r="P7" s="256" t="s">
        <v>18</v>
      </c>
    </row>
    <row r="8" spans="1:18" s="130" customFormat="1" ht="39" customHeight="1" x14ac:dyDescent="0.2">
      <c r="A8" s="323" t="s">
        <v>19</v>
      </c>
      <c r="B8" s="324"/>
      <c r="C8" s="324"/>
      <c r="D8" s="325"/>
      <c r="E8" s="265">
        <v>1556453</v>
      </c>
      <c r="F8" s="266">
        <v>1308200</v>
      </c>
      <c r="G8" s="265">
        <v>248253</v>
      </c>
      <c r="H8" s="309">
        <v>103070</v>
      </c>
      <c r="I8" s="265">
        <v>-6889</v>
      </c>
      <c r="J8" s="265">
        <v>107331</v>
      </c>
      <c r="K8" s="267">
        <v>2628</v>
      </c>
      <c r="L8" s="310">
        <v>1067290</v>
      </c>
      <c r="M8" s="265">
        <v>784739</v>
      </c>
      <c r="N8" s="265">
        <v>19239</v>
      </c>
      <c r="O8" s="265">
        <v>263312</v>
      </c>
      <c r="P8" s="154">
        <v>2726813</v>
      </c>
      <c r="Q8" s="155"/>
      <c r="R8" s="155"/>
    </row>
    <row r="9" spans="1:18" s="130" customFormat="1" ht="33.75" customHeight="1" x14ac:dyDescent="0.2">
      <c r="A9" s="318" t="s">
        <v>48</v>
      </c>
      <c r="B9" s="156"/>
      <c r="C9" s="157" t="s">
        <v>49</v>
      </c>
      <c r="D9" s="158"/>
      <c r="E9" s="155">
        <v>598579.42673946137</v>
      </c>
      <c r="F9" s="159">
        <v>503087.38892390998</v>
      </c>
      <c r="G9" s="159">
        <v>95492.037815551346</v>
      </c>
      <c r="H9" s="160">
        <v>38663.576198918148</v>
      </c>
      <c r="I9" s="159">
        <v>-3721.918765534173</v>
      </c>
      <c r="J9" s="159">
        <v>40966.306996299048</v>
      </c>
      <c r="K9" s="161">
        <v>1419.1879681532655</v>
      </c>
      <c r="L9" s="162">
        <v>523258.43200685515</v>
      </c>
      <c r="M9" s="159">
        <v>415439.59545547992</v>
      </c>
      <c r="N9" s="159">
        <v>7944.3760131897616</v>
      </c>
      <c r="O9" s="161">
        <v>99874.460538185405</v>
      </c>
      <c r="P9" s="163">
        <v>1160501.4349452346</v>
      </c>
      <c r="R9" s="155"/>
    </row>
    <row r="10" spans="1:18" s="130" customFormat="1" ht="33.75" customHeight="1" x14ac:dyDescent="0.2">
      <c r="A10" s="319"/>
      <c r="B10" s="156"/>
      <c r="C10" s="157" t="s">
        <v>50</v>
      </c>
      <c r="D10" s="158"/>
      <c r="E10" s="155">
        <v>84772.243776695774</v>
      </c>
      <c r="F10" s="155">
        <v>71936.698567356536</v>
      </c>
      <c r="G10" s="155">
        <v>12835.545209339245</v>
      </c>
      <c r="H10" s="164">
        <v>5667.8135813168628</v>
      </c>
      <c r="I10" s="155">
        <v>-286.07022570209551</v>
      </c>
      <c r="J10" s="155">
        <v>5867.6364487555411</v>
      </c>
      <c r="K10" s="165">
        <v>86.247358263417638</v>
      </c>
      <c r="L10" s="166">
        <v>72397.806118273715</v>
      </c>
      <c r="M10" s="155">
        <v>55163.927240574092</v>
      </c>
      <c r="N10" s="155">
        <v>1751.8645214769665</v>
      </c>
      <c r="O10" s="165">
        <v>15482.014356222662</v>
      </c>
      <c r="P10" s="163">
        <v>162837.86347628635</v>
      </c>
      <c r="R10" s="155"/>
    </row>
    <row r="11" spans="1:18" s="130" customFormat="1" ht="33.75" customHeight="1" x14ac:dyDescent="0.2">
      <c r="A11" s="319"/>
      <c r="B11" s="156"/>
      <c r="C11" s="157" t="s">
        <v>51</v>
      </c>
      <c r="D11" s="158"/>
      <c r="E11" s="155">
        <v>113205.17888050182</v>
      </c>
      <c r="F11" s="155">
        <v>94880.204214914149</v>
      </c>
      <c r="G11" s="155">
        <v>18324.974665587666</v>
      </c>
      <c r="H11" s="164">
        <v>6870.2152210599397</v>
      </c>
      <c r="I11" s="155">
        <v>-381.83587868289754</v>
      </c>
      <c r="J11" s="155">
        <v>7145.1750907661399</v>
      </c>
      <c r="K11" s="165">
        <v>106.87600897669795</v>
      </c>
      <c r="L11" s="166">
        <v>37036.498522384143</v>
      </c>
      <c r="M11" s="155">
        <v>20343.871786317992</v>
      </c>
      <c r="N11" s="155">
        <v>1283.3726465822726</v>
      </c>
      <c r="O11" s="165">
        <v>15409.254089483878</v>
      </c>
      <c r="P11" s="163">
        <v>157111.8926239459</v>
      </c>
      <c r="R11" s="155"/>
    </row>
    <row r="12" spans="1:18" s="130" customFormat="1" ht="33.75" customHeight="1" x14ac:dyDescent="0.2">
      <c r="A12" s="319"/>
      <c r="B12" s="156"/>
      <c r="C12" s="157" t="s">
        <v>52</v>
      </c>
      <c r="D12" s="158"/>
      <c r="E12" s="155">
        <v>45074.941441403644</v>
      </c>
      <c r="F12" s="155">
        <v>37804.701184694495</v>
      </c>
      <c r="G12" s="155">
        <v>7270.2402567091476</v>
      </c>
      <c r="H12" s="164">
        <v>2825.8989044143823</v>
      </c>
      <c r="I12" s="155">
        <v>-209.53176719589817</v>
      </c>
      <c r="J12" s="155">
        <v>2997.0540186068752</v>
      </c>
      <c r="K12" s="165">
        <v>38.376653003405039</v>
      </c>
      <c r="L12" s="166">
        <v>78238.98732467684</v>
      </c>
      <c r="M12" s="155">
        <v>68625.513093357265</v>
      </c>
      <c r="N12" s="155">
        <v>737.88971967413465</v>
      </c>
      <c r="O12" s="165">
        <v>8875.5845116454493</v>
      </c>
      <c r="P12" s="163">
        <v>126139.82767049487</v>
      </c>
      <c r="R12" s="155"/>
    </row>
    <row r="13" spans="1:18" s="130" customFormat="1" ht="33.75" customHeight="1" x14ac:dyDescent="0.2">
      <c r="A13" s="319"/>
      <c r="B13" s="156"/>
      <c r="C13" s="157" t="s">
        <v>53</v>
      </c>
      <c r="D13" s="158"/>
      <c r="E13" s="155">
        <v>38483.419771758774</v>
      </c>
      <c r="F13" s="155">
        <v>31657.747256356863</v>
      </c>
      <c r="G13" s="155">
        <v>6825.6725154019095</v>
      </c>
      <c r="H13" s="164">
        <v>2621.3200798202197</v>
      </c>
      <c r="I13" s="155">
        <v>-55.072374688198579</v>
      </c>
      <c r="J13" s="155">
        <v>2598.6444028349274</v>
      </c>
      <c r="K13" s="165">
        <v>77.748051673490167</v>
      </c>
      <c r="L13" s="166">
        <v>23760.80730501574</v>
      </c>
      <c r="M13" s="155">
        <v>17733.77360080168</v>
      </c>
      <c r="N13" s="155">
        <v>-1037.0447335899582</v>
      </c>
      <c r="O13" s="165">
        <v>7064.0784378040207</v>
      </c>
      <c r="P13" s="163">
        <v>64865.547156594737</v>
      </c>
      <c r="R13" s="155"/>
    </row>
    <row r="14" spans="1:18" s="130" customFormat="1" ht="33.75" customHeight="1" x14ac:dyDescent="0.2">
      <c r="A14" s="319"/>
      <c r="B14" s="156"/>
      <c r="C14" s="157" t="s">
        <v>54</v>
      </c>
      <c r="D14" s="158"/>
      <c r="E14" s="155">
        <v>116800.90954283703</v>
      </c>
      <c r="F14" s="155">
        <v>97833.846007035158</v>
      </c>
      <c r="G14" s="155">
        <v>18967.063535801881</v>
      </c>
      <c r="H14" s="164">
        <v>7945.7098416586714</v>
      </c>
      <c r="I14" s="155">
        <v>-612.64166411814915</v>
      </c>
      <c r="J14" s="155">
        <v>8431.529643204587</v>
      </c>
      <c r="K14" s="165">
        <v>126.82186257223532</v>
      </c>
      <c r="L14" s="166">
        <v>59259.659568116309</v>
      </c>
      <c r="M14" s="155">
        <v>38726.032175180793</v>
      </c>
      <c r="N14" s="155">
        <v>1089.6988681272248</v>
      </c>
      <c r="O14" s="165">
        <v>19443.928524808289</v>
      </c>
      <c r="P14" s="163">
        <v>184006.27895261202</v>
      </c>
      <c r="R14" s="155"/>
    </row>
    <row r="15" spans="1:18" s="130" customFormat="1" ht="33.75" customHeight="1" x14ac:dyDescent="0.2">
      <c r="A15" s="319"/>
      <c r="B15" s="156"/>
      <c r="C15" s="157" t="s">
        <v>55</v>
      </c>
      <c r="D15" s="158"/>
      <c r="E15" s="155">
        <v>45159.735932216674</v>
      </c>
      <c r="F15" s="155">
        <v>37522.656099041385</v>
      </c>
      <c r="G15" s="155">
        <v>7637.0798331752894</v>
      </c>
      <c r="H15" s="164">
        <v>3316.6208617305037</v>
      </c>
      <c r="I15" s="155">
        <v>-141.34925801429182</v>
      </c>
      <c r="J15" s="155">
        <v>3388.7795724508837</v>
      </c>
      <c r="K15" s="165">
        <v>69.190547293912317</v>
      </c>
      <c r="L15" s="166">
        <v>25820.640148025581</v>
      </c>
      <c r="M15" s="155">
        <v>18021.280243891139</v>
      </c>
      <c r="N15" s="155">
        <v>383.1537567957219</v>
      </c>
      <c r="O15" s="165">
        <v>7416.206147338723</v>
      </c>
      <c r="P15" s="163">
        <v>74296.996941972757</v>
      </c>
      <c r="R15" s="155"/>
    </row>
    <row r="16" spans="1:18" s="130" customFormat="1" ht="33.75" customHeight="1" x14ac:dyDescent="0.2">
      <c r="A16" s="319"/>
      <c r="B16" s="156"/>
      <c r="C16" s="157" t="s">
        <v>56</v>
      </c>
      <c r="D16" s="158"/>
      <c r="E16" s="155">
        <v>103138.31176773368</v>
      </c>
      <c r="F16" s="155">
        <v>87388.450639394941</v>
      </c>
      <c r="G16" s="155">
        <v>15749.86112833874</v>
      </c>
      <c r="H16" s="164">
        <v>6717.6261120937979</v>
      </c>
      <c r="I16" s="155">
        <v>-339.15366422241033</v>
      </c>
      <c r="J16" s="155">
        <v>6935.9476139772605</v>
      </c>
      <c r="K16" s="165">
        <v>120.83216233894794</v>
      </c>
      <c r="L16" s="166">
        <v>51056.481146978687</v>
      </c>
      <c r="M16" s="155">
        <v>32640.363049089287</v>
      </c>
      <c r="N16" s="155">
        <v>1236.8964063880339</v>
      </c>
      <c r="O16" s="165">
        <v>17179.221691501363</v>
      </c>
      <c r="P16" s="163">
        <v>160912.41902680616</v>
      </c>
      <c r="R16" s="155"/>
    </row>
    <row r="17" spans="1:18" s="130" customFormat="1" ht="33.75" customHeight="1" x14ac:dyDescent="0.2">
      <c r="A17" s="322"/>
      <c r="B17" s="167"/>
      <c r="C17" s="268" t="s">
        <v>57</v>
      </c>
      <c r="D17" s="269"/>
      <c r="E17" s="168">
        <v>87947.903032330083</v>
      </c>
      <c r="F17" s="265">
        <v>74385.793648602834</v>
      </c>
      <c r="G17" s="265">
        <v>13562.109383727251</v>
      </c>
      <c r="H17" s="169">
        <v>5516.0491457075104</v>
      </c>
      <c r="I17" s="265">
        <v>0.28324637867513047</v>
      </c>
      <c r="J17" s="265">
        <v>5475.2411989568545</v>
      </c>
      <c r="K17" s="270">
        <v>40.524700371981311</v>
      </c>
      <c r="L17" s="168">
        <v>26823.385193829548</v>
      </c>
      <c r="M17" s="265">
        <v>15252.506981593062</v>
      </c>
      <c r="N17" s="265">
        <v>1186.937273746081</v>
      </c>
      <c r="O17" s="270">
        <v>10383.940938490407</v>
      </c>
      <c r="P17" s="163">
        <v>120287.33737186715</v>
      </c>
      <c r="R17" s="155"/>
    </row>
    <row r="18" spans="1:18" s="130" customFormat="1" ht="60" customHeight="1" x14ac:dyDescent="0.2">
      <c r="A18" s="259" t="s">
        <v>58</v>
      </c>
      <c r="B18" s="260"/>
      <c r="C18" s="271" t="s">
        <v>59</v>
      </c>
      <c r="D18" s="261"/>
      <c r="E18" s="153">
        <v>15610.448963822106</v>
      </c>
      <c r="F18" s="266">
        <v>13195.201368856149</v>
      </c>
      <c r="G18" s="266">
        <v>2415.2475949659565</v>
      </c>
      <c r="H18" s="152">
        <v>1022.6396911663799</v>
      </c>
      <c r="I18" s="266">
        <v>-91.077032849964439</v>
      </c>
      <c r="J18" s="266">
        <v>1100.5179186598239</v>
      </c>
      <c r="K18" s="267">
        <v>13.198805356520644</v>
      </c>
      <c r="L18" s="153">
        <v>5965.386044381903</v>
      </c>
      <c r="M18" s="266">
        <v>2863.3905556039449</v>
      </c>
      <c r="N18" s="266">
        <v>154.33891296167894</v>
      </c>
      <c r="O18" s="267">
        <v>2947.6565758162797</v>
      </c>
      <c r="P18" s="170">
        <v>22598.474699370388</v>
      </c>
      <c r="R18" s="155"/>
    </row>
    <row r="19" spans="1:18" s="130" customFormat="1" ht="33.75" customHeight="1" x14ac:dyDescent="0.2">
      <c r="A19" s="318" t="s">
        <v>60</v>
      </c>
      <c r="B19" s="156"/>
      <c r="C19" s="157" t="s">
        <v>61</v>
      </c>
      <c r="D19" s="158"/>
      <c r="E19" s="155">
        <v>27558.290716909585</v>
      </c>
      <c r="F19" s="155">
        <v>23044.531366017709</v>
      </c>
      <c r="G19" s="155">
        <v>4513.7593508918762</v>
      </c>
      <c r="H19" s="164">
        <v>1911.1107295592678</v>
      </c>
      <c r="I19" s="155">
        <v>-22.276372040515128</v>
      </c>
      <c r="J19" s="155">
        <v>1918.6404046086643</v>
      </c>
      <c r="K19" s="165">
        <v>14.746696991118659</v>
      </c>
      <c r="L19" s="166">
        <v>16281.406146818048</v>
      </c>
      <c r="M19" s="155">
        <v>10372.138948551607</v>
      </c>
      <c r="N19" s="155">
        <v>455.20681165141241</v>
      </c>
      <c r="O19" s="165">
        <v>5454.0603866150286</v>
      </c>
      <c r="P19" s="163">
        <v>45750.807593286896</v>
      </c>
      <c r="R19" s="155"/>
    </row>
    <row r="20" spans="1:18" s="130" customFormat="1" ht="33.75" customHeight="1" x14ac:dyDescent="0.2">
      <c r="A20" s="319"/>
      <c r="B20" s="156"/>
      <c r="C20" s="157" t="s">
        <v>62</v>
      </c>
      <c r="D20" s="158"/>
      <c r="E20" s="155">
        <v>7109.1591108993325</v>
      </c>
      <c r="F20" s="155">
        <v>6049.8262046553446</v>
      </c>
      <c r="G20" s="155">
        <v>1059.3329062439882</v>
      </c>
      <c r="H20" s="164">
        <v>511.36275967965958</v>
      </c>
      <c r="I20" s="155">
        <v>-45.808623817718136</v>
      </c>
      <c r="J20" s="155">
        <v>550.51911624653246</v>
      </c>
      <c r="K20" s="165">
        <v>6.6522672508452123</v>
      </c>
      <c r="L20" s="166">
        <v>2259.7087447182116</v>
      </c>
      <c r="M20" s="155">
        <v>946.75725906594835</v>
      </c>
      <c r="N20" s="155">
        <v>89.681304864960111</v>
      </c>
      <c r="O20" s="165">
        <v>1223.2701807873032</v>
      </c>
      <c r="P20" s="163">
        <v>9880.2306152972033</v>
      </c>
      <c r="R20" s="155"/>
    </row>
    <row r="21" spans="1:18" s="130" customFormat="1" ht="33.75" customHeight="1" x14ac:dyDescent="0.2">
      <c r="A21" s="322"/>
      <c r="B21" s="272"/>
      <c r="C21" s="268" t="s">
        <v>63</v>
      </c>
      <c r="D21" s="269"/>
      <c r="E21" s="168">
        <v>5971.0782754486418</v>
      </c>
      <c r="F21" s="265">
        <v>5016.5701150206924</v>
      </c>
      <c r="G21" s="265">
        <v>954.50816042794941</v>
      </c>
      <c r="H21" s="169">
        <v>658.40134053262102</v>
      </c>
      <c r="I21" s="265">
        <v>-6.5096194653201565</v>
      </c>
      <c r="J21" s="265">
        <v>417.6691866642264</v>
      </c>
      <c r="K21" s="270">
        <v>247.24177333371472</v>
      </c>
      <c r="L21" s="168">
        <v>2619.2686851406916</v>
      </c>
      <c r="M21" s="265">
        <v>1563.2718542536068</v>
      </c>
      <c r="N21" s="265">
        <v>24.458698079605007</v>
      </c>
      <c r="O21" s="270">
        <v>1031.53813280748</v>
      </c>
      <c r="P21" s="154">
        <v>9248.7483011219556</v>
      </c>
      <c r="R21" s="155"/>
    </row>
    <row r="22" spans="1:18" s="130" customFormat="1" ht="33.75" customHeight="1" x14ac:dyDescent="0.2">
      <c r="A22" s="318" t="s">
        <v>64</v>
      </c>
      <c r="B22" s="156"/>
      <c r="C22" s="157" t="s">
        <v>65</v>
      </c>
      <c r="D22" s="158"/>
      <c r="E22" s="155">
        <v>19151.684026018775</v>
      </c>
      <c r="F22" s="155">
        <v>15739.567683886802</v>
      </c>
      <c r="G22" s="155">
        <v>3412.1163421319707</v>
      </c>
      <c r="H22" s="164">
        <v>1395.2756603893411</v>
      </c>
      <c r="I22" s="155">
        <v>93.65948079838239</v>
      </c>
      <c r="J22" s="155">
        <v>1277.7247949635364</v>
      </c>
      <c r="K22" s="165">
        <v>23.891384627422163</v>
      </c>
      <c r="L22" s="166">
        <v>8429.2821090517791</v>
      </c>
      <c r="M22" s="155">
        <v>4282.5467766155543</v>
      </c>
      <c r="N22" s="155">
        <v>139.11866148153831</v>
      </c>
      <c r="O22" s="165">
        <v>4007.6166709546878</v>
      </c>
      <c r="P22" s="163">
        <v>28976.241795459893</v>
      </c>
      <c r="R22" s="155"/>
    </row>
    <row r="23" spans="1:18" s="130" customFormat="1" ht="33.75" customHeight="1" x14ac:dyDescent="0.2">
      <c r="A23" s="319"/>
      <c r="B23" s="156"/>
      <c r="C23" s="157" t="s">
        <v>66</v>
      </c>
      <c r="D23" s="158"/>
      <c r="E23" s="155">
        <v>10916.633256507495</v>
      </c>
      <c r="F23" s="155">
        <v>9098.3210040319555</v>
      </c>
      <c r="G23" s="155">
        <v>1818.3122524755393</v>
      </c>
      <c r="H23" s="164">
        <v>713.33651433727164</v>
      </c>
      <c r="I23" s="155">
        <v>7.4701480756021112</v>
      </c>
      <c r="J23" s="155">
        <v>694.63456084883046</v>
      </c>
      <c r="K23" s="165">
        <v>11.231805412839071</v>
      </c>
      <c r="L23" s="166">
        <v>4045.5814051879947</v>
      </c>
      <c r="M23" s="155">
        <v>1551.1297621284336</v>
      </c>
      <c r="N23" s="155">
        <v>339.25755899256797</v>
      </c>
      <c r="O23" s="165">
        <v>2155.1940840669931</v>
      </c>
      <c r="P23" s="163">
        <v>15675.551176032763</v>
      </c>
      <c r="R23" s="155"/>
    </row>
    <row r="24" spans="1:18" s="130" customFormat="1" ht="33.75" customHeight="1" x14ac:dyDescent="0.2">
      <c r="A24" s="322"/>
      <c r="B24" s="272"/>
      <c r="C24" s="268" t="s">
        <v>67</v>
      </c>
      <c r="D24" s="269"/>
      <c r="E24" s="168">
        <v>39147.622600945084</v>
      </c>
      <c r="F24" s="265">
        <v>32768.428128229323</v>
      </c>
      <c r="G24" s="265">
        <v>6379.1944727157625</v>
      </c>
      <c r="H24" s="169">
        <v>2390.1618068447633</v>
      </c>
      <c r="I24" s="265">
        <v>-298.29062172015631</v>
      </c>
      <c r="J24" s="265">
        <v>2655.6933712627301</v>
      </c>
      <c r="K24" s="270">
        <v>32.759057302189909</v>
      </c>
      <c r="L24" s="168">
        <v>22750.729442997621</v>
      </c>
      <c r="M24" s="265">
        <v>12590.043577200393</v>
      </c>
      <c r="N24" s="265">
        <v>1084.0633669587187</v>
      </c>
      <c r="O24" s="270">
        <v>9076.6224988385093</v>
      </c>
      <c r="P24" s="154">
        <v>64288.513850787465</v>
      </c>
      <c r="R24" s="155"/>
    </row>
    <row r="25" spans="1:18" s="130" customFormat="1" ht="33.75" customHeight="1" x14ac:dyDescent="0.2">
      <c r="A25" s="318" t="s">
        <v>68</v>
      </c>
      <c r="B25" s="156"/>
      <c r="C25" s="157" t="s">
        <v>69</v>
      </c>
      <c r="D25" s="158"/>
      <c r="E25" s="155">
        <v>13384.114339146787</v>
      </c>
      <c r="F25" s="155">
        <v>11178.387583660893</v>
      </c>
      <c r="G25" s="155">
        <v>2205.7267554858936</v>
      </c>
      <c r="H25" s="164">
        <v>861.89453019652194</v>
      </c>
      <c r="I25" s="155">
        <v>-44.210636799653415</v>
      </c>
      <c r="J25" s="155">
        <v>903.01070742161949</v>
      </c>
      <c r="K25" s="165">
        <v>3.094459574555759</v>
      </c>
      <c r="L25" s="166">
        <v>3368.0627366927038</v>
      </c>
      <c r="M25" s="155">
        <v>1310.9432568612915</v>
      </c>
      <c r="N25" s="155">
        <v>345.20458591381851</v>
      </c>
      <c r="O25" s="165">
        <v>1711.9148939175939</v>
      </c>
      <c r="P25" s="163">
        <v>17614.071606036014</v>
      </c>
      <c r="R25" s="155"/>
    </row>
    <row r="26" spans="1:18" s="130" customFormat="1" ht="33.75" customHeight="1" x14ac:dyDescent="0.2">
      <c r="A26" s="319"/>
      <c r="B26" s="156"/>
      <c r="C26" s="157" t="s">
        <v>70</v>
      </c>
      <c r="D26" s="158"/>
      <c r="E26" s="155">
        <v>12146.207526398895</v>
      </c>
      <c r="F26" s="155">
        <v>10373.51606099281</v>
      </c>
      <c r="G26" s="155">
        <v>1772.6914654060854</v>
      </c>
      <c r="H26" s="164">
        <v>754.27500967461447</v>
      </c>
      <c r="I26" s="155">
        <v>-83.614983254201647</v>
      </c>
      <c r="J26" s="155">
        <v>829.47321482490713</v>
      </c>
      <c r="K26" s="165">
        <v>8.4167781039089924</v>
      </c>
      <c r="L26" s="166">
        <v>3623.370809687628</v>
      </c>
      <c r="M26" s="155">
        <v>1427.9245584747362</v>
      </c>
      <c r="N26" s="155">
        <v>147.70884391691325</v>
      </c>
      <c r="O26" s="165">
        <v>2047.7374072959788</v>
      </c>
      <c r="P26" s="163">
        <v>16523.853345761137</v>
      </c>
      <c r="R26" s="155"/>
    </row>
    <row r="27" spans="1:18" s="130" customFormat="1" ht="33.75" customHeight="1" x14ac:dyDescent="0.2">
      <c r="A27" s="319"/>
      <c r="B27" s="156"/>
      <c r="C27" s="157" t="s">
        <v>71</v>
      </c>
      <c r="D27" s="158"/>
      <c r="E27" s="155">
        <v>9511.4988607155919</v>
      </c>
      <c r="F27" s="155">
        <v>8112.8213571549595</v>
      </c>
      <c r="G27" s="155">
        <v>1398.6775035606317</v>
      </c>
      <c r="H27" s="164">
        <v>615.11477507241307</v>
      </c>
      <c r="I27" s="155">
        <v>-95.084314016561436</v>
      </c>
      <c r="J27" s="155">
        <v>699.17581210978051</v>
      </c>
      <c r="K27" s="165">
        <v>11.023276979193863</v>
      </c>
      <c r="L27" s="166">
        <v>8759.166865123676</v>
      </c>
      <c r="M27" s="155">
        <v>6992.4390973098743</v>
      </c>
      <c r="N27" s="155">
        <v>97.457673636345561</v>
      </c>
      <c r="O27" s="165">
        <v>1669.2700941774574</v>
      </c>
      <c r="P27" s="163">
        <v>18885.780500911682</v>
      </c>
      <c r="R27" s="155"/>
    </row>
    <row r="28" spans="1:18" s="130" customFormat="1" ht="33.75" customHeight="1" x14ac:dyDescent="0.2">
      <c r="A28" s="319"/>
      <c r="B28" s="156"/>
      <c r="C28" s="157" t="s">
        <v>72</v>
      </c>
      <c r="D28" s="158"/>
      <c r="E28" s="155">
        <v>11718.139826092109</v>
      </c>
      <c r="F28" s="155">
        <v>9921.5507952972548</v>
      </c>
      <c r="G28" s="155">
        <v>1796.5890307948539</v>
      </c>
      <c r="H28" s="164">
        <v>881.49854037884745</v>
      </c>
      <c r="I28" s="155">
        <v>-41.631400306101114</v>
      </c>
      <c r="J28" s="155">
        <v>911.03691280784926</v>
      </c>
      <c r="K28" s="165">
        <v>12.093027877099409</v>
      </c>
      <c r="L28" s="166">
        <v>9040.6623481293136</v>
      </c>
      <c r="M28" s="155">
        <v>6251.1974672611022</v>
      </c>
      <c r="N28" s="155">
        <v>257.1550030789623</v>
      </c>
      <c r="O28" s="165">
        <v>2532.3098777892483</v>
      </c>
      <c r="P28" s="163">
        <v>21640.300714600271</v>
      </c>
      <c r="R28" s="155"/>
    </row>
    <row r="29" spans="1:18" s="130" customFormat="1" ht="33.75" customHeight="1" x14ac:dyDescent="0.2">
      <c r="A29" s="319"/>
      <c r="B29" s="156"/>
      <c r="C29" s="157" t="s">
        <v>73</v>
      </c>
      <c r="D29" s="158"/>
      <c r="E29" s="155">
        <v>18912.835799153927</v>
      </c>
      <c r="F29" s="155">
        <v>15837.243501525641</v>
      </c>
      <c r="G29" s="155">
        <v>3075.5922976282845</v>
      </c>
      <c r="H29" s="164">
        <v>1212.154602881219</v>
      </c>
      <c r="I29" s="155">
        <v>-135.73153957461886</v>
      </c>
      <c r="J29" s="155">
        <v>1329.1805616994686</v>
      </c>
      <c r="K29" s="165">
        <v>18.705580756369496</v>
      </c>
      <c r="L29" s="166">
        <v>11784.458134790162</v>
      </c>
      <c r="M29" s="155">
        <v>6839.1583447451958</v>
      </c>
      <c r="N29" s="155">
        <v>353.28518026662431</v>
      </c>
      <c r="O29" s="165">
        <v>4592.0146097783409</v>
      </c>
      <c r="P29" s="163">
        <v>31909.448536825308</v>
      </c>
      <c r="R29" s="155"/>
    </row>
    <row r="30" spans="1:18" s="130" customFormat="1" ht="33.75" customHeight="1" x14ac:dyDescent="0.2">
      <c r="A30" s="322"/>
      <c r="B30" s="272"/>
      <c r="C30" s="268" t="s">
        <v>74</v>
      </c>
      <c r="D30" s="269"/>
      <c r="E30" s="168">
        <v>15586.613565800435</v>
      </c>
      <c r="F30" s="265">
        <v>13191.42126260244</v>
      </c>
      <c r="G30" s="265">
        <v>2395.1923031979959</v>
      </c>
      <c r="H30" s="169">
        <v>1013.7384999379115</v>
      </c>
      <c r="I30" s="265">
        <v>-148.51997077813104</v>
      </c>
      <c r="J30" s="265">
        <v>1142.9108649120258</v>
      </c>
      <c r="K30" s="270">
        <v>19.347605804016784</v>
      </c>
      <c r="L30" s="168">
        <v>8614.0286207276586</v>
      </c>
      <c r="M30" s="265">
        <v>5821.1408571817828</v>
      </c>
      <c r="N30" s="265">
        <v>218.57411658272932</v>
      </c>
      <c r="O30" s="270">
        <v>2574.3136469631454</v>
      </c>
      <c r="P30" s="154">
        <v>25214.380686466004</v>
      </c>
      <c r="R30" s="155"/>
    </row>
    <row r="31" spans="1:18" s="130" customFormat="1" ht="33.75" customHeight="1" x14ac:dyDescent="0.2">
      <c r="A31" s="318" t="s">
        <v>0</v>
      </c>
      <c r="B31" s="156"/>
      <c r="C31" s="157" t="s">
        <v>1</v>
      </c>
      <c r="D31" s="158"/>
      <c r="E31" s="155">
        <v>31157.462126754966</v>
      </c>
      <c r="F31" s="155">
        <v>26401.160391273545</v>
      </c>
      <c r="G31" s="155">
        <v>4756.3017354814201</v>
      </c>
      <c r="H31" s="164">
        <v>2389.3254180776671</v>
      </c>
      <c r="I31" s="155">
        <v>-118.0386351837322</v>
      </c>
      <c r="J31" s="155">
        <v>2475.2008275941826</v>
      </c>
      <c r="K31" s="165">
        <v>32.163225667216516</v>
      </c>
      <c r="L31" s="166">
        <v>21074.006686353325</v>
      </c>
      <c r="M31" s="155">
        <v>15420.629328406665</v>
      </c>
      <c r="N31" s="155">
        <v>376.01267632741121</v>
      </c>
      <c r="O31" s="165">
        <v>5277.3646816192477</v>
      </c>
      <c r="P31" s="163">
        <v>54620.794231185952</v>
      </c>
      <c r="R31" s="155"/>
    </row>
    <row r="32" spans="1:18" s="130" customFormat="1" ht="33.75" customHeight="1" x14ac:dyDescent="0.2">
      <c r="A32" s="319"/>
      <c r="B32" s="156"/>
      <c r="C32" s="157" t="s">
        <v>2</v>
      </c>
      <c r="D32" s="158"/>
      <c r="E32" s="155">
        <v>24092.788134801209</v>
      </c>
      <c r="F32" s="155">
        <v>20120.646181053828</v>
      </c>
      <c r="G32" s="155">
        <v>3972.1419537473798</v>
      </c>
      <c r="H32" s="164">
        <v>1696.2670134842569</v>
      </c>
      <c r="I32" s="155">
        <v>48.689465566432716</v>
      </c>
      <c r="J32" s="155">
        <v>1627.8908901474531</v>
      </c>
      <c r="K32" s="165">
        <v>19.686657770371006</v>
      </c>
      <c r="L32" s="166">
        <v>14393.426119009768</v>
      </c>
      <c r="M32" s="155">
        <v>10301.43149160227</v>
      </c>
      <c r="N32" s="155">
        <v>537.90807325072979</v>
      </c>
      <c r="O32" s="165">
        <v>3554.0865541567669</v>
      </c>
      <c r="P32" s="163">
        <v>40182.481267295232</v>
      </c>
      <c r="R32" s="155"/>
    </row>
    <row r="33" spans="1:19" s="130" customFormat="1" ht="33.75" customHeight="1" x14ac:dyDescent="0.2">
      <c r="A33" s="322"/>
      <c r="B33" s="272"/>
      <c r="C33" s="268" t="s">
        <v>3</v>
      </c>
      <c r="D33" s="269"/>
      <c r="E33" s="168">
        <v>5985.3098033536235</v>
      </c>
      <c r="F33" s="265">
        <v>5050.6081703824848</v>
      </c>
      <c r="G33" s="265">
        <v>934.70163297113891</v>
      </c>
      <c r="H33" s="169">
        <v>461.64410736939982</v>
      </c>
      <c r="I33" s="265">
        <v>-19.888080113814993</v>
      </c>
      <c r="J33" s="265">
        <v>476.49645531609798</v>
      </c>
      <c r="K33" s="270">
        <v>5.0357321671169455</v>
      </c>
      <c r="L33" s="168">
        <v>4292.4511104217372</v>
      </c>
      <c r="M33" s="265">
        <v>3060.4995322518985</v>
      </c>
      <c r="N33" s="265">
        <v>48.908864472019054</v>
      </c>
      <c r="O33" s="270">
        <v>1183.0427136978194</v>
      </c>
      <c r="P33" s="154">
        <v>10739.405021144761</v>
      </c>
      <c r="R33" s="15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8"/>
      <c r="E34" s="155">
        <v>22310.031976487579</v>
      </c>
      <c r="F34" s="155">
        <v>18988.920842293959</v>
      </c>
      <c r="G34" s="155">
        <v>3321.1111341936194</v>
      </c>
      <c r="H34" s="164">
        <v>1810.7686529292171</v>
      </c>
      <c r="I34" s="155">
        <v>-83.320659107585186</v>
      </c>
      <c r="J34" s="155">
        <v>1861.0076644381311</v>
      </c>
      <c r="K34" s="165">
        <v>33.081647598671196</v>
      </c>
      <c r="L34" s="166">
        <v>8809.8173539038908</v>
      </c>
      <c r="M34" s="155">
        <v>4452.5811364766769</v>
      </c>
      <c r="N34" s="155">
        <v>-63.42463407308442</v>
      </c>
      <c r="O34" s="165">
        <v>4420.6608515002972</v>
      </c>
      <c r="P34" s="163">
        <v>32930.617983320684</v>
      </c>
      <c r="R34" s="155"/>
    </row>
    <row r="35" spans="1:19" s="130" customFormat="1" ht="33.75" customHeight="1" x14ac:dyDescent="0.2">
      <c r="A35" s="319"/>
      <c r="B35" s="156"/>
      <c r="C35" s="157" t="s">
        <v>6</v>
      </c>
      <c r="D35" s="158"/>
      <c r="E35" s="155">
        <v>4758.7409846288228</v>
      </c>
      <c r="F35" s="155">
        <v>4067.6799913084365</v>
      </c>
      <c r="G35" s="155">
        <v>691.06099332038673</v>
      </c>
      <c r="H35" s="164">
        <v>335.8936577319281</v>
      </c>
      <c r="I35" s="155">
        <v>-39.063369998658722</v>
      </c>
      <c r="J35" s="155">
        <v>368.10503276580511</v>
      </c>
      <c r="K35" s="165">
        <v>6.8519949647817553</v>
      </c>
      <c r="L35" s="166">
        <v>1535.3078140668672</v>
      </c>
      <c r="M35" s="155">
        <v>757.80018843231801</v>
      </c>
      <c r="N35" s="155">
        <v>-20.237886480264109</v>
      </c>
      <c r="O35" s="165">
        <v>797.74551211481321</v>
      </c>
      <c r="P35" s="163">
        <v>6629.9424564276178</v>
      </c>
      <c r="R35" s="155"/>
    </row>
    <row r="36" spans="1:19" s="130" customFormat="1" ht="33.75" customHeight="1" x14ac:dyDescent="0.2">
      <c r="A36" s="319"/>
      <c r="B36" s="156"/>
      <c r="C36" s="157" t="s">
        <v>7</v>
      </c>
      <c r="D36" s="158"/>
      <c r="E36" s="155">
        <v>4011.2039970056421</v>
      </c>
      <c r="F36" s="155">
        <v>3362.3434190768435</v>
      </c>
      <c r="G36" s="155">
        <v>648.86057792879876</v>
      </c>
      <c r="H36" s="164">
        <v>285.12517653422759</v>
      </c>
      <c r="I36" s="155">
        <v>-46.557890554850914</v>
      </c>
      <c r="J36" s="155">
        <v>322.74092160291468</v>
      </c>
      <c r="K36" s="165">
        <v>8.9421454861638523</v>
      </c>
      <c r="L36" s="166">
        <v>1892.0879656852478</v>
      </c>
      <c r="M36" s="155">
        <v>1138.7976654104225</v>
      </c>
      <c r="N36" s="155">
        <v>-10.768435572564254</v>
      </c>
      <c r="O36" s="165">
        <v>764.05873584738947</v>
      </c>
      <c r="P36" s="163">
        <v>6188.4171392251174</v>
      </c>
      <c r="R36" s="155"/>
    </row>
    <row r="37" spans="1:19" s="130" customFormat="1" ht="33.75" customHeight="1" x14ac:dyDescent="0.2">
      <c r="A37" s="319"/>
      <c r="B37" s="156"/>
      <c r="C37" s="157" t="s">
        <v>8</v>
      </c>
      <c r="D37" s="158"/>
      <c r="E37" s="155">
        <v>660.18150036752127</v>
      </c>
      <c r="F37" s="155">
        <v>561.72084531075279</v>
      </c>
      <c r="G37" s="155">
        <v>98.460655056768445</v>
      </c>
      <c r="H37" s="164">
        <v>49.465760742351463</v>
      </c>
      <c r="I37" s="155">
        <v>-2.452738069395128</v>
      </c>
      <c r="J37" s="155">
        <v>51.299606896835428</v>
      </c>
      <c r="K37" s="165">
        <v>0.61889191491115181</v>
      </c>
      <c r="L37" s="166">
        <v>398.79277966887986</v>
      </c>
      <c r="M37" s="155">
        <v>329.27646599886128</v>
      </c>
      <c r="N37" s="155">
        <v>-6.5840988615281919</v>
      </c>
      <c r="O37" s="165">
        <v>76.10041253154678</v>
      </c>
      <c r="P37" s="163">
        <v>1108.4400407787525</v>
      </c>
      <c r="R37" s="155"/>
    </row>
    <row r="38" spans="1:19" s="130" customFormat="1" ht="33.75" customHeight="1" thickBot="1" x14ac:dyDescent="0.25">
      <c r="A38" s="320"/>
      <c r="B38" s="171"/>
      <c r="C38" s="172" t="s">
        <v>9</v>
      </c>
      <c r="D38" s="173"/>
      <c r="E38" s="174">
        <v>23589.047290723734</v>
      </c>
      <c r="F38" s="175">
        <v>19621.028553705732</v>
      </c>
      <c r="G38" s="175">
        <v>3968.0187370180033</v>
      </c>
      <c r="H38" s="176">
        <v>1956.5715549954782</v>
      </c>
      <c r="I38" s="175">
        <v>30.863714079665669</v>
      </c>
      <c r="J38" s="175">
        <v>1911.8032453053554</v>
      </c>
      <c r="K38" s="177">
        <v>13.904595610457264</v>
      </c>
      <c r="L38" s="178">
        <v>9700.5780447270226</v>
      </c>
      <c r="M38" s="175">
        <v>4518.9864034673692</v>
      </c>
      <c r="N38" s="175">
        <v>95.173145099557857</v>
      </c>
      <c r="O38" s="177">
        <v>5086.4184961600959</v>
      </c>
      <c r="P38" s="179">
        <v>35246.196890446234</v>
      </c>
      <c r="R38" s="155"/>
    </row>
    <row r="39" spans="1:19" s="130" customFormat="1" ht="33.75" customHeight="1" thickTop="1" x14ac:dyDescent="0.2">
      <c r="A39" s="321" t="s">
        <v>20</v>
      </c>
      <c r="C39" s="157" t="s">
        <v>10</v>
      </c>
      <c r="D39" s="149"/>
      <c r="E39" s="180">
        <v>698962.11947997927</v>
      </c>
      <c r="F39" s="180">
        <v>588219.28886012267</v>
      </c>
      <c r="G39" s="181">
        <v>110742.83061985656</v>
      </c>
      <c r="H39" s="180">
        <v>45354.029471401394</v>
      </c>
      <c r="I39" s="180">
        <v>-4099.0660240862335</v>
      </c>
      <c r="J39" s="180">
        <v>47934.461363714414</v>
      </c>
      <c r="K39" s="182">
        <v>1518.6341317732038</v>
      </c>
      <c r="L39" s="183">
        <v>601621.62416951079</v>
      </c>
      <c r="M39" s="180">
        <v>473466.91325165797</v>
      </c>
      <c r="N39" s="180">
        <v>9850.5794476284063</v>
      </c>
      <c r="O39" s="180">
        <v>118304.13147022434</v>
      </c>
      <c r="P39" s="184">
        <v>1345937.7731208913</v>
      </c>
      <c r="R39" s="155"/>
      <c r="S39" s="185"/>
    </row>
    <row r="40" spans="1:19" s="130" customFormat="1" ht="33.75" customHeight="1" x14ac:dyDescent="0.2">
      <c r="A40" s="319"/>
      <c r="C40" s="157" t="s">
        <v>11</v>
      </c>
      <c r="D40" s="149"/>
      <c r="E40" s="180">
        <v>191086.21480006375</v>
      </c>
      <c r="F40" s="180">
        <v>161774.24428799778</v>
      </c>
      <c r="G40" s="181">
        <v>29311.970512065993</v>
      </c>
      <c r="H40" s="180">
        <v>12233.675257801307</v>
      </c>
      <c r="I40" s="180">
        <v>-338.8704178437352</v>
      </c>
      <c r="J40" s="180">
        <v>12411.188812934115</v>
      </c>
      <c r="K40" s="182">
        <v>161.35686271092925</v>
      </c>
      <c r="L40" s="183">
        <v>77879.866340808236</v>
      </c>
      <c r="M40" s="180">
        <v>47892.870030682345</v>
      </c>
      <c r="N40" s="180">
        <v>2423.8336801341147</v>
      </c>
      <c r="O40" s="180">
        <v>27563.16262999177</v>
      </c>
      <c r="P40" s="184">
        <v>281199.75639867329</v>
      </c>
      <c r="R40" s="155"/>
      <c r="S40" s="185"/>
    </row>
    <row r="41" spans="1:19" s="130" customFormat="1" ht="33.75" customHeight="1" x14ac:dyDescent="0.2">
      <c r="A41" s="319"/>
      <c r="C41" s="157" t="s">
        <v>12</v>
      </c>
      <c r="D41" s="149"/>
      <c r="E41" s="180">
        <v>153843.70698375939</v>
      </c>
      <c r="F41" s="180">
        <v>128991.13190060788</v>
      </c>
      <c r="G41" s="181">
        <v>24852.575083151482</v>
      </c>
      <c r="H41" s="180">
        <v>9951.090050831488</v>
      </c>
      <c r="I41" s="180">
        <v>-456.43049400645094</v>
      </c>
      <c r="J41" s="180">
        <v>10032.003798285563</v>
      </c>
      <c r="K41" s="182">
        <v>375.5167465523765</v>
      </c>
      <c r="L41" s="183">
        <v>58196.882099061098</v>
      </c>
      <c r="M41" s="180">
        <v>33226.039848189153</v>
      </c>
      <c r="N41" s="180">
        <v>1852.7194611782502</v>
      </c>
      <c r="O41" s="180">
        <v>23118.122789693691</v>
      </c>
      <c r="P41" s="184">
        <v>221991.67913365198</v>
      </c>
      <c r="R41" s="155"/>
      <c r="S41" s="185"/>
    </row>
    <row r="42" spans="1:19" s="130" customFormat="1" ht="33.75" customHeight="1" x14ac:dyDescent="0.2">
      <c r="A42" s="319"/>
      <c r="C42" s="157" t="s">
        <v>13</v>
      </c>
      <c r="D42" s="149"/>
      <c r="E42" s="180">
        <v>114290.88132487499</v>
      </c>
      <c r="F42" s="180">
        <v>95411.018000842567</v>
      </c>
      <c r="G42" s="181">
        <v>18879.86332403242</v>
      </c>
      <c r="H42" s="180">
        <v>7324.6728859857585</v>
      </c>
      <c r="I42" s="180">
        <v>-406.69276004206995</v>
      </c>
      <c r="J42" s="180">
        <v>7625.1067456819728</v>
      </c>
      <c r="K42" s="182">
        <v>106.25890034585618</v>
      </c>
      <c r="L42" s="183">
        <v>113464.58028191424</v>
      </c>
      <c r="M42" s="180">
        <v>87049.233209301645</v>
      </c>
      <c r="N42" s="180">
        <v>2300.3293071069597</v>
      </c>
      <c r="O42" s="180">
        <v>24115.01776550564</v>
      </c>
      <c r="P42" s="184">
        <v>235080.13449277496</v>
      </c>
      <c r="R42" s="155"/>
      <c r="S42" s="185"/>
    </row>
    <row r="43" spans="1:19" s="130" customFormat="1" ht="33.75" customHeight="1" x14ac:dyDescent="0.2">
      <c r="A43" s="319"/>
      <c r="C43" s="157" t="s">
        <v>14</v>
      </c>
      <c r="D43" s="149"/>
      <c r="E43" s="180">
        <v>119742.82968906652</v>
      </c>
      <c r="F43" s="180">
        <v>100272.68781759086</v>
      </c>
      <c r="G43" s="181">
        <v>19470.141871475655</v>
      </c>
      <c r="H43" s="180">
        <v>7959.9960379617478</v>
      </c>
      <c r="I43" s="180">
        <v>-603.86521941746605</v>
      </c>
      <c r="J43" s="180">
        <v>8413.4324766105783</v>
      </c>
      <c r="K43" s="182">
        <v>150.42878076863448</v>
      </c>
      <c r="L43" s="183">
        <v>68950.556820166879</v>
      </c>
      <c r="M43" s="180">
        <v>46376.577182635658</v>
      </c>
      <c r="N43" s="180">
        <v>382.34066980543503</v>
      </c>
      <c r="O43" s="180">
        <v>22191.638967725787</v>
      </c>
      <c r="P43" s="184">
        <v>196653.38254719516</v>
      </c>
      <c r="R43" s="155"/>
      <c r="S43" s="185"/>
    </row>
    <row r="44" spans="1:19" s="130" customFormat="1" ht="33.75" customHeight="1" x14ac:dyDescent="0.2">
      <c r="A44" s="319"/>
      <c r="C44" s="157" t="s">
        <v>15</v>
      </c>
      <c r="D44" s="149"/>
      <c r="E44" s="180">
        <v>178036.46960774681</v>
      </c>
      <c r="F44" s="180">
        <v>149406.26074974501</v>
      </c>
      <c r="G44" s="181">
        <v>28630.208858001821</v>
      </c>
      <c r="H44" s="180">
        <v>12492.946380589996</v>
      </c>
      <c r="I44" s="180">
        <v>-701.87891384926365</v>
      </c>
      <c r="J44" s="180">
        <v>13011.11781626232</v>
      </c>
      <c r="K44" s="182">
        <v>183.70747817693979</v>
      </c>
      <c r="L44" s="183">
        <v>99019.543483901129</v>
      </c>
      <c r="M44" s="180">
        <v>67508.592527441622</v>
      </c>
      <c r="N44" s="180">
        <v>2052.5284821773848</v>
      </c>
      <c r="O44" s="180">
        <v>29458.422474282121</v>
      </c>
      <c r="P44" s="184">
        <v>289548.95947223797</v>
      </c>
      <c r="R44" s="155"/>
      <c r="S44" s="185"/>
    </row>
    <row r="45" spans="1:19" s="130" customFormat="1" ht="33.75" customHeight="1" x14ac:dyDescent="0.2">
      <c r="A45" s="322"/>
      <c r="B45" s="273"/>
      <c r="C45" s="268" t="s">
        <v>16</v>
      </c>
      <c r="D45" s="274"/>
      <c r="E45" s="275">
        <v>100488.94168142995</v>
      </c>
      <c r="F45" s="275">
        <v>84124.349750737107</v>
      </c>
      <c r="G45" s="276">
        <v>16364.591930692864</v>
      </c>
      <c r="H45" s="275">
        <v>7754.4456646637063</v>
      </c>
      <c r="I45" s="275">
        <v>-281.88020166511615</v>
      </c>
      <c r="J45" s="275">
        <v>7903.736043459925</v>
      </c>
      <c r="K45" s="277">
        <v>132.58982286889753</v>
      </c>
      <c r="L45" s="186">
        <v>48157.22410607749</v>
      </c>
      <c r="M45" s="275">
        <v>29218.722103676788</v>
      </c>
      <c r="N45" s="275">
        <v>377.31184690783874</v>
      </c>
      <c r="O45" s="275">
        <v>18561.190155492866</v>
      </c>
      <c r="P45" s="187">
        <v>156400.61145217114</v>
      </c>
      <c r="R45" s="155"/>
      <c r="S45" s="185"/>
    </row>
    <row r="46" spans="1:19" ht="12" customHeight="1" x14ac:dyDescent="0.2"/>
    <row r="47" spans="1:19" ht="23.25" customHeight="1" x14ac:dyDescent="0.2"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</row>
    <row r="48" spans="1:19" ht="26.25" customHeight="1" x14ac:dyDescent="0.2"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</row>
    <row r="49" spans="5:16" ht="26.25" customHeight="1" x14ac:dyDescent="0.2"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</sheetData>
  <mergeCells count="14">
    <mergeCell ref="F6:F7"/>
    <mergeCell ref="J6:J7"/>
    <mergeCell ref="M6:M7"/>
    <mergeCell ref="N6:N7"/>
    <mergeCell ref="O6:O7"/>
    <mergeCell ref="A34:A38"/>
    <mergeCell ref="A39:A45"/>
    <mergeCell ref="A4:D7"/>
    <mergeCell ref="A8:D8"/>
    <mergeCell ref="A9:A17"/>
    <mergeCell ref="A19:A21"/>
    <mergeCell ref="A22:A24"/>
    <mergeCell ref="A25:A30"/>
    <mergeCell ref="A31:A33"/>
  </mergeCells>
  <phoneticPr fontId="2"/>
  <printOptions horizontalCentered="1" verticalCentered="1"/>
  <pageMargins left="0" right="0" top="0" bottom="0" header="0" footer="0"/>
  <pageSetup paperSize="9" scale="52" firstPageNumber="117" fitToHeight="0" orientation="portrait" r:id="rId1"/>
  <colBreaks count="1" manualBreakCount="1">
    <brk id="11" max="45" man="1"/>
  </colBreaks>
  <ignoredErrors>
    <ignoredError sqref="E4:P4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S46"/>
  <sheetViews>
    <sheetView view="pageBreakPreview" zoomScale="60" zoomScaleNormal="10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20" style="134" customWidth="1"/>
    <col min="4" max="4" width="1.453125" style="134" customWidth="1"/>
    <col min="5" max="10" width="11.08984375" style="134" customWidth="1"/>
    <col min="11" max="11" width="14.6328125" style="134" customWidth="1"/>
    <col min="12" max="15" width="11.08984375" style="134" customWidth="1"/>
    <col min="16" max="16" width="10.7265625" style="134" customWidth="1"/>
    <col min="17" max="17" width="4.08984375" style="134" customWidth="1"/>
    <col min="18" max="22" width="12" style="134" customWidth="1"/>
    <col min="23" max="16384" width="12" style="134"/>
  </cols>
  <sheetData>
    <row r="1" spans="1:19" s="133" customFormat="1" ht="23.25" customHeight="1" x14ac:dyDescent="0.2">
      <c r="B1" s="131"/>
      <c r="C1" s="131"/>
      <c r="D1" s="131"/>
      <c r="E1" s="132" t="s">
        <v>117</v>
      </c>
    </row>
    <row r="2" spans="1:19" ht="6" customHeight="1" x14ac:dyDescent="0.2"/>
    <row r="3" spans="1:19" s="130" customFormat="1" ht="23.25" customHeight="1" x14ac:dyDescent="0.2">
      <c r="B3" s="278"/>
      <c r="C3" s="278"/>
      <c r="D3" s="278"/>
      <c r="E3" s="130" t="s">
        <v>130</v>
      </c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9" t="s">
        <v>21</v>
      </c>
    </row>
    <row r="4" spans="1:19" s="130" customFormat="1" ht="23.25" customHeight="1" x14ac:dyDescent="0.2">
      <c r="A4" s="328" t="s">
        <v>22</v>
      </c>
      <c r="B4" s="368"/>
      <c r="C4" s="368"/>
      <c r="D4" s="369"/>
      <c r="E4" s="139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233"/>
      <c r="N4" s="233"/>
      <c r="O4" s="233"/>
      <c r="P4" s="234" t="s">
        <v>27</v>
      </c>
    </row>
    <row r="5" spans="1:19" s="130" customFormat="1" ht="23.25" customHeight="1" x14ac:dyDescent="0.2">
      <c r="A5" s="370"/>
      <c r="B5" s="371"/>
      <c r="C5" s="371"/>
      <c r="D5" s="372"/>
      <c r="E5" s="145" t="s">
        <v>75</v>
      </c>
      <c r="F5" s="144"/>
      <c r="G5" s="144"/>
      <c r="H5" s="235" t="s">
        <v>29</v>
      </c>
      <c r="I5" s="262"/>
      <c r="J5" s="262"/>
      <c r="K5" s="280"/>
      <c r="L5" s="145" t="s">
        <v>86</v>
      </c>
      <c r="M5" s="281"/>
      <c r="N5" s="281"/>
      <c r="O5" s="236"/>
      <c r="P5" s="237" t="s">
        <v>30</v>
      </c>
    </row>
    <row r="6" spans="1:19" s="130" customFormat="1" ht="23.25" customHeight="1" x14ac:dyDescent="0.2">
      <c r="A6" s="370"/>
      <c r="B6" s="371"/>
      <c r="C6" s="371"/>
      <c r="D6" s="372"/>
      <c r="E6" s="145" t="s">
        <v>87</v>
      </c>
      <c r="F6" s="376" t="s">
        <v>89</v>
      </c>
      <c r="G6" s="257" t="s">
        <v>109</v>
      </c>
      <c r="H6" s="145"/>
      <c r="I6" s="206" t="s">
        <v>41</v>
      </c>
      <c r="J6" s="378" t="s">
        <v>90</v>
      </c>
      <c r="K6" s="238" t="s">
        <v>115</v>
      </c>
      <c r="L6" s="145"/>
      <c r="M6" s="239" t="s">
        <v>111</v>
      </c>
      <c r="N6" s="337" t="s">
        <v>46</v>
      </c>
      <c r="O6" s="337" t="s">
        <v>47</v>
      </c>
      <c r="P6" s="240" t="s">
        <v>88</v>
      </c>
    </row>
    <row r="7" spans="1:19" s="130" customFormat="1" ht="23.25" customHeight="1" x14ac:dyDescent="0.2">
      <c r="A7" s="373"/>
      <c r="B7" s="374"/>
      <c r="C7" s="374"/>
      <c r="D7" s="375"/>
      <c r="E7" s="151"/>
      <c r="F7" s="377"/>
      <c r="G7" s="211" t="s">
        <v>40</v>
      </c>
      <c r="H7" s="151"/>
      <c r="I7" s="212" t="s">
        <v>113</v>
      </c>
      <c r="J7" s="379"/>
      <c r="K7" s="241" t="s">
        <v>114</v>
      </c>
      <c r="L7" s="151"/>
      <c r="M7" s="242" t="s">
        <v>91</v>
      </c>
      <c r="N7" s="338"/>
      <c r="O7" s="338"/>
      <c r="P7" s="243" t="s">
        <v>18</v>
      </c>
    </row>
    <row r="8" spans="1:19" s="130" customFormat="1" ht="39" customHeight="1" x14ac:dyDescent="0.2">
      <c r="A8" s="365" t="s">
        <v>19</v>
      </c>
      <c r="B8" s="366"/>
      <c r="C8" s="366"/>
      <c r="D8" s="367"/>
      <c r="E8" s="248">
        <v>57.079572365341406</v>
      </c>
      <c r="F8" s="282">
        <v>47.975426219532004</v>
      </c>
      <c r="G8" s="282">
        <v>9.1041461458094037</v>
      </c>
      <c r="H8" s="283">
        <v>3.7798652182788244</v>
      </c>
      <c r="I8" s="282">
        <v>-0.252645573176842</v>
      </c>
      <c r="J8" s="282">
        <v>3.9361164643571289</v>
      </c>
      <c r="K8" s="282">
        <v>9.6394327098537361E-2</v>
      </c>
      <c r="L8" s="283">
        <v>39.140562416379773</v>
      </c>
      <c r="M8" s="282">
        <v>28.778616043980641</v>
      </c>
      <c r="N8" s="282">
        <v>0.7055556243733403</v>
      </c>
      <c r="O8" s="282">
        <v>9.6563907480257924</v>
      </c>
      <c r="P8" s="311">
        <v>100</v>
      </c>
      <c r="Q8" s="155"/>
      <c r="R8" s="305"/>
      <c r="S8" s="305"/>
    </row>
    <row r="9" spans="1:19" s="130" customFormat="1" ht="33.75" customHeight="1" x14ac:dyDescent="0.2">
      <c r="A9" s="318" t="s">
        <v>48</v>
      </c>
      <c r="B9" s="156"/>
      <c r="C9" s="157" t="s">
        <v>49</v>
      </c>
      <c r="D9" s="157"/>
      <c r="E9" s="245">
        <v>51.579378423406176</v>
      </c>
      <c r="F9" s="246">
        <v>43.350863150604482</v>
      </c>
      <c r="G9" s="246">
        <v>8.228515272801685</v>
      </c>
      <c r="H9" s="284">
        <v>3.3316267463937024</v>
      </c>
      <c r="I9" s="246">
        <v>-0.3207164294208576</v>
      </c>
      <c r="J9" s="246">
        <v>3.5300522483397274</v>
      </c>
      <c r="K9" s="246">
        <v>0.12229092747483233</v>
      </c>
      <c r="L9" s="284">
        <v>45.088994830200129</v>
      </c>
      <c r="M9" s="246">
        <v>35.798283650987905</v>
      </c>
      <c r="N9" s="246">
        <v>0.68456408359069942</v>
      </c>
      <c r="O9" s="246">
        <v>8.6061470956215231</v>
      </c>
      <c r="P9" s="247">
        <v>100</v>
      </c>
      <c r="R9" s="305"/>
      <c r="S9" s="305"/>
    </row>
    <row r="10" spans="1:19" s="130" customFormat="1" ht="33.75" customHeight="1" x14ac:dyDescent="0.2">
      <c r="A10" s="319"/>
      <c r="B10" s="156"/>
      <c r="C10" s="157" t="s">
        <v>50</v>
      </c>
      <c r="D10" s="157"/>
      <c r="E10" s="245">
        <v>52.059295035543705</v>
      </c>
      <c r="F10" s="246">
        <v>44.176886770460783</v>
      </c>
      <c r="G10" s="246">
        <v>7.8824082650829252</v>
      </c>
      <c r="H10" s="284">
        <v>3.4806484562739626</v>
      </c>
      <c r="I10" s="246">
        <v>-0.17567795326899213</v>
      </c>
      <c r="J10" s="246">
        <v>3.6033612352142099</v>
      </c>
      <c r="K10" s="246">
        <v>5.2965174328744258E-2</v>
      </c>
      <c r="L10" s="284">
        <v>44.460056508182333</v>
      </c>
      <c r="M10" s="246">
        <v>33.876597286974025</v>
      </c>
      <c r="N10" s="246">
        <v>1.0758336446314809</v>
      </c>
      <c r="O10" s="246">
        <v>9.5076255765768316</v>
      </c>
      <c r="P10" s="247">
        <v>100</v>
      </c>
      <c r="R10" s="305"/>
      <c r="S10" s="305"/>
    </row>
    <row r="11" spans="1:19" s="130" customFormat="1" ht="33.75" customHeight="1" x14ac:dyDescent="0.2">
      <c r="A11" s="319"/>
      <c r="B11" s="156"/>
      <c r="C11" s="157" t="s">
        <v>51</v>
      </c>
      <c r="D11" s="157"/>
      <c r="E11" s="245">
        <v>72.053857279578011</v>
      </c>
      <c r="F11" s="246">
        <v>60.390211479416145</v>
      </c>
      <c r="G11" s="246">
        <v>11.663645800161854</v>
      </c>
      <c r="H11" s="284">
        <v>4.372816790835877</v>
      </c>
      <c r="I11" s="246">
        <v>-0.243034357428841</v>
      </c>
      <c r="J11" s="246">
        <v>4.5478257383535095</v>
      </c>
      <c r="K11" s="246">
        <v>6.8025409911209145E-2</v>
      </c>
      <c r="L11" s="284">
        <v>23.573325929586122</v>
      </c>
      <c r="M11" s="246">
        <v>12.948651719836338</v>
      </c>
      <c r="N11" s="246">
        <v>0.81685264250115075</v>
      </c>
      <c r="O11" s="246">
        <v>9.8078215672486326</v>
      </c>
      <c r="P11" s="247">
        <v>100</v>
      </c>
      <c r="R11" s="305"/>
      <c r="S11" s="305"/>
    </row>
    <row r="12" spans="1:19" s="130" customFormat="1" ht="33.75" customHeight="1" x14ac:dyDescent="0.2">
      <c r="A12" s="319"/>
      <c r="B12" s="156"/>
      <c r="C12" s="157" t="s">
        <v>52</v>
      </c>
      <c r="D12" s="157"/>
      <c r="E12" s="245">
        <v>35.734107358343124</v>
      </c>
      <c r="F12" s="246">
        <v>29.97047156545095</v>
      </c>
      <c r="G12" s="246">
        <v>5.7636357928921731</v>
      </c>
      <c r="H12" s="284">
        <v>2.2402907603427646</v>
      </c>
      <c r="I12" s="246">
        <v>-0.16611071305982875</v>
      </c>
      <c r="J12" s="246">
        <v>2.3759775750097289</v>
      </c>
      <c r="K12" s="246">
        <v>3.0423898392863948E-2</v>
      </c>
      <c r="L12" s="284">
        <v>62.02560188131411</v>
      </c>
      <c r="M12" s="246">
        <v>54.404318097391325</v>
      </c>
      <c r="N12" s="246">
        <v>0.5849775866205128</v>
      </c>
      <c r="O12" s="246">
        <v>7.0363061973022818</v>
      </c>
      <c r="P12" s="247">
        <v>100</v>
      </c>
      <c r="R12" s="305"/>
      <c r="S12" s="305"/>
    </row>
    <row r="13" spans="1:19" s="130" customFormat="1" ht="33.75" customHeight="1" x14ac:dyDescent="0.2">
      <c r="A13" s="319"/>
      <c r="B13" s="156"/>
      <c r="C13" s="157" t="s">
        <v>53</v>
      </c>
      <c r="D13" s="157"/>
      <c r="E13" s="245">
        <v>59.327981430348963</v>
      </c>
      <c r="F13" s="246">
        <v>48.805180321581993</v>
      </c>
      <c r="G13" s="246">
        <v>10.522801108766965</v>
      </c>
      <c r="H13" s="284">
        <v>4.0411592821254967</v>
      </c>
      <c r="I13" s="246">
        <v>-8.4902351251652838E-2</v>
      </c>
      <c r="J13" s="246">
        <v>4.0062013144842927</v>
      </c>
      <c r="K13" s="246">
        <v>0.11986031889285574</v>
      </c>
      <c r="L13" s="284">
        <v>36.630859287525539</v>
      </c>
      <c r="M13" s="246">
        <v>27.339280061863668</v>
      </c>
      <c r="N13" s="246">
        <v>-1.5987604807932685</v>
      </c>
      <c r="O13" s="246">
        <v>10.890339706455142</v>
      </c>
      <c r="P13" s="247">
        <v>100</v>
      </c>
      <c r="R13" s="305"/>
      <c r="S13" s="305"/>
    </row>
    <row r="14" spans="1:19" s="130" customFormat="1" ht="33.75" customHeight="1" x14ac:dyDescent="0.2">
      <c r="A14" s="319"/>
      <c r="B14" s="156"/>
      <c r="C14" s="157" t="s">
        <v>54</v>
      </c>
      <c r="D14" s="157"/>
      <c r="E14" s="245">
        <v>63.476589064070644</v>
      </c>
      <c r="F14" s="246">
        <v>53.168754112043516</v>
      </c>
      <c r="G14" s="246">
        <v>10.307834952027131</v>
      </c>
      <c r="H14" s="284">
        <v>4.3181732095701832</v>
      </c>
      <c r="I14" s="246">
        <v>-0.33294606445246666</v>
      </c>
      <c r="J14" s="246">
        <v>4.5821967006767181</v>
      </c>
      <c r="K14" s="246">
        <v>6.8922573345932575E-2</v>
      </c>
      <c r="L14" s="284">
        <v>32.205237726359179</v>
      </c>
      <c r="M14" s="246">
        <v>21.046038426305053</v>
      </c>
      <c r="N14" s="246">
        <v>0.59220743679505639</v>
      </c>
      <c r="O14" s="246">
        <v>10.566991863259064</v>
      </c>
      <c r="P14" s="247">
        <v>100</v>
      </c>
      <c r="R14" s="305"/>
      <c r="S14" s="305"/>
    </row>
    <row r="15" spans="1:19" s="130" customFormat="1" ht="33.75" customHeight="1" x14ac:dyDescent="0.2">
      <c r="A15" s="319"/>
      <c r="B15" s="156"/>
      <c r="C15" s="157" t="s">
        <v>55</v>
      </c>
      <c r="D15" s="157"/>
      <c r="E15" s="245">
        <v>60.782720420701807</v>
      </c>
      <c r="F15" s="246">
        <v>50.503597242762353</v>
      </c>
      <c r="G15" s="246">
        <v>10.279123177939455</v>
      </c>
      <c r="H15" s="284">
        <v>4.4640039278045682</v>
      </c>
      <c r="I15" s="246">
        <v>-0.19024895195251032</v>
      </c>
      <c r="J15" s="246">
        <v>4.5611259027031466</v>
      </c>
      <c r="K15" s="246">
        <v>9.3126977053933052E-2</v>
      </c>
      <c r="L15" s="284">
        <v>34.753275651493624</v>
      </c>
      <c r="M15" s="246">
        <v>24.255731706041995</v>
      </c>
      <c r="N15" s="246">
        <v>0.51570557703021513</v>
      </c>
      <c r="O15" s="246">
        <v>9.9818383684214176</v>
      </c>
      <c r="P15" s="247">
        <v>100</v>
      </c>
      <c r="R15" s="305"/>
      <c r="S15" s="305"/>
    </row>
    <row r="16" spans="1:19" s="130" customFormat="1" ht="33.75" customHeight="1" x14ac:dyDescent="0.2">
      <c r="A16" s="319"/>
      <c r="B16" s="156"/>
      <c r="C16" s="157" t="s">
        <v>56</v>
      </c>
      <c r="D16" s="157"/>
      <c r="E16" s="245">
        <v>64.095930190790313</v>
      </c>
      <c r="F16" s="246">
        <v>54.308083346156785</v>
      </c>
      <c r="G16" s="246">
        <v>9.7878468446335347</v>
      </c>
      <c r="H16" s="284">
        <v>4.1747095424466387</v>
      </c>
      <c r="I16" s="246">
        <v>-0.21076910425783307</v>
      </c>
      <c r="J16" s="246">
        <v>4.3103867656242318</v>
      </c>
      <c r="K16" s="246">
        <v>7.509188108024073E-2</v>
      </c>
      <c r="L16" s="284">
        <v>31.729360266763042</v>
      </c>
      <c r="M16" s="246">
        <v>20.284551836643374</v>
      </c>
      <c r="N16" s="246">
        <v>0.76867678322701816</v>
      </c>
      <c r="O16" s="246">
        <v>10.676131646892649</v>
      </c>
      <c r="P16" s="247">
        <v>100</v>
      </c>
      <c r="R16" s="305"/>
      <c r="S16" s="305"/>
    </row>
    <row r="17" spans="1:19" s="130" customFormat="1" ht="33.75" customHeight="1" x14ac:dyDescent="0.2">
      <c r="A17" s="322"/>
      <c r="B17" s="167"/>
      <c r="C17" s="268" t="s">
        <v>57</v>
      </c>
      <c r="D17" s="269"/>
      <c r="E17" s="248">
        <v>73.114847293061274</v>
      </c>
      <c r="F17" s="282">
        <v>61.8400866407408</v>
      </c>
      <c r="G17" s="282">
        <v>11.274760652320468</v>
      </c>
      <c r="H17" s="283">
        <v>4.5857271980796259</v>
      </c>
      <c r="I17" s="282">
        <v>2.3547480962146251E-4</v>
      </c>
      <c r="J17" s="282">
        <v>4.5518018093876327</v>
      </c>
      <c r="K17" s="282">
        <v>3.3689913882372829E-2</v>
      </c>
      <c r="L17" s="283">
        <v>22.299425508859098</v>
      </c>
      <c r="M17" s="282">
        <v>12.680060357841395</v>
      </c>
      <c r="N17" s="282">
        <v>0.98675163959833589</v>
      </c>
      <c r="O17" s="282">
        <v>8.6326135114193701</v>
      </c>
      <c r="P17" s="249">
        <v>100</v>
      </c>
      <c r="R17" s="305"/>
      <c r="S17" s="305"/>
    </row>
    <row r="18" spans="1:19" s="130" customFormat="1" ht="60" customHeight="1" x14ac:dyDescent="0.2">
      <c r="A18" s="135" t="s">
        <v>58</v>
      </c>
      <c r="B18" s="260"/>
      <c r="C18" s="271" t="s">
        <v>59</v>
      </c>
      <c r="D18" s="271"/>
      <c r="E18" s="244">
        <v>69.077445143928344</v>
      </c>
      <c r="F18" s="285">
        <v>58.389787560413438</v>
      </c>
      <c r="G18" s="285">
        <v>10.687657583514905</v>
      </c>
      <c r="H18" s="286">
        <v>4.5252598008080227</v>
      </c>
      <c r="I18" s="285">
        <v>-0.40302292106688919</v>
      </c>
      <c r="J18" s="285">
        <v>4.8698769863900822</v>
      </c>
      <c r="K18" s="285">
        <v>5.8405735484830634E-2</v>
      </c>
      <c r="L18" s="286">
        <v>26.397295055263637</v>
      </c>
      <c r="M18" s="285">
        <v>12.670724877213599</v>
      </c>
      <c r="N18" s="285">
        <v>0.6829616379639063</v>
      </c>
      <c r="O18" s="285">
        <v>13.043608540086133</v>
      </c>
      <c r="P18" s="250">
        <v>100</v>
      </c>
      <c r="R18" s="305"/>
      <c r="S18" s="305"/>
    </row>
    <row r="19" spans="1:19" s="130" customFormat="1" ht="33.75" customHeight="1" x14ac:dyDescent="0.2">
      <c r="A19" s="318" t="s">
        <v>60</v>
      </c>
      <c r="B19" s="156"/>
      <c r="C19" s="157" t="s">
        <v>61</v>
      </c>
      <c r="D19" s="157"/>
      <c r="E19" s="245">
        <v>60.235637722279819</v>
      </c>
      <c r="F19" s="246">
        <v>50.369671221714299</v>
      </c>
      <c r="G19" s="246">
        <v>9.8659665005655306</v>
      </c>
      <c r="H19" s="284">
        <v>4.177217474604074</v>
      </c>
      <c r="I19" s="246">
        <v>-4.8690664083017809E-2</v>
      </c>
      <c r="J19" s="246">
        <v>4.1936754902009428</v>
      </c>
      <c r="K19" s="246">
        <v>3.2232648486149283E-2</v>
      </c>
      <c r="L19" s="284">
        <v>35.587144803116111</v>
      </c>
      <c r="M19" s="246">
        <v>22.67094176950339</v>
      </c>
      <c r="N19" s="246">
        <v>0.99497000292997173</v>
      </c>
      <c r="O19" s="246">
        <v>11.921233030682748</v>
      </c>
      <c r="P19" s="247">
        <v>100</v>
      </c>
      <c r="R19" s="305"/>
      <c r="S19" s="305"/>
    </row>
    <row r="20" spans="1:19" s="130" customFormat="1" ht="33.75" customHeight="1" x14ac:dyDescent="0.2">
      <c r="A20" s="319"/>
      <c r="B20" s="156"/>
      <c r="C20" s="157" t="s">
        <v>62</v>
      </c>
      <c r="D20" s="157"/>
      <c r="E20" s="245">
        <v>71.953372220811104</v>
      </c>
      <c r="F20" s="246">
        <v>61.231629505576699</v>
      </c>
      <c r="G20" s="246">
        <v>10.721742715234415</v>
      </c>
      <c r="H20" s="284">
        <v>5.1756156267034408</v>
      </c>
      <c r="I20" s="246">
        <v>-0.46363921654616347</v>
      </c>
      <c r="J20" s="246">
        <v>5.5719257746290216</v>
      </c>
      <c r="K20" s="246">
        <v>6.7329068620582064E-2</v>
      </c>
      <c r="L20" s="284">
        <v>22.871012152485452</v>
      </c>
      <c r="M20" s="246">
        <v>9.5823396834494776</v>
      </c>
      <c r="N20" s="246">
        <v>0.90768432799645182</v>
      </c>
      <c r="O20" s="246">
        <v>12.380988141039523</v>
      </c>
      <c r="P20" s="247">
        <v>100</v>
      </c>
      <c r="R20" s="305"/>
      <c r="S20" s="305"/>
    </row>
    <row r="21" spans="1:19" s="130" customFormat="1" ht="33.75" customHeight="1" x14ac:dyDescent="0.2">
      <c r="A21" s="322"/>
      <c r="B21" s="272"/>
      <c r="C21" s="268" t="s">
        <v>63</v>
      </c>
      <c r="D21" s="268"/>
      <c r="E21" s="248">
        <v>64.560933880364075</v>
      </c>
      <c r="F21" s="282">
        <v>54.240530195984874</v>
      </c>
      <c r="G21" s="282">
        <v>10.320403684379205</v>
      </c>
      <c r="H21" s="283">
        <v>7.1188156396552724</v>
      </c>
      <c r="I21" s="282">
        <v>-7.0383788739612277E-2</v>
      </c>
      <c r="J21" s="282">
        <v>4.5159536519504959</v>
      </c>
      <c r="K21" s="282">
        <v>2.6732457764443875</v>
      </c>
      <c r="L21" s="283">
        <v>28.320250479980636</v>
      </c>
      <c r="M21" s="282">
        <v>16.90252349135686</v>
      </c>
      <c r="N21" s="282">
        <v>0.26445414323404121</v>
      </c>
      <c r="O21" s="282">
        <v>11.15327284538974</v>
      </c>
      <c r="P21" s="249">
        <v>100</v>
      </c>
      <c r="R21" s="305"/>
      <c r="S21" s="305"/>
    </row>
    <row r="22" spans="1:19" s="130" customFormat="1" ht="33.75" customHeight="1" x14ac:dyDescent="0.2">
      <c r="A22" s="318" t="s">
        <v>64</v>
      </c>
      <c r="B22" s="156"/>
      <c r="C22" s="157" t="s">
        <v>65</v>
      </c>
      <c r="D22" s="157"/>
      <c r="E22" s="245">
        <v>66.094437509213265</v>
      </c>
      <c r="F22" s="246">
        <v>54.318871974463356</v>
      </c>
      <c r="G22" s="246">
        <v>11.7755655347499</v>
      </c>
      <c r="H22" s="284">
        <v>4.8152402586865426</v>
      </c>
      <c r="I22" s="246">
        <v>0.32322853135860186</v>
      </c>
      <c r="J22" s="246">
        <v>4.409560094034469</v>
      </c>
      <c r="K22" s="246">
        <v>8.2451633293471327E-2</v>
      </c>
      <c r="L22" s="284">
        <v>29.090322232100196</v>
      </c>
      <c r="M22" s="246">
        <v>14.779510769014081</v>
      </c>
      <c r="N22" s="246">
        <v>0.48011285405319865</v>
      </c>
      <c r="O22" s="246">
        <v>13.830698609032924</v>
      </c>
      <c r="P22" s="247">
        <v>100</v>
      </c>
      <c r="R22" s="305"/>
      <c r="S22" s="305"/>
    </row>
    <row r="23" spans="1:19" s="130" customFormat="1" ht="33.75" customHeight="1" x14ac:dyDescent="0.2">
      <c r="A23" s="319"/>
      <c r="B23" s="156"/>
      <c r="C23" s="157" t="s">
        <v>66</v>
      </c>
      <c r="D23" s="157"/>
      <c r="E23" s="245">
        <v>69.641144569120812</v>
      </c>
      <c r="F23" s="246">
        <v>58.041474279659731</v>
      </c>
      <c r="G23" s="246">
        <v>11.599670289461079</v>
      </c>
      <c r="H23" s="284">
        <v>4.5506311473623473</v>
      </c>
      <c r="I23" s="246">
        <v>4.7654771380694058E-2</v>
      </c>
      <c r="J23" s="246">
        <v>4.4313246344466446</v>
      </c>
      <c r="K23" s="246">
        <v>7.165174153500907E-2</v>
      </c>
      <c r="L23" s="284">
        <v>25.808224283516822</v>
      </c>
      <c r="M23" s="246">
        <v>9.8952167276902117</v>
      </c>
      <c r="N23" s="246">
        <v>2.16424644456061</v>
      </c>
      <c r="O23" s="246">
        <v>13.748761111266003</v>
      </c>
      <c r="P23" s="247">
        <v>100</v>
      </c>
      <c r="R23" s="305"/>
      <c r="S23" s="305"/>
    </row>
    <row r="24" spans="1:19" s="130" customFormat="1" ht="33.75" customHeight="1" x14ac:dyDescent="0.2">
      <c r="A24" s="322"/>
      <c r="B24" s="272"/>
      <c r="C24" s="268" t="s">
        <v>67</v>
      </c>
      <c r="D24" s="268"/>
      <c r="E24" s="248">
        <v>60.893649978915434</v>
      </c>
      <c r="F24" s="282">
        <v>50.970890701073415</v>
      </c>
      <c r="G24" s="282">
        <v>9.9227592778420153</v>
      </c>
      <c r="H24" s="283">
        <v>3.7178675686799787</v>
      </c>
      <c r="I24" s="282">
        <v>-0.46398742769584583</v>
      </c>
      <c r="J24" s="282">
        <v>4.1308986818804811</v>
      </c>
      <c r="K24" s="282">
        <v>5.0956314495343782E-2</v>
      </c>
      <c r="L24" s="283">
        <v>35.388482452404595</v>
      </c>
      <c r="M24" s="282">
        <v>19.583659386530023</v>
      </c>
      <c r="N24" s="282">
        <v>1.686247359014724</v>
      </c>
      <c r="O24" s="282">
        <v>14.118575706859851</v>
      </c>
      <c r="P24" s="249">
        <v>100</v>
      </c>
      <c r="R24" s="305"/>
      <c r="S24" s="305"/>
    </row>
    <row r="25" spans="1:19" s="130" customFormat="1" ht="33.75" customHeight="1" x14ac:dyDescent="0.2">
      <c r="A25" s="318" t="s">
        <v>68</v>
      </c>
      <c r="B25" s="156"/>
      <c r="C25" s="157" t="s">
        <v>69</v>
      </c>
      <c r="D25" s="157"/>
      <c r="E25" s="245">
        <v>75.985352157648208</v>
      </c>
      <c r="F25" s="246">
        <v>63.462825822907796</v>
      </c>
      <c r="G25" s="246">
        <v>12.522526334740414</v>
      </c>
      <c r="H25" s="284">
        <v>4.8932157735816562</v>
      </c>
      <c r="I25" s="246">
        <v>-0.25099612280730854</v>
      </c>
      <c r="J25" s="246">
        <v>5.1266437858250473</v>
      </c>
      <c r="K25" s="246">
        <v>1.7568110563916099E-2</v>
      </c>
      <c r="L25" s="284">
        <v>19.121432068770126</v>
      </c>
      <c r="M25" s="246">
        <v>7.4425907091921655</v>
      </c>
      <c r="N25" s="246">
        <v>1.959822769174637</v>
      </c>
      <c r="O25" s="246">
        <v>9.7190185904033264</v>
      </c>
      <c r="P25" s="247">
        <v>100</v>
      </c>
      <c r="R25" s="305"/>
      <c r="S25" s="305"/>
    </row>
    <row r="26" spans="1:19" s="130" customFormat="1" ht="33.75" customHeight="1" x14ac:dyDescent="0.2">
      <c r="A26" s="319"/>
      <c r="B26" s="156"/>
      <c r="C26" s="157" t="s">
        <v>70</v>
      </c>
      <c r="D26" s="157"/>
      <c r="E26" s="245">
        <v>73.507112852189294</v>
      </c>
      <c r="F26" s="246">
        <v>62.779037334254284</v>
      </c>
      <c r="G26" s="246">
        <v>10.728075517935007</v>
      </c>
      <c r="H26" s="284">
        <v>4.5647646096308918</v>
      </c>
      <c r="I26" s="246">
        <v>-0.50602593417262076</v>
      </c>
      <c r="J26" s="246">
        <v>5.019853405063607</v>
      </c>
      <c r="K26" s="246">
        <v>5.0937138739906261E-2</v>
      </c>
      <c r="L26" s="284">
        <v>21.928122538179821</v>
      </c>
      <c r="M26" s="246">
        <v>8.6415954474749768</v>
      </c>
      <c r="N26" s="246">
        <v>0.89391282303292163</v>
      </c>
      <c r="O26" s="246">
        <v>12.392614267671922</v>
      </c>
      <c r="P26" s="247">
        <v>100</v>
      </c>
      <c r="R26" s="305"/>
      <c r="S26" s="305"/>
    </row>
    <row r="27" spans="1:19" s="130" customFormat="1" ht="33.75" customHeight="1" x14ac:dyDescent="0.2">
      <c r="A27" s="319"/>
      <c r="B27" s="156"/>
      <c r="C27" s="157" t="s">
        <v>71</v>
      </c>
      <c r="D27" s="157"/>
      <c r="E27" s="245">
        <v>50.363281836598915</v>
      </c>
      <c r="F27" s="246">
        <v>42.957299841345318</v>
      </c>
      <c r="G27" s="246">
        <v>7.4059819952535868</v>
      </c>
      <c r="H27" s="284">
        <v>3.2570259674611775</v>
      </c>
      <c r="I27" s="246">
        <v>-0.50347039674622607</v>
      </c>
      <c r="J27" s="246">
        <v>3.7021282338637205</v>
      </c>
      <c r="K27" s="246">
        <v>5.8368130343682281E-2</v>
      </c>
      <c r="L27" s="284">
        <v>46.37969219593991</v>
      </c>
      <c r="M27" s="246">
        <v>37.02488810018906</v>
      </c>
      <c r="N27" s="246">
        <v>0.51603730982492857</v>
      </c>
      <c r="O27" s="246">
        <v>8.8387667859259285</v>
      </c>
      <c r="P27" s="247">
        <v>100</v>
      </c>
      <c r="R27" s="305"/>
      <c r="S27" s="305"/>
    </row>
    <row r="28" spans="1:19" s="130" customFormat="1" ht="33.75" customHeight="1" x14ac:dyDescent="0.2">
      <c r="A28" s="319"/>
      <c r="B28" s="156"/>
      <c r="C28" s="157" t="s">
        <v>72</v>
      </c>
      <c r="D28" s="157"/>
      <c r="E28" s="245">
        <v>54.149616406144105</v>
      </c>
      <c r="F28" s="246">
        <v>45.847564348324354</v>
      </c>
      <c r="G28" s="246">
        <v>8.3020520578197505</v>
      </c>
      <c r="H28" s="284">
        <v>4.0734116960958788</v>
      </c>
      <c r="I28" s="246">
        <v>-0.19237902862418754</v>
      </c>
      <c r="J28" s="246">
        <v>4.2099087476783126</v>
      </c>
      <c r="K28" s="246">
        <v>5.5881977041753815E-2</v>
      </c>
      <c r="L28" s="284">
        <v>41.776971897760006</v>
      </c>
      <c r="M28" s="246">
        <v>28.886832718750284</v>
      </c>
      <c r="N28" s="246">
        <v>1.188315294091385</v>
      </c>
      <c r="O28" s="246">
        <v>11.701823884918337</v>
      </c>
      <c r="P28" s="247">
        <v>100</v>
      </c>
      <c r="R28" s="305"/>
      <c r="S28" s="305"/>
    </row>
    <row r="29" spans="1:19" s="130" customFormat="1" ht="33.75" customHeight="1" x14ac:dyDescent="0.2">
      <c r="A29" s="319"/>
      <c r="B29" s="156"/>
      <c r="C29" s="157" t="s">
        <v>73</v>
      </c>
      <c r="D29" s="157"/>
      <c r="E29" s="245">
        <v>59.270331097472415</v>
      </c>
      <c r="F29" s="246">
        <v>49.631830782812074</v>
      </c>
      <c r="G29" s="246">
        <v>9.6385003146603339</v>
      </c>
      <c r="H29" s="284">
        <v>3.7987325336642028</v>
      </c>
      <c r="I29" s="246">
        <v>-0.42536472987922991</v>
      </c>
      <c r="J29" s="246">
        <v>4.1654764423945441</v>
      </c>
      <c r="K29" s="246">
        <v>5.8620821148890112E-2</v>
      </c>
      <c r="L29" s="284">
        <v>36.930936368863385</v>
      </c>
      <c r="M29" s="246">
        <v>21.433019554858245</v>
      </c>
      <c r="N29" s="246">
        <v>1.1071491249963572</v>
      </c>
      <c r="O29" s="246">
        <v>14.390767689008779</v>
      </c>
      <c r="P29" s="247">
        <v>100</v>
      </c>
      <c r="R29" s="305"/>
      <c r="S29" s="305"/>
    </row>
    <row r="30" spans="1:19" s="130" customFormat="1" ht="33.75" customHeight="1" x14ac:dyDescent="0.2">
      <c r="A30" s="322"/>
      <c r="B30" s="272"/>
      <c r="C30" s="268" t="s">
        <v>74</v>
      </c>
      <c r="D30" s="268"/>
      <c r="E30" s="248">
        <v>61.816364873743105</v>
      </c>
      <c r="F30" s="282">
        <v>52.3170544088875</v>
      </c>
      <c r="G30" s="282">
        <v>9.4993104648556059</v>
      </c>
      <c r="H30" s="283">
        <v>4.0204774907758996</v>
      </c>
      <c r="I30" s="282">
        <v>-0.58902882694180225</v>
      </c>
      <c r="J30" s="282">
        <v>4.5327738925013179</v>
      </c>
      <c r="K30" s="282">
        <v>7.6732425216383543E-2</v>
      </c>
      <c r="L30" s="283">
        <v>34.163157635481006</v>
      </c>
      <c r="M30" s="282">
        <v>23.086590662551238</v>
      </c>
      <c r="N30" s="282">
        <v>0.8668629196197174</v>
      </c>
      <c r="O30" s="282">
        <v>10.209704053310048</v>
      </c>
      <c r="P30" s="249">
        <v>100</v>
      </c>
      <c r="R30" s="305"/>
      <c r="S30" s="305"/>
    </row>
    <row r="31" spans="1:19" s="130" customFormat="1" ht="33.75" customHeight="1" x14ac:dyDescent="0.2">
      <c r="A31" s="318" t="s">
        <v>0</v>
      </c>
      <c r="B31" s="156"/>
      <c r="C31" s="157" t="s">
        <v>1</v>
      </c>
      <c r="D31" s="157"/>
      <c r="E31" s="245">
        <v>57.04322422497016</v>
      </c>
      <c r="F31" s="246">
        <v>48.335365244835089</v>
      </c>
      <c r="G31" s="246">
        <v>8.7078589801350628</v>
      </c>
      <c r="H31" s="284">
        <v>4.3743879079544268</v>
      </c>
      <c r="I31" s="246">
        <v>-0.21610567338901415</v>
      </c>
      <c r="J31" s="246">
        <v>4.5316090006266467</v>
      </c>
      <c r="K31" s="246">
        <v>5.8884580716793748E-2</v>
      </c>
      <c r="L31" s="284">
        <v>38.582387867075433</v>
      </c>
      <c r="M31" s="246">
        <v>28.232158732694145</v>
      </c>
      <c r="N31" s="246">
        <v>0.68840572829445479</v>
      </c>
      <c r="O31" s="246">
        <v>9.6618234060868264</v>
      </c>
      <c r="P31" s="247">
        <v>100</v>
      </c>
      <c r="R31" s="305"/>
      <c r="S31" s="305"/>
    </row>
    <row r="32" spans="1:19" s="130" customFormat="1" ht="33.75" customHeight="1" x14ac:dyDescent="0.2">
      <c r="A32" s="319"/>
      <c r="B32" s="156"/>
      <c r="C32" s="157" t="s">
        <v>2</v>
      </c>
      <c r="D32" s="157"/>
      <c r="E32" s="245">
        <v>59.958438043024678</v>
      </c>
      <c r="F32" s="246">
        <v>50.073180018950559</v>
      </c>
      <c r="G32" s="246">
        <v>9.8852580240741137</v>
      </c>
      <c r="H32" s="284">
        <v>4.2214093306001468</v>
      </c>
      <c r="I32" s="246">
        <v>0.12117087852924943</v>
      </c>
      <c r="J32" s="246">
        <v>4.0512453158844712</v>
      </c>
      <c r="K32" s="246">
        <v>4.8993136186425847E-2</v>
      </c>
      <c r="L32" s="284">
        <v>35.820152626375176</v>
      </c>
      <c r="M32" s="246">
        <v>25.636623639731948</v>
      </c>
      <c r="N32" s="246">
        <v>1.3386631593816893</v>
      </c>
      <c r="O32" s="246">
        <v>8.8448658272615432</v>
      </c>
      <c r="P32" s="247">
        <v>100</v>
      </c>
      <c r="R32" s="305"/>
      <c r="S32" s="305"/>
    </row>
    <row r="33" spans="1:19" s="130" customFormat="1" ht="33.75" customHeight="1" x14ac:dyDescent="0.2">
      <c r="A33" s="322"/>
      <c r="B33" s="272"/>
      <c r="C33" s="268" t="s">
        <v>3</v>
      </c>
      <c r="D33" s="268"/>
      <c r="E33" s="248">
        <v>55.732229034747981</v>
      </c>
      <c r="F33" s="282">
        <v>47.028752155620985</v>
      </c>
      <c r="G33" s="282">
        <v>8.7034768791270043</v>
      </c>
      <c r="H33" s="283">
        <v>4.2986004016095025</v>
      </c>
      <c r="I33" s="282">
        <v>-0.18518791380581562</v>
      </c>
      <c r="J33" s="282">
        <v>4.4368980812058627</v>
      </c>
      <c r="K33" s="282">
        <v>4.689023420945683E-2</v>
      </c>
      <c r="L33" s="283">
        <v>39.969170563642507</v>
      </c>
      <c r="M33" s="282">
        <v>28.497849985414426</v>
      </c>
      <c r="N33" s="282">
        <v>0.45541502881884643</v>
      </c>
      <c r="O33" s="282">
        <v>11.015905549409231</v>
      </c>
      <c r="P33" s="249">
        <v>100</v>
      </c>
      <c r="R33" s="305"/>
      <c r="S33" s="30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7"/>
      <c r="E34" s="245">
        <v>67.748597939423973</v>
      </c>
      <c r="F34" s="246">
        <v>57.663420868420459</v>
      </c>
      <c r="G34" s="246">
        <v>10.085177071003521</v>
      </c>
      <c r="H34" s="284">
        <v>5.4987387538441252</v>
      </c>
      <c r="I34" s="246">
        <v>-0.25301881413153859</v>
      </c>
      <c r="J34" s="246">
        <v>5.6512989382122409</v>
      </c>
      <c r="K34" s="246">
        <v>0.10045862976342262</v>
      </c>
      <c r="L34" s="284">
        <v>26.752663306731904</v>
      </c>
      <c r="M34" s="246">
        <v>13.521098021093634</v>
      </c>
      <c r="N34" s="246">
        <v>-0.192600801191186</v>
      </c>
      <c r="O34" s="246">
        <v>13.424166086829455</v>
      </c>
      <c r="P34" s="247">
        <v>100</v>
      </c>
      <c r="R34" s="305"/>
      <c r="S34" s="305"/>
    </row>
    <row r="35" spans="1:19" s="130" customFormat="1" ht="33.75" customHeight="1" x14ac:dyDescent="0.2">
      <c r="A35" s="319"/>
      <c r="B35" s="156"/>
      <c r="C35" s="157" t="s">
        <v>6</v>
      </c>
      <c r="D35" s="157"/>
      <c r="E35" s="245">
        <v>71.776505088898674</v>
      </c>
      <c r="F35" s="246">
        <v>61.353171887108751</v>
      </c>
      <c r="G35" s="246">
        <v>10.423333201789928</v>
      </c>
      <c r="H35" s="284">
        <v>5.0663133193001526</v>
      </c>
      <c r="I35" s="246">
        <v>-0.58919621482969953</v>
      </c>
      <c r="J35" s="246">
        <v>5.5521602967901096</v>
      </c>
      <c r="K35" s="246">
        <v>0.10334923733974284</v>
      </c>
      <c r="L35" s="284">
        <v>23.15718159180118</v>
      </c>
      <c r="M35" s="246">
        <v>11.429966299294852</v>
      </c>
      <c r="N35" s="246">
        <v>-0.30524980591111794</v>
      </c>
      <c r="O35" s="246">
        <v>12.032465098417443</v>
      </c>
      <c r="P35" s="247">
        <v>100</v>
      </c>
      <c r="R35" s="305"/>
      <c r="S35" s="305"/>
    </row>
    <row r="36" spans="1:19" s="130" customFormat="1" ht="33.75" customHeight="1" x14ac:dyDescent="0.2">
      <c r="A36" s="319"/>
      <c r="B36" s="156"/>
      <c r="C36" s="157" t="s">
        <v>7</v>
      </c>
      <c r="D36" s="157"/>
      <c r="E36" s="245">
        <v>64.817931738646578</v>
      </c>
      <c r="F36" s="246">
        <v>54.332850281935897</v>
      </c>
      <c r="G36" s="246">
        <v>10.485081456710688</v>
      </c>
      <c r="H36" s="284">
        <v>4.6074007313917038</v>
      </c>
      <c r="I36" s="246">
        <v>-0.7523392413181873</v>
      </c>
      <c r="J36" s="246">
        <v>5.2152418678635923</v>
      </c>
      <c r="K36" s="246">
        <v>0.1444981048462991</v>
      </c>
      <c r="L36" s="284">
        <v>30.574667529961719</v>
      </c>
      <c r="M36" s="246">
        <v>18.402083114148589</v>
      </c>
      <c r="N36" s="246">
        <v>-0.17400952990561691</v>
      </c>
      <c r="O36" s="246">
        <v>12.346593945718745</v>
      </c>
      <c r="P36" s="247">
        <v>100</v>
      </c>
      <c r="R36" s="305"/>
      <c r="S36" s="305"/>
    </row>
    <row r="37" spans="1:19" s="130" customFormat="1" ht="33.75" customHeight="1" x14ac:dyDescent="0.2">
      <c r="A37" s="319"/>
      <c r="B37" s="156"/>
      <c r="C37" s="157" t="s">
        <v>8</v>
      </c>
      <c r="D37" s="157"/>
      <c r="E37" s="245">
        <v>59.559513918650943</v>
      </c>
      <c r="F37" s="246">
        <v>50.676701007309944</v>
      </c>
      <c r="G37" s="246">
        <v>8.8828129113409968</v>
      </c>
      <c r="H37" s="284">
        <v>4.4626465052271556</v>
      </c>
      <c r="I37" s="246">
        <v>-0.22127837132912639</v>
      </c>
      <c r="J37" s="246">
        <v>4.6280903801340543</v>
      </c>
      <c r="K37" s="246">
        <v>5.5834496422227702E-2</v>
      </c>
      <c r="L37" s="284">
        <v>35.977839576121909</v>
      </c>
      <c r="M37" s="246">
        <v>29.706294782307101</v>
      </c>
      <c r="N37" s="246">
        <v>-0.59399684415067022</v>
      </c>
      <c r="O37" s="246">
        <v>6.8655416379654781</v>
      </c>
      <c r="P37" s="247">
        <v>100</v>
      </c>
      <c r="R37" s="305"/>
      <c r="S37" s="305"/>
    </row>
    <row r="38" spans="1:19" s="130" customFormat="1" ht="33.75" customHeight="1" thickBot="1" x14ac:dyDescent="0.25">
      <c r="A38" s="320"/>
      <c r="B38" s="171"/>
      <c r="C38" s="172" t="s">
        <v>9</v>
      </c>
      <c r="D38" s="172"/>
      <c r="E38" s="287">
        <v>66.926503770163464</v>
      </c>
      <c r="F38" s="288">
        <v>55.668498404785829</v>
      </c>
      <c r="G38" s="288">
        <v>11.258005365377638</v>
      </c>
      <c r="H38" s="289">
        <v>5.5511565150616935</v>
      </c>
      <c r="I38" s="288">
        <v>8.7566083159546573E-2</v>
      </c>
      <c r="J38" s="288">
        <v>5.4241405143587711</v>
      </c>
      <c r="K38" s="288">
        <v>3.9449917543376761E-2</v>
      </c>
      <c r="L38" s="289">
        <v>27.522339714774851</v>
      </c>
      <c r="M38" s="288">
        <v>12.82120285917224</v>
      </c>
      <c r="N38" s="288">
        <v>0.27002387064731881</v>
      </c>
      <c r="O38" s="288">
        <v>14.431112984955293</v>
      </c>
      <c r="P38" s="253">
        <v>100</v>
      </c>
      <c r="R38" s="305"/>
      <c r="S38" s="305"/>
    </row>
    <row r="39" spans="1:19" s="130" customFormat="1" ht="33.75" customHeight="1" thickTop="1" x14ac:dyDescent="0.2">
      <c r="A39" s="319" t="s">
        <v>20</v>
      </c>
      <c r="C39" s="157" t="s">
        <v>10</v>
      </c>
      <c r="E39" s="284">
        <v>51.931235859386113</v>
      </c>
      <c r="F39" s="246">
        <v>43.703304908085762</v>
      </c>
      <c r="G39" s="290">
        <v>8.2279309513003529</v>
      </c>
      <c r="H39" s="246">
        <v>3.3696973498438045</v>
      </c>
      <c r="I39" s="246">
        <v>-0.30455093139867306</v>
      </c>
      <c r="J39" s="246">
        <v>3.5614173493746635</v>
      </c>
      <c r="K39" s="290">
        <v>0.11283093186781384</v>
      </c>
      <c r="L39" s="246">
        <v>44.69906679077009</v>
      </c>
      <c r="M39" s="246">
        <v>35.177474227044478</v>
      </c>
      <c r="N39" s="246">
        <v>0.73187480464177701</v>
      </c>
      <c r="O39" s="246">
        <v>8.7897177590838247</v>
      </c>
      <c r="P39" s="247">
        <v>100</v>
      </c>
      <c r="R39" s="305"/>
      <c r="S39" s="305"/>
    </row>
    <row r="40" spans="1:19" s="130" customFormat="1" ht="33.75" customHeight="1" x14ac:dyDescent="0.2">
      <c r="A40" s="319"/>
      <c r="C40" s="157" t="s">
        <v>11</v>
      </c>
      <c r="E40" s="284">
        <v>67.953904813896671</v>
      </c>
      <c r="F40" s="246">
        <v>57.53000868842895</v>
      </c>
      <c r="G40" s="290">
        <v>10.423896125467728</v>
      </c>
      <c r="H40" s="246">
        <v>4.3505283982027754</v>
      </c>
      <c r="I40" s="246">
        <v>-0.1205087878395239</v>
      </c>
      <c r="J40" s="246">
        <v>4.4136556062082954</v>
      </c>
      <c r="K40" s="290">
        <v>5.738157983400391E-2</v>
      </c>
      <c r="L40" s="246">
        <v>27.69556678790056</v>
      </c>
      <c r="M40" s="246">
        <v>17.031618605949937</v>
      </c>
      <c r="N40" s="246">
        <v>0.86196151489466599</v>
      </c>
      <c r="O40" s="246">
        <v>9.8019866670559512</v>
      </c>
      <c r="P40" s="247">
        <v>100</v>
      </c>
      <c r="R40" s="305"/>
      <c r="S40" s="305"/>
    </row>
    <row r="41" spans="1:19" s="130" customFormat="1" ht="33.75" customHeight="1" x14ac:dyDescent="0.2">
      <c r="A41" s="319"/>
      <c r="C41" s="157" t="s">
        <v>12</v>
      </c>
      <c r="E41" s="284">
        <v>69.301564628076207</v>
      </c>
      <c r="F41" s="246">
        <v>58.106291372726481</v>
      </c>
      <c r="G41" s="290">
        <v>11.19527325534971</v>
      </c>
      <c r="H41" s="246">
        <v>4.4826410114409514</v>
      </c>
      <c r="I41" s="246">
        <v>-0.20560702805966571</v>
      </c>
      <c r="J41" s="246">
        <v>4.5190900115880961</v>
      </c>
      <c r="K41" s="290">
        <v>0.16915802791252074</v>
      </c>
      <c r="L41" s="246">
        <v>26.215794360482843</v>
      </c>
      <c r="M41" s="246">
        <v>14.967245609320848</v>
      </c>
      <c r="N41" s="246">
        <v>0.83458959741585848</v>
      </c>
      <c r="O41" s="246">
        <v>10.413959153746131</v>
      </c>
      <c r="P41" s="247">
        <v>100</v>
      </c>
      <c r="R41" s="305"/>
      <c r="S41" s="305"/>
    </row>
    <row r="42" spans="1:19" s="130" customFormat="1" ht="33.75" customHeight="1" x14ac:dyDescent="0.2">
      <c r="A42" s="319"/>
      <c r="C42" s="157" t="s">
        <v>13</v>
      </c>
      <c r="E42" s="284">
        <v>48.617839006888794</v>
      </c>
      <c r="F42" s="246">
        <v>40.586593251151541</v>
      </c>
      <c r="G42" s="290">
        <v>8.0312457557372561</v>
      </c>
      <c r="H42" s="246">
        <v>3.1158195913874116</v>
      </c>
      <c r="I42" s="246">
        <v>-0.17300175572877655</v>
      </c>
      <c r="J42" s="246">
        <v>3.243620207268652</v>
      </c>
      <c r="K42" s="290">
        <v>4.5201139847536535E-2</v>
      </c>
      <c r="L42" s="246">
        <v>48.266341401723807</v>
      </c>
      <c r="M42" s="246">
        <v>37.029599883939596</v>
      </c>
      <c r="N42" s="246">
        <v>0.97852985836949102</v>
      </c>
      <c r="O42" s="246">
        <v>10.258211659414718</v>
      </c>
      <c r="P42" s="247">
        <v>100</v>
      </c>
      <c r="R42" s="305"/>
      <c r="S42" s="305"/>
    </row>
    <row r="43" spans="1:19" s="130" customFormat="1" ht="33.75" customHeight="1" x14ac:dyDescent="0.2">
      <c r="A43" s="319"/>
      <c r="C43" s="157" t="s">
        <v>14</v>
      </c>
      <c r="E43" s="284">
        <v>60.89029750623753</v>
      </c>
      <c r="F43" s="246">
        <v>50.989556609089227</v>
      </c>
      <c r="G43" s="290">
        <v>9.9007408971483031</v>
      </c>
      <c r="H43" s="246">
        <v>4.0477290219258837</v>
      </c>
      <c r="I43" s="246">
        <v>-0.30707085308972171</v>
      </c>
      <c r="J43" s="246">
        <v>4.2783054975377421</v>
      </c>
      <c r="K43" s="290">
        <v>7.6494377477861503E-2</v>
      </c>
      <c r="L43" s="246">
        <v>35.061973471836581</v>
      </c>
      <c r="M43" s="246">
        <v>23.582903371370016</v>
      </c>
      <c r="N43" s="246">
        <v>0.19442364268190326</v>
      </c>
      <c r="O43" s="246">
        <v>11.284646457784666</v>
      </c>
      <c r="P43" s="247">
        <v>100</v>
      </c>
      <c r="R43" s="305"/>
      <c r="S43" s="305"/>
    </row>
    <row r="44" spans="1:19" s="130" customFormat="1" ht="33.75" customHeight="1" x14ac:dyDescent="0.2">
      <c r="A44" s="319"/>
      <c r="C44" s="157" t="s">
        <v>15</v>
      </c>
      <c r="E44" s="284">
        <v>61.48751835691435</v>
      </c>
      <c r="F44" s="246">
        <v>51.599653827825307</v>
      </c>
      <c r="G44" s="290">
        <v>9.8878645290890415</v>
      </c>
      <c r="H44" s="246">
        <v>4.3146231308725609</v>
      </c>
      <c r="I44" s="246">
        <v>-0.24240422591349703</v>
      </c>
      <c r="J44" s="246">
        <v>4.493581272050756</v>
      </c>
      <c r="K44" s="290">
        <v>6.3446084735301458E-2</v>
      </c>
      <c r="L44" s="246">
        <v>34.197858512213081</v>
      </c>
      <c r="M44" s="246">
        <v>23.315087248280843</v>
      </c>
      <c r="N44" s="246">
        <v>0.7088709577539275</v>
      </c>
      <c r="O44" s="246">
        <v>10.173900306178307</v>
      </c>
      <c r="P44" s="247">
        <v>100</v>
      </c>
      <c r="R44" s="305"/>
      <c r="S44" s="305"/>
    </row>
    <row r="45" spans="1:19" s="130" customFormat="1" ht="33.75" customHeight="1" x14ac:dyDescent="0.2">
      <c r="A45" s="322"/>
      <c r="B45" s="273"/>
      <c r="C45" s="268" t="s">
        <v>16</v>
      </c>
      <c r="D45" s="273"/>
      <c r="E45" s="283">
        <v>64.250990292426351</v>
      </c>
      <c r="F45" s="282">
        <v>53.787737125607826</v>
      </c>
      <c r="G45" s="291">
        <v>10.463253166818545</v>
      </c>
      <c r="H45" s="282">
        <v>4.9580660795786544</v>
      </c>
      <c r="I45" s="282">
        <v>-0.18022960335504692</v>
      </c>
      <c r="J45" s="282">
        <v>5.0535199127894499</v>
      </c>
      <c r="K45" s="291">
        <v>8.4775770144252152E-2</v>
      </c>
      <c r="L45" s="282">
        <v>30.790943627994988</v>
      </c>
      <c r="M45" s="282">
        <v>18.681974342927784</v>
      </c>
      <c r="N45" s="282">
        <v>0.24124704079128517</v>
      </c>
      <c r="O45" s="282">
        <v>11.867722244275921</v>
      </c>
      <c r="P45" s="249">
        <v>100</v>
      </c>
      <c r="R45" s="305"/>
      <c r="S45" s="305"/>
    </row>
    <row r="46" spans="1:19" ht="12" customHeight="1" x14ac:dyDescent="0.2"/>
  </sheetData>
  <mergeCells count="13">
    <mergeCell ref="A34:A38"/>
    <mergeCell ref="A39:A45"/>
    <mergeCell ref="A4:D7"/>
    <mergeCell ref="A8:D8"/>
    <mergeCell ref="A9:A17"/>
    <mergeCell ref="A19:A21"/>
    <mergeCell ref="A22:A24"/>
    <mergeCell ref="A25:A30"/>
    <mergeCell ref="F6:F7"/>
    <mergeCell ref="J6:J7"/>
    <mergeCell ref="N6:N7"/>
    <mergeCell ref="O6:O7"/>
    <mergeCell ref="A31:A33"/>
  </mergeCells>
  <phoneticPr fontId="2"/>
  <printOptions horizontalCentered="1" verticalCentered="1"/>
  <pageMargins left="0" right="0" top="0" bottom="0" header="0" footer="0"/>
  <pageSetup paperSize="9" scale="60" firstPageNumber="118" orientation="portrait" r:id="rId1"/>
  <ignoredErrors>
    <ignoredError sqref="E4:P4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FFFF00"/>
  </sheetPr>
  <dimension ref="A32:F46"/>
  <sheetViews>
    <sheetView workbookViewId="0"/>
  </sheetViews>
  <sheetFormatPr defaultColWidth="13.36328125" defaultRowHeight="16.5" x14ac:dyDescent="0.2"/>
  <cols>
    <col min="1" max="1" width="13.36328125" style="102"/>
    <col min="2" max="4" width="15.90625" style="102" customWidth="1"/>
    <col min="5" max="5" width="14.6328125" style="102" customWidth="1"/>
    <col min="6" max="6" width="11.7265625" style="102" customWidth="1"/>
    <col min="7" max="7" width="13.36328125" style="102"/>
    <col min="8" max="8" width="5.90625" style="102" customWidth="1"/>
    <col min="9" max="16384" width="13.36328125" style="102"/>
  </cols>
  <sheetData>
    <row r="32" spans="2:5" ht="17" thickBot="1" x14ac:dyDescent="0.25">
      <c r="B32" s="103"/>
      <c r="C32" s="103"/>
      <c r="D32" s="103"/>
      <c r="E32" s="103"/>
    </row>
    <row r="33" spans="1:6" ht="12" customHeight="1" thickTop="1" x14ac:dyDescent="0.2">
      <c r="B33" s="104"/>
      <c r="C33" s="105"/>
      <c r="D33" s="105"/>
      <c r="E33" s="105"/>
      <c r="F33" s="106"/>
    </row>
    <row r="34" spans="1:6" ht="23.25" customHeight="1" x14ac:dyDescent="0.2">
      <c r="B34" s="380" t="s">
        <v>103</v>
      </c>
      <c r="C34" s="381"/>
      <c r="D34" s="381"/>
      <c r="E34" s="382"/>
      <c r="F34" s="106"/>
    </row>
    <row r="35" spans="1:6" x14ac:dyDescent="0.2">
      <c r="B35" s="383" t="s">
        <v>104</v>
      </c>
      <c r="C35" s="384"/>
      <c r="D35" s="384"/>
      <c r="E35" s="385"/>
      <c r="F35" s="106"/>
    </row>
    <row r="36" spans="1:6" ht="12" customHeight="1" x14ac:dyDescent="0.2">
      <c r="B36" s="104"/>
      <c r="C36" s="105"/>
      <c r="D36" s="105"/>
      <c r="E36" s="105"/>
      <c r="F36" s="106"/>
    </row>
    <row r="37" spans="1:6" x14ac:dyDescent="0.2">
      <c r="B37" s="107" t="s">
        <v>76</v>
      </c>
      <c r="C37" s="108" t="s">
        <v>77</v>
      </c>
      <c r="D37" s="105"/>
      <c r="E37" s="105"/>
      <c r="F37" s="106"/>
    </row>
    <row r="38" spans="1:6" ht="12" customHeight="1" x14ac:dyDescent="0.2">
      <c r="B38" s="107"/>
      <c r="C38" s="105"/>
      <c r="D38" s="105"/>
      <c r="E38" s="105"/>
      <c r="F38" s="106"/>
    </row>
    <row r="39" spans="1:6" x14ac:dyDescent="0.2">
      <c r="B39" s="104"/>
      <c r="C39" s="108" t="s">
        <v>81</v>
      </c>
      <c r="D39" s="105"/>
      <c r="E39" s="105"/>
      <c r="F39" s="106"/>
    </row>
    <row r="40" spans="1:6" x14ac:dyDescent="0.2">
      <c r="B40" s="104"/>
      <c r="C40" s="108" t="s">
        <v>79</v>
      </c>
      <c r="D40" s="105"/>
      <c r="E40" s="105"/>
      <c r="F40" s="106"/>
    </row>
    <row r="41" spans="1:6" x14ac:dyDescent="0.2">
      <c r="B41" s="104"/>
      <c r="C41" s="108" t="s">
        <v>106</v>
      </c>
      <c r="D41" s="105"/>
      <c r="E41" s="105"/>
      <c r="F41" s="106"/>
    </row>
    <row r="42" spans="1:6" x14ac:dyDescent="0.2">
      <c r="B42" s="104"/>
      <c r="C42" s="108" t="s">
        <v>105</v>
      </c>
      <c r="D42" s="105"/>
      <c r="E42" s="105"/>
      <c r="F42" s="106"/>
    </row>
    <row r="43" spans="1:6" x14ac:dyDescent="0.2">
      <c r="B43" s="104"/>
      <c r="C43" s="108" t="s">
        <v>80</v>
      </c>
      <c r="D43" s="105"/>
      <c r="E43" s="105"/>
      <c r="F43" s="106"/>
    </row>
    <row r="44" spans="1:6" ht="12" customHeight="1" thickBot="1" x14ac:dyDescent="0.25">
      <c r="B44" s="109"/>
      <c r="C44" s="110"/>
      <c r="D44" s="110"/>
      <c r="E44" s="110"/>
      <c r="F44" s="106"/>
    </row>
    <row r="45" spans="1:6" ht="17" thickTop="1" x14ac:dyDescent="0.2">
      <c r="B45" s="105"/>
      <c r="C45" s="105"/>
      <c r="D45" s="105"/>
      <c r="E45" s="105"/>
    </row>
    <row r="46" spans="1:6" x14ac:dyDescent="0.2">
      <c r="A46" s="111"/>
      <c r="B46" s="386"/>
      <c r="C46" s="386"/>
      <c r="D46" s="386"/>
      <c r="E46" s="386"/>
    </row>
  </sheetData>
  <mergeCells count="3">
    <mergeCell ref="B34:E34"/>
    <mergeCell ref="B35:E35"/>
    <mergeCell ref="B46:E46"/>
  </mergeCells>
  <phoneticPr fontId="2"/>
  <pageMargins left="0.75" right="0.75" top="1" bottom="1" header="0.51200000000000001" footer="0.51200000000000001"/>
  <pageSetup paperSize="9" scale="97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S52"/>
  <sheetViews>
    <sheetView view="pageBreakPreview" zoomScale="60" zoomScaleNormal="55" workbookViewId="0">
      <pane xSplit="4" ySplit="7" topLeftCell="E8" activePane="bottomRight" state="frozen"/>
      <selection activeCell="P8" sqref="P8:P45"/>
      <selection pane="topRight" activeCell="P8" sqref="P8:P45"/>
      <selection pane="bottomLeft" activeCell="P8" sqref="P8:P45"/>
      <selection pane="bottomRight"/>
    </sheetView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17.90625" style="134" customWidth="1"/>
    <col min="4" max="4" width="1.453125" style="134" customWidth="1"/>
    <col min="5" max="5" width="15.7265625" style="134" customWidth="1"/>
    <col min="6" max="7" width="14.08984375" style="134" customWidth="1"/>
    <col min="8" max="8" width="15.7265625" style="134" customWidth="1"/>
    <col min="9" max="11" width="14.08984375" style="134" customWidth="1"/>
    <col min="12" max="12" width="15.7265625" style="134" customWidth="1"/>
    <col min="13" max="15" width="14" style="134" customWidth="1"/>
    <col min="16" max="16" width="16.453125" style="134" customWidth="1"/>
    <col min="17" max="17" width="2.36328125" style="134" customWidth="1"/>
    <col min="18" max="16384" width="12" style="134"/>
  </cols>
  <sheetData>
    <row r="1" spans="1:18" s="133" customFormat="1" ht="23.25" customHeight="1" x14ac:dyDescent="0.2">
      <c r="B1" s="131"/>
      <c r="C1" s="131"/>
      <c r="D1" s="131"/>
      <c r="E1" s="132" t="s">
        <v>116</v>
      </c>
    </row>
    <row r="2" spans="1:18" ht="6" customHeight="1" x14ac:dyDescent="0.2"/>
    <row r="3" spans="1:18" s="130" customFormat="1" ht="23.25" customHeight="1" x14ac:dyDescent="0.2">
      <c r="E3" s="130" t="s">
        <v>119</v>
      </c>
      <c r="P3" s="136" t="s">
        <v>17</v>
      </c>
    </row>
    <row r="4" spans="1:18" s="130" customFormat="1" ht="23.25" customHeight="1" x14ac:dyDescent="0.2">
      <c r="A4" s="328" t="s">
        <v>22</v>
      </c>
      <c r="B4" s="329"/>
      <c r="C4" s="329"/>
      <c r="D4" s="330"/>
      <c r="E4" s="137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142"/>
      <c r="N4" s="142"/>
      <c r="O4" s="142"/>
      <c r="P4" s="143" t="s">
        <v>27</v>
      </c>
    </row>
    <row r="5" spans="1:18" s="130" customFormat="1" ht="23.25" customHeight="1" x14ac:dyDescent="0.2">
      <c r="A5" s="331"/>
      <c r="B5" s="332"/>
      <c r="C5" s="332"/>
      <c r="D5" s="333"/>
      <c r="E5" s="144" t="s">
        <v>32</v>
      </c>
      <c r="F5" s="144"/>
      <c r="G5" s="144"/>
      <c r="H5" s="145" t="s">
        <v>28</v>
      </c>
      <c r="I5" s="262"/>
      <c r="J5" s="144"/>
      <c r="K5" s="146"/>
      <c r="L5" s="145" t="s">
        <v>33</v>
      </c>
      <c r="M5" s="255"/>
      <c r="N5" s="263"/>
      <c r="O5" s="147"/>
      <c r="P5" s="148" t="s">
        <v>34</v>
      </c>
    </row>
    <row r="6" spans="1:18" s="130" customFormat="1" ht="23.25" customHeight="1" x14ac:dyDescent="0.2">
      <c r="A6" s="331"/>
      <c r="B6" s="332"/>
      <c r="C6" s="332"/>
      <c r="D6" s="333"/>
      <c r="E6" s="144"/>
      <c r="F6" s="337" t="s">
        <v>39</v>
      </c>
      <c r="G6" s="312" t="s">
        <v>109</v>
      </c>
      <c r="H6" s="145" t="s">
        <v>24</v>
      </c>
      <c r="I6" s="317" t="s">
        <v>41</v>
      </c>
      <c r="J6" s="339" t="s">
        <v>42</v>
      </c>
      <c r="K6" s="317" t="s">
        <v>115</v>
      </c>
      <c r="L6" s="314" t="s">
        <v>38</v>
      </c>
      <c r="M6" s="341" t="s">
        <v>45</v>
      </c>
      <c r="N6" s="341" t="s">
        <v>46</v>
      </c>
      <c r="O6" s="326" t="s">
        <v>47</v>
      </c>
      <c r="P6" s="148"/>
    </row>
    <row r="7" spans="1:18" s="130" customFormat="1" ht="23.25" customHeight="1" x14ac:dyDescent="0.2">
      <c r="A7" s="334"/>
      <c r="B7" s="335"/>
      <c r="C7" s="335"/>
      <c r="D7" s="336"/>
      <c r="E7" s="264"/>
      <c r="F7" s="338"/>
      <c r="G7" s="313" t="s">
        <v>40</v>
      </c>
      <c r="H7" s="150"/>
      <c r="I7" s="316" t="s">
        <v>112</v>
      </c>
      <c r="J7" s="340"/>
      <c r="K7" s="316" t="s">
        <v>114</v>
      </c>
      <c r="L7" s="315" t="s">
        <v>44</v>
      </c>
      <c r="M7" s="342"/>
      <c r="N7" s="342"/>
      <c r="O7" s="327"/>
      <c r="P7" s="256" t="s">
        <v>18</v>
      </c>
    </row>
    <row r="8" spans="1:18" s="130" customFormat="1" ht="39" customHeight="1" x14ac:dyDescent="0.2">
      <c r="A8" s="323" t="s">
        <v>19</v>
      </c>
      <c r="B8" s="324"/>
      <c r="C8" s="324"/>
      <c r="D8" s="325"/>
      <c r="E8" s="265">
        <v>1583013</v>
      </c>
      <c r="F8" s="266">
        <v>1321538</v>
      </c>
      <c r="G8" s="265">
        <v>261475</v>
      </c>
      <c r="H8" s="309">
        <v>128451</v>
      </c>
      <c r="I8" s="265">
        <v>1335</v>
      </c>
      <c r="J8" s="265">
        <v>123567</v>
      </c>
      <c r="K8" s="267">
        <v>3548</v>
      </c>
      <c r="L8" s="310">
        <v>1400294</v>
      </c>
      <c r="M8" s="265">
        <v>1131605</v>
      </c>
      <c r="N8" s="265">
        <v>20833</v>
      </c>
      <c r="O8" s="265">
        <v>247856</v>
      </c>
      <c r="P8" s="154">
        <v>3111758</v>
      </c>
      <c r="Q8" s="155"/>
      <c r="R8" s="155"/>
    </row>
    <row r="9" spans="1:18" s="130" customFormat="1" ht="33.75" customHeight="1" x14ac:dyDescent="0.2">
      <c r="A9" s="318" t="s">
        <v>48</v>
      </c>
      <c r="B9" s="156"/>
      <c r="C9" s="157" t="s">
        <v>49</v>
      </c>
      <c r="D9" s="158"/>
      <c r="E9" s="155">
        <v>626868.49302489869</v>
      </c>
      <c r="F9" s="159">
        <v>521867.59588432207</v>
      </c>
      <c r="G9" s="159">
        <v>105000.89714057658</v>
      </c>
      <c r="H9" s="160">
        <v>50728.405454519336</v>
      </c>
      <c r="I9" s="159">
        <v>1166.3478499120411</v>
      </c>
      <c r="J9" s="159">
        <v>47738.253937133595</v>
      </c>
      <c r="K9" s="161">
        <v>1823.8036674737004</v>
      </c>
      <c r="L9" s="162">
        <v>701390.38219020725</v>
      </c>
      <c r="M9" s="159">
        <v>595673.94067773514</v>
      </c>
      <c r="N9" s="159">
        <v>9460.3605595523477</v>
      </c>
      <c r="O9" s="161">
        <v>96256.080952919816</v>
      </c>
      <c r="P9" s="163">
        <v>1378987.2806696254</v>
      </c>
      <c r="R9" s="155"/>
    </row>
    <row r="10" spans="1:18" s="130" customFormat="1" ht="33.75" customHeight="1" x14ac:dyDescent="0.2">
      <c r="A10" s="319"/>
      <c r="B10" s="156"/>
      <c r="C10" s="157" t="s">
        <v>50</v>
      </c>
      <c r="D10" s="158"/>
      <c r="E10" s="155">
        <v>83301.999027904269</v>
      </c>
      <c r="F10" s="155">
        <v>70011.222468734471</v>
      </c>
      <c r="G10" s="155">
        <v>13290.776559169803</v>
      </c>
      <c r="H10" s="164">
        <v>6534.4905935197867</v>
      </c>
      <c r="I10" s="155">
        <v>18.357488609377697</v>
      </c>
      <c r="J10" s="155">
        <v>6396.4635512353179</v>
      </c>
      <c r="K10" s="165">
        <v>119.66955367509146</v>
      </c>
      <c r="L10" s="166">
        <v>83496.109644129596</v>
      </c>
      <c r="M10" s="155">
        <v>68305.945653196526</v>
      </c>
      <c r="N10" s="155">
        <v>1958.3066014040901</v>
      </c>
      <c r="O10" s="165">
        <v>13231.85738952897</v>
      </c>
      <c r="P10" s="163">
        <v>173332.59926555364</v>
      </c>
      <c r="R10" s="155"/>
    </row>
    <row r="11" spans="1:18" s="130" customFormat="1" ht="33.75" customHeight="1" x14ac:dyDescent="0.2">
      <c r="A11" s="319"/>
      <c r="B11" s="156"/>
      <c r="C11" s="157" t="s">
        <v>51</v>
      </c>
      <c r="D11" s="158"/>
      <c r="E11" s="155">
        <v>110395.03473029251</v>
      </c>
      <c r="F11" s="155">
        <v>92158.526375727102</v>
      </c>
      <c r="G11" s="155">
        <v>18236.508354565405</v>
      </c>
      <c r="H11" s="164">
        <v>8389.2332068330034</v>
      </c>
      <c r="I11" s="155">
        <v>62.132951889927597</v>
      </c>
      <c r="J11" s="155">
        <v>8149.9099765733281</v>
      </c>
      <c r="K11" s="165">
        <v>177.19027836974868</v>
      </c>
      <c r="L11" s="166">
        <v>50849.910997578307</v>
      </c>
      <c r="M11" s="155">
        <v>35417.499219721576</v>
      </c>
      <c r="N11" s="155">
        <v>1122.051451777673</v>
      </c>
      <c r="O11" s="165">
        <v>14310.360326079059</v>
      </c>
      <c r="P11" s="163">
        <v>169634.17893470381</v>
      </c>
      <c r="R11" s="155"/>
    </row>
    <row r="12" spans="1:18" s="130" customFormat="1" ht="33.75" customHeight="1" x14ac:dyDescent="0.2">
      <c r="A12" s="319"/>
      <c r="B12" s="156"/>
      <c r="C12" s="157" t="s">
        <v>52</v>
      </c>
      <c r="D12" s="158"/>
      <c r="E12" s="155">
        <v>44217.462163598975</v>
      </c>
      <c r="F12" s="155">
        <v>36984.972032397018</v>
      </c>
      <c r="G12" s="155">
        <v>7232.4901312019583</v>
      </c>
      <c r="H12" s="164">
        <v>3380.632031347267</v>
      </c>
      <c r="I12" s="155">
        <v>-91.384026100049439</v>
      </c>
      <c r="J12" s="155">
        <v>3427.3879089773241</v>
      </c>
      <c r="K12" s="165">
        <v>44.628148469992674</v>
      </c>
      <c r="L12" s="166">
        <v>45972.489283812567</v>
      </c>
      <c r="M12" s="155">
        <v>38056.279006638135</v>
      </c>
      <c r="N12" s="155">
        <v>306.87291343890655</v>
      </c>
      <c r="O12" s="165">
        <v>7609.3373637355226</v>
      </c>
      <c r="P12" s="163">
        <v>93570.58347875881</v>
      </c>
      <c r="R12" s="155"/>
    </row>
    <row r="13" spans="1:18" s="130" customFormat="1" ht="33.75" customHeight="1" x14ac:dyDescent="0.2">
      <c r="A13" s="319"/>
      <c r="B13" s="156"/>
      <c r="C13" s="157" t="s">
        <v>53</v>
      </c>
      <c r="D13" s="158"/>
      <c r="E13" s="155">
        <v>40125.89698610815</v>
      </c>
      <c r="F13" s="155">
        <v>33173.326329905736</v>
      </c>
      <c r="G13" s="155">
        <v>6952.5706562024116</v>
      </c>
      <c r="H13" s="164">
        <v>3241.864013680316</v>
      </c>
      <c r="I13" s="155">
        <v>88.908554619464041</v>
      </c>
      <c r="J13" s="155">
        <v>3046.1784816104259</v>
      </c>
      <c r="K13" s="165">
        <v>106.7769774504269</v>
      </c>
      <c r="L13" s="166">
        <v>34181.805605072819</v>
      </c>
      <c r="M13" s="155">
        <v>28309.158428291808</v>
      </c>
      <c r="N13" s="155">
        <v>-115.61412501769433</v>
      </c>
      <c r="O13" s="165">
        <v>5988.2613017987087</v>
      </c>
      <c r="P13" s="163">
        <v>77549.566604861291</v>
      </c>
      <c r="R13" s="155"/>
    </row>
    <row r="14" spans="1:18" s="130" customFormat="1" ht="33.75" customHeight="1" x14ac:dyDescent="0.2">
      <c r="A14" s="319"/>
      <c r="B14" s="156"/>
      <c r="C14" s="157" t="s">
        <v>54</v>
      </c>
      <c r="D14" s="158"/>
      <c r="E14" s="155">
        <v>117299.67481096796</v>
      </c>
      <c r="F14" s="155">
        <v>97796.001609737257</v>
      </c>
      <c r="G14" s="155">
        <v>19503.673201230704</v>
      </c>
      <c r="H14" s="164">
        <v>9809.2635799818436</v>
      </c>
      <c r="I14" s="155">
        <v>-5.9072277277759895</v>
      </c>
      <c r="J14" s="155">
        <v>9666.079733932087</v>
      </c>
      <c r="K14" s="165">
        <v>149.09107377753105</v>
      </c>
      <c r="L14" s="166">
        <v>83166.987478300114</v>
      </c>
      <c r="M14" s="155">
        <v>62564.817785726787</v>
      </c>
      <c r="N14" s="155">
        <v>643.67557959969781</v>
      </c>
      <c r="O14" s="165">
        <v>19958.494112973625</v>
      </c>
      <c r="P14" s="163">
        <v>210275.92586924991</v>
      </c>
      <c r="R14" s="155"/>
    </row>
    <row r="15" spans="1:18" s="130" customFormat="1" ht="33.75" customHeight="1" x14ac:dyDescent="0.2">
      <c r="A15" s="319"/>
      <c r="B15" s="156"/>
      <c r="C15" s="157" t="s">
        <v>55</v>
      </c>
      <c r="D15" s="158"/>
      <c r="E15" s="155">
        <v>43834.965766348309</v>
      </c>
      <c r="F15" s="155">
        <v>36417.898632581113</v>
      </c>
      <c r="G15" s="155">
        <v>7417.0671337671956</v>
      </c>
      <c r="H15" s="164">
        <v>3819.6337838393583</v>
      </c>
      <c r="I15" s="155">
        <v>108.86171753663376</v>
      </c>
      <c r="J15" s="155">
        <v>3597.3835113011874</v>
      </c>
      <c r="K15" s="165">
        <v>113.38855500153693</v>
      </c>
      <c r="L15" s="166">
        <v>37420.672350884168</v>
      </c>
      <c r="M15" s="155">
        <v>30134.225878629401</v>
      </c>
      <c r="N15" s="155">
        <v>371.03765547941015</v>
      </c>
      <c r="O15" s="165">
        <v>6915.4088167753553</v>
      </c>
      <c r="P15" s="163">
        <v>85075.271901071828</v>
      </c>
      <c r="R15" s="155"/>
    </row>
    <row r="16" spans="1:18" s="130" customFormat="1" ht="33.75" customHeight="1" x14ac:dyDescent="0.2">
      <c r="A16" s="319"/>
      <c r="B16" s="156"/>
      <c r="C16" s="157" t="s">
        <v>56</v>
      </c>
      <c r="D16" s="158"/>
      <c r="E16" s="155">
        <v>100241.56016837513</v>
      </c>
      <c r="F16" s="155">
        <v>84136.344540069011</v>
      </c>
      <c r="G16" s="155">
        <v>16105.215628306116</v>
      </c>
      <c r="H16" s="164">
        <v>8211.2365449495737</v>
      </c>
      <c r="I16" s="155">
        <v>23.746373753032429</v>
      </c>
      <c r="J16" s="155">
        <v>7972.2833219079102</v>
      </c>
      <c r="K16" s="165">
        <v>215.20684928863133</v>
      </c>
      <c r="L16" s="166">
        <v>69654.407992707769</v>
      </c>
      <c r="M16" s="155">
        <v>52550.17847431844</v>
      </c>
      <c r="N16" s="155">
        <v>1515.7994683641514</v>
      </c>
      <c r="O16" s="165">
        <v>15588.430050025185</v>
      </c>
      <c r="P16" s="163">
        <v>178107.20470603247</v>
      </c>
      <c r="R16" s="155"/>
    </row>
    <row r="17" spans="1:18" s="130" customFormat="1" ht="33.75" customHeight="1" x14ac:dyDescent="0.2">
      <c r="A17" s="322"/>
      <c r="B17" s="167"/>
      <c r="C17" s="268" t="s">
        <v>57</v>
      </c>
      <c r="D17" s="269"/>
      <c r="E17" s="168">
        <v>92096.397016084258</v>
      </c>
      <c r="F17" s="265">
        <v>77296.820821176239</v>
      </c>
      <c r="G17" s="265">
        <v>14799.576194908012</v>
      </c>
      <c r="H17" s="169">
        <v>7260.7935496064511</v>
      </c>
      <c r="I17" s="265">
        <v>32.032019475895197</v>
      </c>
      <c r="J17" s="265">
        <v>7162.6457546194551</v>
      </c>
      <c r="K17" s="270">
        <v>66.115775511100253</v>
      </c>
      <c r="L17" s="168">
        <v>41708.021218733295</v>
      </c>
      <c r="M17" s="265">
        <v>29488.809911997774</v>
      </c>
      <c r="N17" s="265">
        <v>1208.0820964041197</v>
      </c>
      <c r="O17" s="270">
        <v>11011.129210331403</v>
      </c>
      <c r="P17" s="163">
        <v>141065.211784424</v>
      </c>
      <c r="R17" s="155"/>
    </row>
    <row r="18" spans="1:18" s="130" customFormat="1" ht="60" customHeight="1" x14ac:dyDescent="0.2">
      <c r="A18" s="259" t="s">
        <v>58</v>
      </c>
      <c r="B18" s="260"/>
      <c r="C18" s="271" t="s">
        <v>59</v>
      </c>
      <c r="D18" s="261"/>
      <c r="E18" s="153">
        <v>13976.306944098389</v>
      </c>
      <c r="F18" s="266">
        <v>11748.177986712579</v>
      </c>
      <c r="G18" s="266">
        <v>2228.1289573858098</v>
      </c>
      <c r="H18" s="152">
        <v>1034.4067846208216</v>
      </c>
      <c r="I18" s="266">
        <v>-47.134490459400467</v>
      </c>
      <c r="J18" s="266">
        <v>1058.7313325288924</v>
      </c>
      <c r="K18" s="267">
        <v>22.809942551329584</v>
      </c>
      <c r="L18" s="153">
        <v>7997.8586982529168</v>
      </c>
      <c r="M18" s="266">
        <v>5423.6860708245031</v>
      </c>
      <c r="N18" s="266">
        <v>237.61450258780528</v>
      </c>
      <c r="O18" s="267">
        <v>2336.5581248406088</v>
      </c>
      <c r="P18" s="170">
        <v>23008.572426972129</v>
      </c>
      <c r="R18" s="155"/>
    </row>
    <row r="19" spans="1:18" s="130" customFormat="1" ht="33.75" customHeight="1" x14ac:dyDescent="0.2">
      <c r="A19" s="318" t="s">
        <v>60</v>
      </c>
      <c r="B19" s="156"/>
      <c r="C19" s="157" t="s">
        <v>61</v>
      </c>
      <c r="D19" s="158"/>
      <c r="E19" s="155">
        <v>25578.256610530545</v>
      </c>
      <c r="F19" s="155">
        <v>21313.586320035123</v>
      </c>
      <c r="G19" s="155">
        <v>4264.6702904954227</v>
      </c>
      <c r="H19" s="164">
        <v>2176.4577636198219</v>
      </c>
      <c r="I19" s="155">
        <v>69.376443613850327</v>
      </c>
      <c r="J19" s="155">
        <v>2082.6184830668644</v>
      </c>
      <c r="K19" s="165">
        <v>24.462836939107095</v>
      </c>
      <c r="L19" s="166">
        <v>23410.214096964322</v>
      </c>
      <c r="M19" s="155">
        <v>18348.895648812093</v>
      </c>
      <c r="N19" s="155">
        <v>323.61543279866811</v>
      </c>
      <c r="O19" s="165">
        <v>4737.7030153535607</v>
      </c>
      <c r="P19" s="163">
        <v>51164.92847111469</v>
      </c>
      <c r="R19" s="155"/>
    </row>
    <row r="20" spans="1:18" s="130" customFormat="1" ht="33.75" customHeight="1" x14ac:dyDescent="0.2">
      <c r="A20" s="319"/>
      <c r="B20" s="156"/>
      <c r="C20" s="157" t="s">
        <v>62</v>
      </c>
      <c r="D20" s="158"/>
      <c r="E20" s="155">
        <v>6095.6818258251133</v>
      </c>
      <c r="F20" s="155">
        <v>5147.8463508985515</v>
      </c>
      <c r="G20" s="155">
        <v>947.83547492656191</v>
      </c>
      <c r="H20" s="164">
        <v>474.5446776949841</v>
      </c>
      <c r="I20" s="155">
        <v>-37.52534070906826</v>
      </c>
      <c r="J20" s="155">
        <v>504.79728309783121</v>
      </c>
      <c r="K20" s="165">
        <v>7.272735306221028</v>
      </c>
      <c r="L20" s="166">
        <v>5163.2495049229683</v>
      </c>
      <c r="M20" s="155">
        <v>3971.3900454747322</v>
      </c>
      <c r="N20" s="155">
        <v>102.00120032992896</v>
      </c>
      <c r="O20" s="165">
        <v>1089.8582591183072</v>
      </c>
      <c r="P20" s="163">
        <v>11733.476008443065</v>
      </c>
      <c r="R20" s="155"/>
    </row>
    <row r="21" spans="1:18" s="130" customFormat="1" ht="33.75" customHeight="1" x14ac:dyDescent="0.2">
      <c r="A21" s="322"/>
      <c r="B21" s="272"/>
      <c r="C21" s="268" t="s">
        <v>63</v>
      </c>
      <c r="D21" s="269"/>
      <c r="E21" s="168">
        <v>5400.5786918502417</v>
      </c>
      <c r="F21" s="265">
        <v>4514.2645127875985</v>
      </c>
      <c r="G21" s="265">
        <v>886.31417906264346</v>
      </c>
      <c r="H21" s="169">
        <v>696.58150778382992</v>
      </c>
      <c r="I21" s="265">
        <v>22.082754891435791</v>
      </c>
      <c r="J21" s="265">
        <v>377.63892084755406</v>
      </c>
      <c r="K21" s="270">
        <v>296.85983204484006</v>
      </c>
      <c r="L21" s="168">
        <v>3889.8294412901814</v>
      </c>
      <c r="M21" s="265">
        <v>3053.5809334805263</v>
      </c>
      <c r="N21" s="265">
        <v>58.505472802573216</v>
      </c>
      <c r="O21" s="270">
        <v>777.74303500708197</v>
      </c>
      <c r="P21" s="154">
        <v>9986.9896409242538</v>
      </c>
      <c r="R21" s="155"/>
    </row>
    <row r="22" spans="1:18" s="130" customFormat="1" ht="33.75" customHeight="1" x14ac:dyDescent="0.2">
      <c r="A22" s="318" t="s">
        <v>64</v>
      </c>
      <c r="B22" s="156"/>
      <c r="C22" s="157" t="s">
        <v>65</v>
      </c>
      <c r="D22" s="158"/>
      <c r="E22" s="155">
        <v>18417.097894238646</v>
      </c>
      <c r="F22" s="155">
        <v>15205.95328978167</v>
      </c>
      <c r="G22" s="155">
        <v>3211.1446044569761</v>
      </c>
      <c r="H22" s="164">
        <v>1546.6746502829164</v>
      </c>
      <c r="I22" s="155">
        <v>85.450830961283174</v>
      </c>
      <c r="J22" s="155">
        <v>1421.8849328925287</v>
      </c>
      <c r="K22" s="165">
        <v>39.338886429104647</v>
      </c>
      <c r="L22" s="166">
        <v>11491.208684953332</v>
      </c>
      <c r="M22" s="155">
        <v>7771.7720977144145</v>
      </c>
      <c r="N22" s="155">
        <v>133.96516072512068</v>
      </c>
      <c r="O22" s="165">
        <v>3585.4714265137964</v>
      </c>
      <c r="P22" s="163">
        <v>31454.981229474892</v>
      </c>
      <c r="R22" s="155"/>
    </row>
    <row r="23" spans="1:18" s="130" customFormat="1" ht="33.75" customHeight="1" x14ac:dyDescent="0.2">
      <c r="A23" s="319"/>
      <c r="B23" s="156"/>
      <c r="C23" s="157" t="s">
        <v>66</v>
      </c>
      <c r="D23" s="158"/>
      <c r="E23" s="155">
        <v>10936.990649519379</v>
      </c>
      <c r="F23" s="155">
        <v>9075.0502980827205</v>
      </c>
      <c r="G23" s="155">
        <v>1861.9403514366595</v>
      </c>
      <c r="H23" s="164">
        <v>885.74754418766827</v>
      </c>
      <c r="I23" s="155">
        <v>25.019508371751613</v>
      </c>
      <c r="J23" s="155">
        <v>837.58751438703155</v>
      </c>
      <c r="K23" s="165">
        <v>23.140521428885087</v>
      </c>
      <c r="L23" s="166">
        <v>6940.7613028975629</v>
      </c>
      <c r="M23" s="155">
        <v>4506.952432150144</v>
      </c>
      <c r="N23" s="155">
        <v>363.54358099691552</v>
      </c>
      <c r="O23" s="165">
        <v>2070.2652897505031</v>
      </c>
      <c r="P23" s="163">
        <v>18763.499496604611</v>
      </c>
      <c r="R23" s="155"/>
    </row>
    <row r="24" spans="1:18" s="130" customFormat="1" ht="33.75" customHeight="1" x14ac:dyDescent="0.2">
      <c r="A24" s="322"/>
      <c r="B24" s="272"/>
      <c r="C24" s="268" t="s">
        <v>67</v>
      </c>
      <c r="D24" s="269"/>
      <c r="E24" s="168">
        <v>43186.864323531961</v>
      </c>
      <c r="F24" s="265">
        <v>36101.638009764116</v>
      </c>
      <c r="G24" s="265">
        <v>7085.2263137678456</v>
      </c>
      <c r="H24" s="169">
        <v>3479.4102176208703</v>
      </c>
      <c r="I24" s="265">
        <v>-10.626262981474156</v>
      </c>
      <c r="J24" s="265">
        <v>3442.102543356797</v>
      </c>
      <c r="K24" s="270">
        <v>47.933937245547682</v>
      </c>
      <c r="L24" s="168">
        <v>28329.009006426739</v>
      </c>
      <c r="M24" s="265">
        <v>19108.95252659934</v>
      </c>
      <c r="N24" s="265">
        <v>1201.3258449687792</v>
      </c>
      <c r="O24" s="270">
        <v>8018.7306348586199</v>
      </c>
      <c r="P24" s="154">
        <v>74995.283547579573</v>
      </c>
      <c r="R24" s="155"/>
    </row>
    <row r="25" spans="1:18" s="130" customFormat="1" ht="33.75" customHeight="1" x14ac:dyDescent="0.2">
      <c r="A25" s="318" t="s">
        <v>68</v>
      </c>
      <c r="B25" s="156"/>
      <c r="C25" s="157" t="s">
        <v>69</v>
      </c>
      <c r="D25" s="158"/>
      <c r="E25" s="155">
        <v>12664.94809028758</v>
      </c>
      <c r="F25" s="155">
        <v>10402.529355083869</v>
      </c>
      <c r="G25" s="155">
        <v>2262.4187352037111</v>
      </c>
      <c r="H25" s="164">
        <v>956.69678489211242</v>
      </c>
      <c r="I25" s="155">
        <v>-17.376769487696691</v>
      </c>
      <c r="J25" s="155">
        <v>969.44545009403237</v>
      </c>
      <c r="K25" s="165">
        <v>4.6281042857770185</v>
      </c>
      <c r="L25" s="166">
        <v>4182.7683681962608</v>
      </c>
      <c r="M25" s="155">
        <v>2774.366832176318</v>
      </c>
      <c r="N25" s="155">
        <v>-82.035422275439387</v>
      </c>
      <c r="O25" s="165">
        <v>1490.4369582953823</v>
      </c>
      <c r="P25" s="163">
        <v>17804.413243375951</v>
      </c>
      <c r="R25" s="155"/>
    </row>
    <row r="26" spans="1:18" s="130" customFormat="1" ht="33.75" customHeight="1" x14ac:dyDescent="0.2">
      <c r="A26" s="319"/>
      <c r="B26" s="156"/>
      <c r="C26" s="157" t="s">
        <v>70</v>
      </c>
      <c r="D26" s="158"/>
      <c r="E26" s="155">
        <v>14009.267562685045</v>
      </c>
      <c r="F26" s="155">
        <v>11823.219775521002</v>
      </c>
      <c r="G26" s="155">
        <v>2186.0477871640428</v>
      </c>
      <c r="H26" s="164">
        <v>1035.6163032313277</v>
      </c>
      <c r="I26" s="155">
        <v>-79.215896449784879</v>
      </c>
      <c r="J26" s="155">
        <v>1114.1710419260016</v>
      </c>
      <c r="K26" s="165">
        <v>0.66115775511100239</v>
      </c>
      <c r="L26" s="166">
        <v>6609.5921547519138</v>
      </c>
      <c r="M26" s="155">
        <v>4543.9958088577996</v>
      </c>
      <c r="N26" s="155">
        <v>187.02319694149742</v>
      </c>
      <c r="O26" s="165">
        <v>1878.5731489526167</v>
      </c>
      <c r="P26" s="163">
        <v>21654.476020668284</v>
      </c>
      <c r="R26" s="155"/>
    </row>
    <row r="27" spans="1:18" s="130" customFormat="1" ht="33.75" customHeight="1" x14ac:dyDescent="0.2">
      <c r="A27" s="319"/>
      <c r="B27" s="156"/>
      <c r="C27" s="157" t="s">
        <v>71</v>
      </c>
      <c r="D27" s="158"/>
      <c r="E27" s="155">
        <v>8937.3297518386589</v>
      </c>
      <c r="F27" s="155">
        <v>7553.7248263608317</v>
      </c>
      <c r="G27" s="155">
        <v>1383.6049254778275</v>
      </c>
      <c r="H27" s="164">
        <v>668.6673350884455</v>
      </c>
      <c r="I27" s="155">
        <v>-40.539550521480962</v>
      </c>
      <c r="J27" s="155">
        <v>696.6448882628174</v>
      </c>
      <c r="K27" s="165">
        <v>12.561997347109047</v>
      </c>
      <c r="L27" s="166">
        <v>7318.5169967889979</v>
      </c>
      <c r="M27" s="155">
        <v>5803.5506033192432</v>
      </c>
      <c r="N27" s="155">
        <v>91.192520704606181</v>
      </c>
      <c r="O27" s="165">
        <v>1423.773872765149</v>
      </c>
      <c r="P27" s="163">
        <v>16924.514083716102</v>
      </c>
      <c r="R27" s="155"/>
    </row>
    <row r="28" spans="1:18" s="130" customFormat="1" ht="33.75" customHeight="1" x14ac:dyDescent="0.2">
      <c r="A28" s="319"/>
      <c r="B28" s="156"/>
      <c r="C28" s="157" t="s">
        <v>72</v>
      </c>
      <c r="D28" s="158"/>
      <c r="E28" s="155">
        <v>12183.254311094111</v>
      </c>
      <c r="F28" s="155">
        <v>10237.819742922135</v>
      </c>
      <c r="G28" s="155">
        <v>1945.4345681719769</v>
      </c>
      <c r="H28" s="164">
        <v>1072.0894824597215</v>
      </c>
      <c r="I28" s="155">
        <v>-12.944980964831998</v>
      </c>
      <c r="J28" s="155">
        <v>1045.3649981178935</v>
      </c>
      <c r="K28" s="165">
        <v>39.669465306660143</v>
      </c>
      <c r="L28" s="166">
        <v>15705.172730412041</v>
      </c>
      <c r="M28" s="155">
        <v>13049.836438455723</v>
      </c>
      <c r="N28" s="155">
        <v>232.66486936947717</v>
      </c>
      <c r="O28" s="165">
        <v>2422.6714225868413</v>
      </c>
      <c r="P28" s="163">
        <v>28960.516523965875</v>
      </c>
      <c r="R28" s="155"/>
    </row>
    <row r="29" spans="1:18" s="130" customFormat="1" ht="33.75" customHeight="1" x14ac:dyDescent="0.2">
      <c r="A29" s="319"/>
      <c r="B29" s="156"/>
      <c r="C29" s="157" t="s">
        <v>73</v>
      </c>
      <c r="D29" s="158"/>
      <c r="E29" s="155">
        <v>19627.453791808333</v>
      </c>
      <c r="F29" s="155">
        <v>16391.329082337383</v>
      </c>
      <c r="G29" s="155">
        <v>3236.1247094709506</v>
      </c>
      <c r="H29" s="164">
        <v>1727.2586610672392</v>
      </c>
      <c r="I29" s="155">
        <v>-4.6232485987917755</v>
      </c>
      <c r="J29" s="155">
        <v>1709.7331248698126</v>
      </c>
      <c r="K29" s="165">
        <v>22.148784796218585</v>
      </c>
      <c r="L29" s="166">
        <v>16887.552703968016</v>
      </c>
      <c r="M29" s="155">
        <v>11966.665452263118</v>
      </c>
      <c r="N29" s="155">
        <v>347.77577646428517</v>
      </c>
      <c r="O29" s="165">
        <v>4573.1114752406129</v>
      </c>
      <c r="P29" s="163">
        <v>38242.26515684359</v>
      </c>
      <c r="R29" s="155"/>
    </row>
    <row r="30" spans="1:18" s="130" customFormat="1" ht="33.75" customHeight="1" x14ac:dyDescent="0.2">
      <c r="A30" s="322"/>
      <c r="B30" s="272"/>
      <c r="C30" s="268" t="s">
        <v>74</v>
      </c>
      <c r="D30" s="269"/>
      <c r="E30" s="168">
        <v>15747.300941418798</v>
      </c>
      <c r="F30" s="265">
        <v>13223.432240393036</v>
      </c>
      <c r="G30" s="265">
        <v>2523.8687010257618</v>
      </c>
      <c r="H30" s="169">
        <v>1250.8811029663918</v>
      </c>
      <c r="I30" s="265">
        <v>-53.617264788897813</v>
      </c>
      <c r="J30" s="265">
        <v>1273.0933743875169</v>
      </c>
      <c r="K30" s="270">
        <v>31.404993367772615</v>
      </c>
      <c r="L30" s="168">
        <v>14065.646556745898</v>
      </c>
      <c r="M30" s="265">
        <v>11517.388287635282</v>
      </c>
      <c r="N30" s="265">
        <v>116.38202559618878</v>
      </c>
      <c r="O30" s="270">
        <v>2431.8762435144267</v>
      </c>
      <c r="P30" s="154">
        <v>31063.828601131088</v>
      </c>
      <c r="R30" s="155"/>
    </row>
    <row r="31" spans="1:18" s="130" customFormat="1" ht="33.75" customHeight="1" x14ac:dyDescent="0.2">
      <c r="A31" s="318" t="s">
        <v>0</v>
      </c>
      <c r="B31" s="156"/>
      <c r="C31" s="157" t="s">
        <v>1</v>
      </c>
      <c r="D31" s="158"/>
      <c r="E31" s="155">
        <v>31121.187953957349</v>
      </c>
      <c r="F31" s="155">
        <v>26213.662581854682</v>
      </c>
      <c r="G31" s="155">
        <v>4907.5253721026656</v>
      </c>
      <c r="H31" s="164">
        <v>2680.3749707163906</v>
      </c>
      <c r="I31" s="155">
        <v>-67.082924804204808</v>
      </c>
      <c r="J31" s="155">
        <v>2701.5074315403808</v>
      </c>
      <c r="K31" s="165">
        <v>45.950463980214671</v>
      </c>
      <c r="L31" s="166">
        <v>26172.819912864943</v>
      </c>
      <c r="M31" s="155">
        <v>20498.490673701599</v>
      </c>
      <c r="N31" s="155">
        <v>455.87268566542599</v>
      </c>
      <c r="O31" s="165">
        <v>5218.4565534979201</v>
      </c>
      <c r="P31" s="163">
        <v>59974.38283753868</v>
      </c>
      <c r="R31" s="155"/>
    </row>
    <row r="32" spans="1:18" s="130" customFormat="1" ht="33.75" customHeight="1" x14ac:dyDescent="0.2">
      <c r="A32" s="319"/>
      <c r="B32" s="156"/>
      <c r="C32" s="157" t="s">
        <v>2</v>
      </c>
      <c r="D32" s="158"/>
      <c r="E32" s="155">
        <v>27669.430027922775</v>
      </c>
      <c r="F32" s="155">
        <v>23063.956610821824</v>
      </c>
      <c r="G32" s="155">
        <v>4605.4734171009513</v>
      </c>
      <c r="H32" s="164">
        <v>2375.7737743753178</v>
      </c>
      <c r="I32" s="155">
        <v>103.1329190598419</v>
      </c>
      <c r="J32" s="155">
        <v>2253.1367015397013</v>
      </c>
      <c r="K32" s="165">
        <v>19.504153775774572</v>
      </c>
      <c r="L32" s="166">
        <v>17345.950132279246</v>
      </c>
      <c r="M32" s="155">
        <v>13226.291327039087</v>
      </c>
      <c r="N32" s="155">
        <v>523.02738989092506</v>
      </c>
      <c r="O32" s="165">
        <v>3596.6314153492322</v>
      </c>
      <c r="P32" s="163">
        <v>47391.153934577334</v>
      </c>
      <c r="R32" s="155"/>
    </row>
    <row r="33" spans="1:19" s="130" customFormat="1" ht="33.75" customHeight="1" x14ac:dyDescent="0.2">
      <c r="A33" s="322"/>
      <c r="B33" s="272"/>
      <c r="C33" s="268" t="s">
        <v>3</v>
      </c>
      <c r="D33" s="269"/>
      <c r="E33" s="168">
        <v>5826.870194835793</v>
      </c>
      <c r="F33" s="265">
        <v>4928.0573270319655</v>
      </c>
      <c r="G33" s="265">
        <v>898.81286780382754</v>
      </c>
      <c r="H33" s="169">
        <v>483.52854397963102</v>
      </c>
      <c r="I33" s="265">
        <v>4.1440248897699092</v>
      </c>
      <c r="J33" s="265">
        <v>471.78120490608461</v>
      </c>
      <c r="K33" s="270">
        <v>7.6033141837765283</v>
      </c>
      <c r="L33" s="168">
        <v>9396.5636550880863</v>
      </c>
      <c r="M33" s="265">
        <v>8321.1966162817462</v>
      </c>
      <c r="N33" s="265">
        <v>65.955394863412565</v>
      </c>
      <c r="O33" s="270">
        <v>1009.4116439429279</v>
      </c>
      <c r="P33" s="154">
        <v>15706.96239390351</v>
      </c>
      <c r="R33" s="15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8"/>
      <c r="E34" s="155">
        <v>21058.792347500494</v>
      </c>
      <c r="F34" s="155">
        <v>17821.776098247319</v>
      </c>
      <c r="G34" s="155">
        <v>3237.0162492531749</v>
      </c>
      <c r="H34" s="164">
        <v>1824.8811104855106</v>
      </c>
      <c r="I34" s="155">
        <v>-21.03553276028417</v>
      </c>
      <c r="J34" s="155">
        <v>1802.9413891635797</v>
      </c>
      <c r="K34" s="165">
        <v>42.975254082215166</v>
      </c>
      <c r="L34" s="166">
        <v>14756.033067777269</v>
      </c>
      <c r="M34" s="155">
        <v>10898.618913559316</v>
      </c>
      <c r="N34" s="155">
        <v>93.516309565123208</v>
      </c>
      <c r="O34" s="165">
        <v>3763.8978446528317</v>
      </c>
      <c r="P34" s="163">
        <v>37639.706525763278</v>
      </c>
      <c r="R34" s="155"/>
    </row>
    <row r="35" spans="1:19" s="130" customFormat="1" ht="33.75" customHeight="1" x14ac:dyDescent="0.2">
      <c r="A35" s="319"/>
      <c r="B35" s="156"/>
      <c r="C35" s="157" t="s">
        <v>6</v>
      </c>
      <c r="D35" s="158"/>
      <c r="E35" s="155">
        <v>4867.7659565649028</v>
      </c>
      <c r="F35" s="155">
        <v>4129.368905761231</v>
      </c>
      <c r="G35" s="155">
        <v>738.39705080367173</v>
      </c>
      <c r="H35" s="164">
        <v>366.73039424635385</v>
      </c>
      <c r="I35" s="155">
        <v>-32.937477573372561</v>
      </c>
      <c r="J35" s="155">
        <v>395.70092528906036</v>
      </c>
      <c r="K35" s="165">
        <v>3.9669465306660148</v>
      </c>
      <c r="L35" s="166">
        <v>3019.6532952228472</v>
      </c>
      <c r="M35" s="155">
        <v>2208.0640291657501</v>
      </c>
      <c r="N35" s="155">
        <v>34.866491735706546</v>
      </c>
      <c r="O35" s="165">
        <v>776.72277432139094</v>
      </c>
      <c r="P35" s="163">
        <v>8254.1496460341041</v>
      </c>
      <c r="R35" s="155"/>
    </row>
    <row r="36" spans="1:19" s="130" customFormat="1" ht="33.75" customHeight="1" x14ac:dyDescent="0.2">
      <c r="A36" s="319"/>
      <c r="B36" s="156"/>
      <c r="C36" s="157" t="s">
        <v>7</v>
      </c>
      <c r="D36" s="158"/>
      <c r="E36" s="155">
        <v>3443.1864773167254</v>
      </c>
      <c r="F36" s="155">
        <v>2891.2826341118102</v>
      </c>
      <c r="G36" s="155">
        <v>551.90384320491535</v>
      </c>
      <c r="H36" s="164">
        <v>286.0780316672155</v>
      </c>
      <c r="I36" s="155">
        <v>-16.04641847408692</v>
      </c>
      <c r="J36" s="155">
        <v>294.52113595752587</v>
      </c>
      <c r="K36" s="165">
        <v>7.6033141837765283</v>
      </c>
      <c r="L36" s="166">
        <v>2017.2762650588359</v>
      </c>
      <c r="M36" s="155">
        <v>1249.9647005566671</v>
      </c>
      <c r="N36" s="155">
        <v>9.6570671111658797</v>
      </c>
      <c r="O36" s="165">
        <v>757.65449739100291</v>
      </c>
      <c r="P36" s="163">
        <v>5746.5407740427763</v>
      </c>
      <c r="R36" s="155"/>
    </row>
    <row r="37" spans="1:19" s="130" customFormat="1" ht="33.75" customHeight="1" x14ac:dyDescent="0.2">
      <c r="A37" s="319"/>
      <c r="B37" s="156"/>
      <c r="C37" s="157" t="s">
        <v>8</v>
      </c>
      <c r="D37" s="158"/>
      <c r="E37" s="155">
        <v>767.14549749602736</v>
      </c>
      <c r="F37" s="155">
        <v>651.74760367825172</v>
      </c>
      <c r="G37" s="155">
        <v>115.39789381777567</v>
      </c>
      <c r="H37" s="164">
        <v>64.538984246104818</v>
      </c>
      <c r="I37" s="155">
        <v>6.1088166514994153</v>
      </c>
      <c r="J37" s="155">
        <v>56.7772732068279</v>
      </c>
      <c r="K37" s="165">
        <v>1.6528943877775062</v>
      </c>
      <c r="L37" s="166">
        <v>3331.7364593811462</v>
      </c>
      <c r="M37" s="155">
        <v>3228.2392222888457</v>
      </c>
      <c r="N37" s="155">
        <v>17.908284486234564</v>
      </c>
      <c r="O37" s="165">
        <v>85.588952606065774</v>
      </c>
      <c r="P37" s="163">
        <v>4163.4209411232787</v>
      </c>
      <c r="R37" s="155"/>
    </row>
    <row r="38" spans="1:19" s="130" customFormat="1" ht="33.75" customHeight="1" thickBot="1" x14ac:dyDescent="0.25">
      <c r="A38" s="320"/>
      <c r="B38" s="171"/>
      <c r="C38" s="172" t="s">
        <v>9</v>
      </c>
      <c r="D38" s="173"/>
      <c r="E38" s="174">
        <v>23115.990804151745</v>
      </c>
      <c r="F38" s="175">
        <v>19257.716500037004</v>
      </c>
      <c r="G38" s="175">
        <v>3858.274304114741</v>
      </c>
      <c r="H38" s="176">
        <v>1990.6907941612217</v>
      </c>
      <c r="I38" s="175">
        <v>59.360640108720673</v>
      </c>
      <c r="J38" s="175">
        <v>1901.2474761949504</v>
      </c>
      <c r="K38" s="177">
        <v>30.082677857550614</v>
      </c>
      <c r="L38" s="178">
        <v>24419.81062181911</v>
      </c>
      <c r="M38" s="175">
        <v>19632.120061701578</v>
      </c>
      <c r="N38" s="175">
        <v>-154.27697054621541</v>
      </c>
      <c r="O38" s="177">
        <v>4941.9675306637473</v>
      </c>
      <c r="P38" s="179">
        <v>49526.492220132073</v>
      </c>
      <c r="R38" s="155"/>
    </row>
    <row r="39" spans="1:19" s="130" customFormat="1" ht="33.75" customHeight="1" thickTop="1" x14ac:dyDescent="0.2">
      <c r="A39" s="321" t="s">
        <v>20</v>
      </c>
      <c r="C39" s="157" t="s">
        <v>10</v>
      </c>
      <c r="D39" s="149"/>
      <c r="E39" s="180">
        <v>724146.79899690137</v>
      </c>
      <c r="F39" s="180">
        <v>603626.9963397691</v>
      </c>
      <c r="G39" s="181">
        <v>120519.80265713218</v>
      </c>
      <c r="H39" s="180">
        <v>58297.302832659945</v>
      </c>
      <c r="I39" s="180">
        <v>1137.5708480620183</v>
      </c>
      <c r="J39" s="180">
        <v>55193.448820897807</v>
      </c>
      <c r="K39" s="182">
        <v>1966.2831637001216</v>
      </c>
      <c r="L39" s="183">
        <v>792884.35053258983</v>
      </c>
      <c r="M39" s="180">
        <v>669403.57240175619</v>
      </c>
      <c r="N39" s="180">
        <v>11656.281663544243</v>
      </c>
      <c r="O39" s="180">
        <v>111824.4964672894</v>
      </c>
      <c r="P39" s="184">
        <v>1575328.4523621511</v>
      </c>
      <c r="R39" s="155"/>
      <c r="S39" s="185"/>
    </row>
    <row r="40" spans="1:19" s="130" customFormat="1" ht="33.75" customHeight="1" x14ac:dyDescent="0.2">
      <c r="A40" s="319"/>
      <c r="C40" s="157" t="s">
        <v>11</v>
      </c>
      <c r="D40" s="149"/>
      <c r="E40" s="180">
        <v>192337.95718445937</v>
      </c>
      <c r="F40" s="180">
        <v>161433.16536124525</v>
      </c>
      <c r="G40" s="181">
        <v>30904.791823214127</v>
      </c>
      <c r="H40" s="180">
        <v>15472.030094556025</v>
      </c>
      <c r="I40" s="180">
        <v>55.778393228927627</v>
      </c>
      <c r="J40" s="180">
        <v>15134.929076527365</v>
      </c>
      <c r="K40" s="182">
        <v>281.32262479973156</v>
      </c>
      <c r="L40" s="183">
        <v>111362.42921144106</v>
      </c>
      <c r="M40" s="180">
        <v>82038.98838631621</v>
      </c>
      <c r="N40" s="180">
        <v>2723.8815647682713</v>
      </c>
      <c r="O40" s="180">
        <v>26599.559260356589</v>
      </c>
      <c r="P40" s="184">
        <v>319172.41649045644</v>
      </c>
      <c r="R40" s="155"/>
      <c r="S40" s="185"/>
    </row>
    <row r="41" spans="1:19" s="130" customFormat="1" ht="33.75" customHeight="1" x14ac:dyDescent="0.2">
      <c r="A41" s="319"/>
      <c r="C41" s="157" t="s">
        <v>12</v>
      </c>
      <c r="D41" s="149"/>
      <c r="E41" s="180">
        <v>147469.55185849839</v>
      </c>
      <c r="F41" s="180">
        <v>123134.22355944838</v>
      </c>
      <c r="G41" s="181">
        <v>24335.328299050034</v>
      </c>
      <c r="H41" s="180">
        <v>11736.817155931642</v>
      </c>
      <c r="I41" s="180">
        <v>116.06680968614543</v>
      </c>
      <c r="J41" s="180">
        <v>11114.964663585577</v>
      </c>
      <c r="K41" s="182">
        <v>505.78568265991686</v>
      </c>
      <c r="L41" s="183">
        <v>83313.20404075578</v>
      </c>
      <c r="M41" s="180">
        <v>60791.365847488923</v>
      </c>
      <c r="N41" s="180">
        <v>1606.1735577088432</v>
      </c>
      <c r="O41" s="180">
        <v>20915.664635558009</v>
      </c>
      <c r="P41" s="184">
        <v>242519.57305518584</v>
      </c>
      <c r="R41" s="155"/>
      <c r="S41" s="185"/>
    </row>
    <row r="42" spans="1:19" s="130" customFormat="1" ht="33.75" customHeight="1" x14ac:dyDescent="0.2">
      <c r="A42" s="319"/>
      <c r="C42" s="157" t="s">
        <v>13</v>
      </c>
      <c r="D42" s="149"/>
      <c r="E42" s="180">
        <v>116758.41503088897</v>
      </c>
      <c r="F42" s="180">
        <v>97367.613630025531</v>
      </c>
      <c r="G42" s="181">
        <v>19390.801400863438</v>
      </c>
      <c r="H42" s="180">
        <v>9292.4644434387228</v>
      </c>
      <c r="I42" s="180">
        <v>8.4600502515111913</v>
      </c>
      <c r="J42" s="180">
        <v>9128.9628996136817</v>
      </c>
      <c r="K42" s="182">
        <v>155.04149357353009</v>
      </c>
      <c r="L42" s="183">
        <v>92733.468278090193</v>
      </c>
      <c r="M42" s="180">
        <v>69443.956063102029</v>
      </c>
      <c r="N42" s="180">
        <v>2005.7075001297219</v>
      </c>
      <c r="O42" s="180">
        <v>21283.804714858441</v>
      </c>
      <c r="P42" s="184">
        <v>218784.34775241787</v>
      </c>
      <c r="R42" s="155"/>
      <c r="S42" s="185"/>
    </row>
    <row r="43" spans="1:19" s="130" customFormat="1" ht="33.75" customHeight="1" x14ac:dyDescent="0.2">
      <c r="A43" s="319"/>
      <c r="C43" s="157" t="s">
        <v>14</v>
      </c>
      <c r="D43" s="149"/>
      <c r="E43" s="180">
        <v>123295.45143524068</v>
      </c>
      <c r="F43" s="180">
        <v>102805.381352524</v>
      </c>
      <c r="G43" s="181">
        <v>20490.070082716687</v>
      </c>
      <c r="H43" s="180">
        <v>9953.0736833855553</v>
      </c>
      <c r="I43" s="180">
        <v>-119.40915619202008</v>
      </c>
      <c r="J43" s="180">
        <v>9854.6313592685001</v>
      </c>
      <c r="K43" s="182">
        <v>217.8514803090753</v>
      </c>
      <c r="L43" s="183">
        <v>98951.055115935946</v>
      </c>
      <c r="M43" s="180">
        <v>77964.961850999302</v>
      </c>
      <c r="N43" s="180">
        <v>777.38884178292108</v>
      </c>
      <c r="O43" s="180">
        <v>20208.704423153737</v>
      </c>
      <c r="P43" s="184">
        <v>232199.58023456216</v>
      </c>
      <c r="R43" s="155"/>
      <c r="S43" s="185"/>
    </row>
    <row r="44" spans="1:19" s="130" customFormat="1" ht="33.75" customHeight="1" x14ac:dyDescent="0.2">
      <c r="A44" s="319"/>
      <c r="C44" s="157" t="s">
        <v>15</v>
      </c>
      <c r="D44" s="149"/>
      <c r="E44" s="180">
        <v>181917.16298768387</v>
      </c>
      <c r="F44" s="180">
        <v>152001.67812944573</v>
      </c>
      <c r="G44" s="181">
        <v>29915.484858238149</v>
      </c>
      <c r="H44" s="180">
        <v>15348.940869053182</v>
      </c>
      <c r="I44" s="180">
        <v>34.286791417631008</v>
      </c>
      <c r="J44" s="180">
        <v>15092.505071918255</v>
      </c>
      <c r="K44" s="182">
        <v>222.1490057172968</v>
      </c>
      <c r="L44" s="183">
        <v>136082.32117853238</v>
      </c>
      <c r="M44" s="180">
        <v>104610.79640274921</v>
      </c>
      <c r="N44" s="180">
        <v>1688.5310500194614</v>
      </c>
      <c r="O44" s="180">
        <v>29782.993725763703</v>
      </c>
      <c r="P44" s="184">
        <v>333348.42503526947</v>
      </c>
      <c r="R44" s="155"/>
      <c r="S44" s="185"/>
    </row>
    <row r="45" spans="1:19" s="130" customFormat="1" ht="33.75" customHeight="1" x14ac:dyDescent="0.2">
      <c r="A45" s="322"/>
      <c r="B45" s="273"/>
      <c r="C45" s="268" t="s">
        <v>16</v>
      </c>
      <c r="D45" s="274"/>
      <c r="E45" s="275">
        <v>97087.846849378213</v>
      </c>
      <c r="F45" s="275">
        <v>81169.790374416727</v>
      </c>
      <c r="G45" s="276">
        <v>15918.056474961471</v>
      </c>
      <c r="H45" s="275">
        <v>8352.5530986457634</v>
      </c>
      <c r="I45" s="275">
        <v>104.31174548911019</v>
      </c>
      <c r="J45" s="275">
        <v>8048.5717111131316</v>
      </c>
      <c r="K45" s="277">
        <v>199.66964204352274</v>
      </c>
      <c r="L45" s="186">
        <v>84965.182060143372</v>
      </c>
      <c r="M45" s="275">
        <v>67351.232805901556</v>
      </c>
      <c r="N45" s="275">
        <v>372.70883783142489</v>
      </c>
      <c r="O45" s="275">
        <v>17241.240416410394</v>
      </c>
      <c r="P45" s="187">
        <v>190405.58200816734</v>
      </c>
      <c r="R45" s="155"/>
      <c r="S45" s="185"/>
    </row>
    <row r="46" spans="1:19" ht="12" customHeight="1" x14ac:dyDescent="0.2"/>
    <row r="47" spans="1:19" ht="23.25" customHeight="1" x14ac:dyDescent="0.2"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</row>
    <row r="48" spans="1:19" ht="26.25" customHeight="1" x14ac:dyDescent="0.2"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</row>
    <row r="49" spans="5:16" ht="26.25" customHeight="1" x14ac:dyDescent="0.2"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  <row r="50" spans="5:16" ht="26.25" customHeight="1" x14ac:dyDescent="0.2"/>
    <row r="51" spans="5:16" ht="26.25" customHeight="1" x14ac:dyDescent="0.2"/>
    <row r="52" spans="5:16" ht="26.25" customHeight="1" x14ac:dyDescent="0.2"/>
  </sheetData>
  <mergeCells count="14">
    <mergeCell ref="O6:O7"/>
    <mergeCell ref="A4:D7"/>
    <mergeCell ref="F6:F7"/>
    <mergeCell ref="J6:J7"/>
    <mergeCell ref="M6:M7"/>
    <mergeCell ref="N6:N7"/>
    <mergeCell ref="A34:A38"/>
    <mergeCell ref="A39:A45"/>
    <mergeCell ref="A8:D8"/>
    <mergeCell ref="A9:A17"/>
    <mergeCell ref="A19:A21"/>
    <mergeCell ref="A22:A24"/>
    <mergeCell ref="A25:A30"/>
    <mergeCell ref="A31:A33"/>
  </mergeCells>
  <phoneticPr fontId="2"/>
  <printOptions horizontalCentered="1" verticalCentered="1"/>
  <pageMargins left="0" right="0" top="0" bottom="0" header="0" footer="0"/>
  <pageSetup paperSize="9" scale="52" firstPageNumber="80" fitToHeight="0" pageOrder="overThenDown" orientation="portrait" r:id="rId1"/>
  <ignoredErrors>
    <ignoredError sqref="E4:P4" numberStoredAsText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FFFF00"/>
  </sheetPr>
  <dimension ref="A30:F47"/>
  <sheetViews>
    <sheetView workbookViewId="0"/>
  </sheetViews>
  <sheetFormatPr defaultColWidth="13.36328125" defaultRowHeight="16.5" x14ac:dyDescent="0.2"/>
  <cols>
    <col min="1" max="1" width="13.36328125" style="102"/>
    <col min="2" max="4" width="15.90625" style="102" customWidth="1"/>
    <col min="5" max="5" width="14.6328125" style="102" customWidth="1"/>
    <col min="6" max="6" width="11.7265625" style="102" customWidth="1"/>
    <col min="7" max="7" width="13.36328125" style="102"/>
    <col min="8" max="8" width="5.90625" style="102" customWidth="1"/>
    <col min="9" max="16384" width="13.36328125" style="102"/>
  </cols>
  <sheetData>
    <row r="30" spans="2:6" ht="17" thickBot="1" x14ac:dyDescent="0.25">
      <c r="B30" s="103"/>
      <c r="C30" s="103"/>
      <c r="D30" s="103"/>
      <c r="E30" s="103"/>
    </row>
    <row r="31" spans="2:6" ht="12" customHeight="1" thickTop="1" x14ac:dyDescent="0.2">
      <c r="B31" s="104"/>
      <c r="C31" s="105"/>
      <c r="D31" s="105"/>
      <c r="E31" s="105"/>
      <c r="F31" s="106"/>
    </row>
    <row r="32" spans="2:6" ht="23.25" customHeight="1" x14ac:dyDescent="0.2">
      <c r="B32" s="380" t="s">
        <v>107</v>
      </c>
      <c r="C32" s="381"/>
      <c r="D32" s="381"/>
      <c r="E32" s="382"/>
      <c r="F32" s="106"/>
    </row>
    <row r="33" spans="1:6" x14ac:dyDescent="0.2">
      <c r="B33" s="383" t="s">
        <v>108</v>
      </c>
      <c r="C33" s="384"/>
      <c r="D33" s="384"/>
      <c r="E33" s="385"/>
      <c r="F33" s="106"/>
    </row>
    <row r="34" spans="1:6" ht="12" customHeight="1" x14ac:dyDescent="0.2">
      <c r="B34" s="104"/>
      <c r="C34" s="105"/>
      <c r="D34" s="105"/>
      <c r="E34" s="105"/>
      <c r="F34" s="106"/>
    </row>
    <row r="35" spans="1:6" x14ac:dyDescent="0.2">
      <c r="B35" s="107" t="s">
        <v>82</v>
      </c>
      <c r="C35" s="108" t="s">
        <v>77</v>
      </c>
      <c r="D35" s="105"/>
      <c r="E35" s="105"/>
      <c r="F35" s="106"/>
    </row>
    <row r="36" spans="1:6" ht="12" customHeight="1" x14ac:dyDescent="0.2">
      <c r="B36" s="107"/>
      <c r="C36" s="105"/>
      <c r="D36" s="105"/>
      <c r="E36" s="105"/>
      <c r="F36" s="106"/>
    </row>
    <row r="37" spans="1:6" x14ac:dyDescent="0.2">
      <c r="B37" s="107" t="s">
        <v>83</v>
      </c>
      <c r="C37" s="108" t="s">
        <v>77</v>
      </c>
      <c r="D37" s="105"/>
      <c r="E37" s="105"/>
      <c r="F37" s="106"/>
    </row>
    <row r="38" spans="1:6" x14ac:dyDescent="0.2">
      <c r="B38" s="104" t="s">
        <v>84</v>
      </c>
      <c r="C38" s="105" t="s">
        <v>85</v>
      </c>
      <c r="D38" s="105"/>
      <c r="E38" s="105"/>
      <c r="F38" s="106"/>
    </row>
    <row r="39" spans="1:6" ht="12" customHeight="1" x14ac:dyDescent="0.2">
      <c r="B39" s="104"/>
      <c r="C39" s="105"/>
      <c r="D39" s="105"/>
      <c r="E39" s="105"/>
      <c r="F39" s="106"/>
    </row>
    <row r="40" spans="1:6" x14ac:dyDescent="0.2">
      <c r="B40" s="104"/>
      <c r="C40" s="108" t="s">
        <v>78</v>
      </c>
      <c r="D40" s="105"/>
      <c r="E40" s="105"/>
      <c r="F40" s="106"/>
    </row>
    <row r="41" spans="1:6" x14ac:dyDescent="0.2">
      <c r="B41" s="104"/>
      <c r="C41" s="108" t="s">
        <v>79</v>
      </c>
      <c r="D41" s="105"/>
      <c r="E41" s="105"/>
      <c r="F41" s="106"/>
    </row>
    <row r="42" spans="1:6" x14ac:dyDescent="0.2">
      <c r="B42" s="104"/>
      <c r="C42" s="108" t="s">
        <v>106</v>
      </c>
      <c r="D42" s="105"/>
      <c r="E42" s="105"/>
      <c r="F42" s="106"/>
    </row>
    <row r="43" spans="1:6" x14ac:dyDescent="0.2">
      <c r="B43" s="104"/>
      <c r="C43" s="108" t="s">
        <v>105</v>
      </c>
      <c r="D43" s="105"/>
      <c r="E43" s="105"/>
      <c r="F43" s="106"/>
    </row>
    <row r="44" spans="1:6" x14ac:dyDescent="0.2">
      <c r="B44" s="104"/>
      <c r="C44" s="108" t="s">
        <v>80</v>
      </c>
      <c r="D44" s="105"/>
      <c r="E44" s="105"/>
      <c r="F44" s="106"/>
    </row>
    <row r="45" spans="1:6" ht="12" customHeight="1" thickBot="1" x14ac:dyDescent="0.25">
      <c r="B45" s="109"/>
      <c r="C45" s="110"/>
      <c r="D45" s="110"/>
      <c r="E45" s="110"/>
      <c r="F45" s="106"/>
    </row>
    <row r="46" spans="1:6" ht="17" thickTop="1" x14ac:dyDescent="0.2">
      <c r="B46" s="105"/>
      <c r="C46" s="105"/>
      <c r="D46" s="105"/>
      <c r="E46" s="105"/>
    </row>
    <row r="47" spans="1:6" x14ac:dyDescent="0.2">
      <c r="A47" s="111"/>
      <c r="B47" s="386"/>
      <c r="C47" s="386"/>
      <c r="D47" s="386"/>
      <c r="E47" s="386"/>
    </row>
  </sheetData>
  <mergeCells count="3">
    <mergeCell ref="B32:E32"/>
    <mergeCell ref="B33:E33"/>
    <mergeCell ref="B47:E47"/>
  </mergeCells>
  <phoneticPr fontId="2"/>
  <pageMargins left="0.75" right="0.75" top="1" bottom="1" header="0.51200000000000001" footer="0.51200000000000001"/>
  <pageSetup paperSize="9" scale="95" orientation="portrait" horizontalDpi="1200" verticalDpi="12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FFFF00"/>
  </sheetPr>
  <dimension ref="B29:F547"/>
  <sheetViews>
    <sheetView workbookViewId="0"/>
  </sheetViews>
  <sheetFormatPr defaultColWidth="9" defaultRowHeight="16.5" x14ac:dyDescent="0.25"/>
  <cols>
    <col min="1" max="16384" width="9" style="127"/>
  </cols>
  <sheetData>
    <row r="29" spans="2:6" x14ac:dyDescent="0.25">
      <c r="B29" s="128"/>
    </row>
    <row r="30" spans="2:6" x14ac:dyDescent="0.25">
      <c r="B30" s="128"/>
    </row>
    <row r="31" spans="2:6" ht="19" x14ac:dyDescent="0.25">
      <c r="D31" s="387"/>
      <c r="E31" s="388"/>
      <c r="F31" s="388"/>
    </row>
    <row r="32" spans="2:6" x14ac:dyDescent="0.25">
      <c r="D32" s="389"/>
      <c r="E32" s="390"/>
      <c r="F32" s="390"/>
    </row>
    <row r="33" spans="4:4" ht="19" x14ac:dyDescent="0.3">
      <c r="D33" s="129"/>
    </row>
    <row r="482" ht="17.25" customHeight="1" x14ac:dyDescent="0.25"/>
    <row r="547" ht="17.25" customHeight="1" x14ac:dyDescent="0.25"/>
  </sheetData>
  <mergeCells count="2">
    <mergeCell ref="D31:F31"/>
    <mergeCell ref="D32:F32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AB89"/>
  <sheetViews>
    <sheetView workbookViewId="0"/>
  </sheetViews>
  <sheetFormatPr defaultColWidth="12" defaultRowHeight="23.25" customHeight="1" x14ac:dyDescent="0.2"/>
  <cols>
    <col min="1" max="1" width="1.453125" style="1" customWidth="1"/>
    <col min="2" max="2" width="4" style="1" bestFit="1" customWidth="1"/>
    <col min="3" max="3" width="1.453125" style="1" customWidth="1"/>
    <col min="4" max="4" width="20" style="1" customWidth="1"/>
    <col min="5" max="5" width="1.453125" style="1" customWidth="1"/>
    <col min="6" max="7" width="18.90625" style="1" customWidth="1"/>
    <col min="8" max="9" width="18.08984375" style="1" customWidth="1"/>
    <col min="10" max="11" width="18.90625" style="1" customWidth="1"/>
    <col min="12" max="14" width="18.08984375" style="1" customWidth="1"/>
    <col min="15" max="20" width="21.08984375" style="1" customWidth="1"/>
    <col min="21" max="21" width="1.453125" style="1" customWidth="1"/>
    <col min="22" max="22" width="17.6328125" style="1" customWidth="1"/>
    <col min="23" max="24" width="1.453125" style="1" customWidth="1"/>
    <col min="25" max="25" width="12" style="112" customWidth="1"/>
    <col min="26" max="16384" width="12" style="1"/>
  </cols>
  <sheetData>
    <row r="1" spans="2:26" ht="23.25" customHeight="1" x14ac:dyDescent="0.2">
      <c r="C1" s="2"/>
      <c r="D1" s="2"/>
      <c r="E1" s="2"/>
      <c r="F1" s="3" t="s">
        <v>31</v>
      </c>
      <c r="G1" s="3"/>
      <c r="U1" s="2"/>
      <c r="V1" s="2"/>
      <c r="W1" s="2"/>
    </row>
    <row r="2" spans="2:26" ht="6" customHeight="1" x14ac:dyDescent="0.2"/>
    <row r="3" spans="2:26" ht="23.25" customHeight="1" x14ac:dyDescent="0.2">
      <c r="F3" s="1" t="s">
        <v>102</v>
      </c>
      <c r="T3" s="46" t="s">
        <v>17</v>
      </c>
    </row>
    <row r="4" spans="2:26" ht="23.25" customHeight="1" x14ac:dyDescent="0.2">
      <c r="B4" s="396" t="s">
        <v>92</v>
      </c>
      <c r="C4" s="397"/>
      <c r="D4" s="397"/>
      <c r="E4" s="398"/>
      <c r="F4" s="47" t="s">
        <v>93</v>
      </c>
      <c r="G4" s="47"/>
      <c r="H4" s="48"/>
      <c r="I4" s="48"/>
      <c r="J4" s="49" t="s">
        <v>94</v>
      </c>
      <c r="K4" s="47"/>
      <c r="L4" s="48"/>
      <c r="M4" s="48"/>
      <c r="N4" s="50"/>
      <c r="O4" s="51" t="s">
        <v>95</v>
      </c>
      <c r="P4" s="52"/>
      <c r="Q4" s="52"/>
      <c r="R4" s="52"/>
      <c r="S4" s="52"/>
      <c r="T4" s="53" t="s">
        <v>96</v>
      </c>
      <c r="U4" s="28"/>
      <c r="V4" s="27"/>
      <c r="W4" s="29"/>
    </row>
    <row r="5" spans="2:26" ht="23.25" customHeight="1" x14ac:dyDescent="0.2">
      <c r="B5" s="399"/>
      <c r="C5" s="400"/>
      <c r="D5" s="400"/>
      <c r="E5" s="401"/>
      <c r="F5" s="55" t="s">
        <v>32</v>
      </c>
      <c r="G5" s="55"/>
      <c r="H5" s="55"/>
      <c r="I5" s="55"/>
      <c r="J5" s="56" t="s">
        <v>97</v>
      </c>
      <c r="K5" s="55"/>
      <c r="L5" s="57"/>
      <c r="M5" s="55"/>
      <c r="N5" s="58"/>
      <c r="O5" s="56" t="s">
        <v>33</v>
      </c>
      <c r="P5" s="55"/>
      <c r="Q5" s="54"/>
      <c r="R5" s="59"/>
      <c r="S5" s="60"/>
      <c r="T5" s="61" t="s">
        <v>34</v>
      </c>
      <c r="U5" s="30"/>
      <c r="W5" s="25"/>
    </row>
    <row r="6" spans="2:26" ht="23.25" customHeight="1" x14ac:dyDescent="0.2">
      <c r="B6" s="399"/>
      <c r="C6" s="400"/>
      <c r="D6" s="400"/>
      <c r="E6" s="401"/>
      <c r="F6" s="55"/>
      <c r="G6" s="55"/>
      <c r="H6" s="62" t="s">
        <v>98</v>
      </c>
      <c r="I6" s="63" t="s">
        <v>35</v>
      </c>
      <c r="J6" s="56" t="s">
        <v>99</v>
      </c>
      <c r="K6" s="58"/>
      <c r="L6" s="56" t="s">
        <v>36</v>
      </c>
      <c r="M6" s="64" t="s">
        <v>36</v>
      </c>
      <c r="N6" s="65" t="s">
        <v>37</v>
      </c>
      <c r="O6" s="56" t="s">
        <v>38</v>
      </c>
      <c r="P6" s="113"/>
      <c r="Q6" s="66" t="s">
        <v>100</v>
      </c>
      <c r="R6" s="66" t="s">
        <v>100</v>
      </c>
      <c r="S6" s="67" t="s">
        <v>100</v>
      </c>
      <c r="T6" s="61"/>
      <c r="U6" s="30"/>
      <c r="V6" s="31"/>
      <c r="W6" s="32"/>
    </row>
    <row r="7" spans="2:26" ht="23.25" customHeight="1" x14ac:dyDescent="0.2">
      <c r="B7" s="402"/>
      <c r="C7" s="403"/>
      <c r="D7" s="403"/>
      <c r="E7" s="404"/>
      <c r="F7" s="68"/>
      <c r="G7" s="68"/>
      <c r="H7" s="69" t="s">
        <v>39</v>
      </c>
      <c r="I7" s="70" t="s">
        <v>40</v>
      </c>
      <c r="J7" s="69"/>
      <c r="K7" s="114"/>
      <c r="L7" s="69" t="s">
        <v>41</v>
      </c>
      <c r="M7" s="71" t="s">
        <v>42</v>
      </c>
      <c r="N7" s="72" t="s">
        <v>43</v>
      </c>
      <c r="O7" s="69" t="s">
        <v>44</v>
      </c>
      <c r="P7" s="68"/>
      <c r="Q7" s="71" t="s">
        <v>45</v>
      </c>
      <c r="R7" s="71" t="s">
        <v>46</v>
      </c>
      <c r="S7" s="73" t="s">
        <v>47</v>
      </c>
      <c r="T7" s="70" t="s">
        <v>18</v>
      </c>
      <c r="U7" s="33"/>
      <c r="V7" s="6"/>
      <c r="W7" s="7"/>
      <c r="Y7" s="112" t="s">
        <v>101</v>
      </c>
    </row>
    <row r="8" spans="2:26" ht="35.25" customHeight="1" x14ac:dyDescent="0.2">
      <c r="B8" s="405" t="s">
        <v>19</v>
      </c>
      <c r="C8" s="406"/>
      <c r="D8" s="406"/>
      <c r="E8" s="407"/>
      <c r="F8" s="74">
        <f>分配2014実数!E8</f>
        <v>1580055</v>
      </c>
      <c r="G8" s="115" t="e">
        <f t="shared" ref="G8:G45" si="0">F8/Y8</f>
        <v>#REF!</v>
      </c>
      <c r="H8" s="74">
        <f>分配2014実数!F8</f>
        <v>1326884</v>
      </c>
      <c r="I8" s="74">
        <f>分配2014実数!G8</f>
        <v>253171</v>
      </c>
      <c r="J8" s="75">
        <f>分配2014実数!H8</f>
        <v>136190</v>
      </c>
      <c r="K8" s="116" t="e">
        <f>J8/Y8</f>
        <v>#REF!</v>
      </c>
      <c r="L8" s="74">
        <f>分配2014実数!I8</f>
        <v>-5291</v>
      </c>
      <c r="M8" s="74">
        <f>分配2014実数!J8</f>
        <v>138857</v>
      </c>
      <c r="N8" s="76">
        <f>分配2014実数!K8</f>
        <v>2624</v>
      </c>
      <c r="O8" s="77">
        <f>分配2014実数!L8</f>
        <v>1036803</v>
      </c>
      <c r="P8" s="116" t="e">
        <f>O8/Y8</f>
        <v>#REF!</v>
      </c>
      <c r="Q8" s="74">
        <f>分配2014実数!M8</f>
        <v>756828</v>
      </c>
      <c r="R8" s="74">
        <f>分配2014実数!N8</f>
        <v>17653</v>
      </c>
      <c r="S8" s="74">
        <f>分配2014実数!O8</f>
        <v>262322</v>
      </c>
      <c r="T8" s="78">
        <f>分配2014実数!P8</f>
        <v>2753047</v>
      </c>
      <c r="U8" s="408" t="s">
        <v>19</v>
      </c>
      <c r="V8" s="406"/>
      <c r="W8" s="407"/>
      <c r="X8" s="79"/>
      <c r="Y8" s="117" t="e">
        <f>#REF!</f>
        <v>#REF!</v>
      </c>
      <c r="Z8" s="11"/>
    </row>
    <row r="9" spans="2:26" ht="30" customHeight="1" x14ac:dyDescent="0.2">
      <c r="B9" s="393" t="s">
        <v>48</v>
      </c>
      <c r="C9" s="8"/>
      <c r="D9" s="9" t="s">
        <v>49</v>
      </c>
      <c r="E9" s="10"/>
      <c r="F9" s="79">
        <f>分配2014実数!E9</f>
        <v>612104.25289380737</v>
      </c>
      <c r="G9" s="120" t="e">
        <f>F9/Y9</f>
        <v>#REF!</v>
      </c>
      <c r="H9" s="79">
        <f>分配2014実数!F9</f>
        <v>513857.11422958144</v>
      </c>
      <c r="I9" s="79">
        <f>分配2014実数!G9</f>
        <v>98247.138664225902</v>
      </c>
      <c r="J9" s="80">
        <f>分配2014実数!H9</f>
        <v>51540.500739939926</v>
      </c>
      <c r="K9" s="118" t="e">
        <f t="shared" ref="K9:K45" si="1">J9/Y9</f>
        <v>#REF!</v>
      </c>
      <c r="L9" s="79">
        <f>分配2014実数!I9</f>
        <v>-3068.3984322213673</v>
      </c>
      <c r="M9" s="79">
        <f>分配2014実数!J9</f>
        <v>53155.727700679105</v>
      </c>
      <c r="N9" s="81">
        <f>分配2014実数!K9</f>
        <v>1453.1714714821844</v>
      </c>
      <c r="O9" s="82">
        <f>分配2014実数!L9</f>
        <v>537467.42665009375</v>
      </c>
      <c r="P9" s="118" t="e">
        <f t="shared" ref="P9:P45" si="2">O9/Y9</f>
        <v>#REF!</v>
      </c>
      <c r="Q9" s="79">
        <f>分配2014実数!M9</f>
        <v>431089.10200806527</v>
      </c>
      <c r="R9" s="79">
        <f>分配2014実数!N9</f>
        <v>4843.7706557836864</v>
      </c>
      <c r="S9" s="79">
        <f>分配2014実数!O9</f>
        <v>101534.55398624481</v>
      </c>
      <c r="T9" s="83">
        <f>分配2014実数!P9</f>
        <v>1201112.1802838412</v>
      </c>
      <c r="U9" s="36"/>
      <c r="V9" s="9" t="s">
        <v>49</v>
      </c>
      <c r="W9" s="10"/>
      <c r="Y9" s="119" t="e">
        <f>#REF!</f>
        <v>#REF!</v>
      </c>
    </row>
    <row r="10" spans="2:26" ht="30" customHeight="1" x14ac:dyDescent="0.2">
      <c r="B10" s="394"/>
      <c r="C10" s="8"/>
      <c r="D10" s="9" t="s">
        <v>50</v>
      </c>
      <c r="E10" s="10"/>
      <c r="F10" s="79">
        <f>分配2014実数!E10</f>
        <v>86013.183316579918</v>
      </c>
      <c r="G10" s="120" t="e">
        <f>F10/Y10</f>
        <v>#REF!</v>
      </c>
      <c r="H10" s="79">
        <f>分配2014実数!F10</f>
        <v>72955.756538018468</v>
      </c>
      <c r="I10" s="79">
        <f>分配2014実数!G10</f>
        <v>13057.426778561454</v>
      </c>
      <c r="J10" s="80">
        <f>分配2014実数!H10</f>
        <v>7391.4634074122841</v>
      </c>
      <c r="K10" s="118" t="e">
        <f t="shared" si="1"/>
        <v>#REF!</v>
      </c>
      <c r="L10" s="79">
        <f>分配2014実数!I10</f>
        <v>-212.42218175455235</v>
      </c>
      <c r="M10" s="79">
        <f>分配2014実数!J10</f>
        <v>7521.6136190829393</v>
      </c>
      <c r="N10" s="81">
        <f>分配2014実数!K10</f>
        <v>82.27197008389723</v>
      </c>
      <c r="O10" s="82">
        <f>分配2014実数!L10</f>
        <v>74499.932996687887</v>
      </c>
      <c r="P10" s="118" t="e">
        <f t="shared" si="2"/>
        <v>#REF!</v>
      </c>
      <c r="Q10" s="79">
        <f>分配2014実数!M10</f>
        <v>56444.614487483195</v>
      </c>
      <c r="R10" s="79">
        <f>分配2014実数!N10</f>
        <v>2468.0311232757226</v>
      </c>
      <c r="S10" s="79">
        <f>分配2014実数!O10</f>
        <v>15587.287385928967</v>
      </c>
      <c r="T10" s="83">
        <f>分配2014実数!P10</f>
        <v>167904.57972068008</v>
      </c>
      <c r="U10" s="36"/>
      <c r="V10" s="9" t="s">
        <v>50</v>
      </c>
      <c r="W10" s="10"/>
      <c r="Y10" s="119" t="e">
        <f>#REF!</f>
        <v>#REF!</v>
      </c>
    </row>
    <row r="11" spans="2:26" ht="30" customHeight="1" x14ac:dyDescent="0.2">
      <c r="B11" s="394"/>
      <c r="C11" s="8"/>
      <c r="D11" s="9" t="s">
        <v>51</v>
      </c>
      <c r="E11" s="10"/>
      <c r="F11" s="79">
        <f>分配2014実数!E11</f>
        <v>112564.46579785421</v>
      </c>
      <c r="G11" s="120" t="e">
        <f t="shared" si="0"/>
        <v>#REF!</v>
      </c>
      <c r="H11" s="79">
        <f>分配2014実数!F11</f>
        <v>94402.458610109141</v>
      </c>
      <c r="I11" s="79">
        <f>分配2014実数!G11</f>
        <v>18162.007187745068</v>
      </c>
      <c r="J11" s="80">
        <f>分配2014実数!H11</f>
        <v>9103.3746444156714</v>
      </c>
      <c r="K11" s="118" t="e">
        <f t="shared" si="1"/>
        <v>#REF!</v>
      </c>
      <c r="L11" s="79">
        <f>分配2014実数!I11</f>
        <v>-373.87587253937676</v>
      </c>
      <c r="M11" s="79">
        <f>分配2014実数!J11</f>
        <v>9358.0157777030236</v>
      </c>
      <c r="N11" s="81">
        <f>分配2014実数!K11</f>
        <v>119.23473925202498</v>
      </c>
      <c r="O11" s="82">
        <f>分配2014実数!L11</f>
        <v>34898.08535751234</v>
      </c>
      <c r="P11" s="118" t="e">
        <f t="shared" si="2"/>
        <v>#REF!</v>
      </c>
      <c r="Q11" s="79">
        <f>分配2014実数!M11</f>
        <v>18176.012595035296</v>
      </c>
      <c r="R11" s="79">
        <f>分配2014実数!N11</f>
        <v>1039.61503501058</v>
      </c>
      <c r="S11" s="79">
        <f>分配2014実数!O11</f>
        <v>15682.457727466463</v>
      </c>
      <c r="T11" s="83">
        <f>分配2014実数!P11</f>
        <v>156565.92579978221</v>
      </c>
      <c r="U11" s="36"/>
      <c r="V11" s="9" t="s">
        <v>51</v>
      </c>
      <c r="W11" s="10"/>
      <c r="Y11" s="119" t="e">
        <f>#REF!</f>
        <v>#REF!</v>
      </c>
    </row>
    <row r="12" spans="2:26" ht="30" customHeight="1" x14ac:dyDescent="0.2">
      <c r="B12" s="394"/>
      <c r="C12" s="8"/>
      <c r="D12" s="9" t="s">
        <v>52</v>
      </c>
      <c r="E12" s="10"/>
      <c r="F12" s="79">
        <f>分配2014実数!E12</f>
        <v>44318.453436561344</v>
      </c>
      <c r="G12" s="120" t="e">
        <f t="shared" si="0"/>
        <v>#REF!</v>
      </c>
      <c r="H12" s="79">
        <f>分配2014実数!F12</f>
        <v>37080.791075736117</v>
      </c>
      <c r="I12" s="79">
        <f>分配2014実数!G12</f>
        <v>7237.6623608252285</v>
      </c>
      <c r="J12" s="80">
        <f>分配2014実数!H12</f>
        <v>3733.9316131830619</v>
      </c>
      <c r="K12" s="118" t="e">
        <f t="shared" si="1"/>
        <v>#REF!</v>
      </c>
      <c r="L12" s="79">
        <f>分配2014実数!I12</f>
        <v>-173.55879402983606</v>
      </c>
      <c r="M12" s="79">
        <f>分配2014実数!J12</f>
        <v>3876.7278444858757</v>
      </c>
      <c r="N12" s="81">
        <f>分配2014実数!K12</f>
        <v>30.762562727022445</v>
      </c>
      <c r="O12" s="82">
        <f>分配2014実数!L12</f>
        <v>18949.849160718419</v>
      </c>
      <c r="P12" s="118" t="e">
        <f t="shared" si="2"/>
        <v>#REF!</v>
      </c>
      <c r="Q12" s="79">
        <f>分配2014実数!M12</f>
        <v>9682.9576223642125</v>
      </c>
      <c r="R12" s="79">
        <f>分配2014実数!N12</f>
        <v>728.03479838788519</v>
      </c>
      <c r="S12" s="79">
        <f>分配2014実数!O12</f>
        <v>8538.8567399663225</v>
      </c>
      <c r="T12" s="83">
        <f>分配2014実数!P12</f>
        <v>67002.234210462833</v>
      </c>
      <c r="U12" s="36"/>
      <c r="V12" s="9" t="s">
        <v>52</v>
      </c>
      <c r="W12" s="10"/>
      <c r="Y12" s="119" t="e">
        <f>#REF!</f>
        <v>#REF!</v>
      </c>
    </row>
    <row r="13" spans="2:26" ht="30" customHeight="1" x14ac:dyDescent="0.2">
      <c r="B13" s="394"/>
      <c r="C13" s="8"/>
      <c r="D13" s="9" t="s">
        <v>53</v>
      </c>
      <c r="E13" s="10"/>
      <c r="F13" s="79">
        <f>分配2014実数!E13</f>
        <v>39354.896040188905</v>
      </c>
      <c r="G13" s="120" t="e">
        <f t="shared" si="0"/>
        <v>#REF!</v>
      </c>
      <c r="H13" s="79">
        <f>分配2014実数!F13</f>
        <v>32271.314416318161</v>
      </c>
      <c r="I13" s="79">
        <f>分配2014実数!G13</f>
        <v>7083.5816238707466</v>
      </c>
      <c r="J13" s="80">
        <f>分配2014実数!H13</f>
        <v>3474.1750280235433</v>
      </c>
      <c r="K13" s="118" t="e">
        <f t="shared" si="1"/>
        <v>#REF!</v>
      </c>
      <c r="L13" s="79">
        <f>分配2014実数!I13</f>
        <v>-10.847497306121966</v>
      </c>
      <c r="M13" s="79">
        <f>分配2014実数!J13</f>
        <v>3406.3275974233288</v>
      </c>
      <c r="N13" s="81">
        <f>分配2014実数!K13</f>
        <v>78.694927906336488</v>
      </c>
      <c r="O13" s="82">
        <f>分配2014実数!L13</f>
        <v>22539.027136473072</v>
      </c>
      <c r="P13" s="118" t="e">
        <f t="shared" si="2"/>
        <v>#REF!</v>
      </c>
      <c r="Q13" s="79">
        <f>分配2014実数!M13</f>
        <v>15341.556814780264</v>
      </c>
      <c r="R13" s="79">
        <f>分配2014実数!N13</f>
        <v>342.25764354852652</v>
      </c>
      <c r="S13" s="79">
        <f>分配2014実数!O13</f>
        <v>6855.2126781442812</v>
      </c>
      <c r="T13" s="83">
        <f>分配2014実数!P13</f>
        <v>65368.098204685521</v>
      </c>
      <c r="U13" s="36"/>
      <c r="V13" s="9" t="s">
        <v>53</v>
      </c>
      <c r="W13" s="10"/>
      <c r="Y13" s="119" t="e">
        <f>#REF!</f>
        <v>#REF!</v>
      </c>
    </row>
    <row r="14" spans="2:26" ht="30" customHeight="1" x14ac:dyDescent="0.2">
      <c r="B14" s="394"/>
      <c r="C14" s="8"/>
      <c r="D14" s="9" t="s">
        <v>54</v>
      </c>
      <c r="E14" s="10"/>
      <c r="F14" s="79">
        <f>分配2014実数!E14</f>
        <v>117706.26955410518</v>
      </c>
      <c r="G14" s="120" t="e">
        <f t="shared" si="0"/>
        <v>#REF!</v>
      </c>
      <c r="H14" s="79">
        <f>分配2014実数!F14</f>
        <v>98478.360797898073</v>
      </c>
      <c r="I14" s="79">
        <f>分配2014実数!G14</f>
        <v>19227.9087562071</v>
      </c>
      <c r="J14" s="80">
        <f>分配2014実数!H14</f>
        <v>10623.112517239884</v>
      </c>
      <c r="K14" s="118" t="e">
        <f t="shared" si="1"/>
        <v>#REF!</v>
      </c>
      <c r="L14" s="79">
        <f>分配2014実数!I14</f>
        <v>-431.68207060718964</v>
      </c>
      <c r="M14" s="79">
        <f>分配2014実数!J14</f>
        <v>10921.728618841813</v>
      </c>
      <c r="N14" s="81">
        <f>分配2014実数!K14</f>
        <v>133.06596900525986</v>
      </c>
      <c r="O14" s="82">
        <f>分配2014実数!L14</f>
        <v>62458.138181817645</v>
      </c>
      <c r="P14" s="118" t="e">
        <f t="shared" si="2"/>
        <v>#REF!</v>
      </c>
      <c r="Q14" s="79">
        <f>分配2014実数!M14</f>
        <v>42610.386680323179</v>
      </c>
      <c r="R14" s="79">
        <f>分配2014実数!N14</f>
        <v>492.01017415919796</v>
      </c>
      <c r="S14" s="79">
        <f>分配2014実数!O14</f>
        <v>19355.741327335265</v>
      </c>
      <c r="T14" s="83">
        <f>分配2014実数!P14</f>
        <v>190787.52025316271</v>
      </c>
      <c r="U14" s="36"/>
      <c r="V14" s="9" t="s">
        <v>54</v>
      </c>
      <c r="W14" s="10"/>
      <c r="Y14" s="119" t="e">
        <f>#REF!</f>
        <v>#REF!</v>
      </c>
    </row>
    <row r="15" spans="2:26" ht="30" customHeight="1" x14ac:dyDescent="0.2">
      <c r="B15" s="394"/>
      <c r="C15" s="8"/>
      <c r="D15" s="9" t="s">
        <v>55</v>
      </c>
      <c r="E15" s="10"/>
      <c r="F15" s="79">
        <f>分配2014実数!E15</f>
        <v>45182.989880340632</v>
      </c>
      <c r="G15" s="120" t="e">
        <f t="shared" si="0"/>
        <v>#REF!</v>
      </c>
      <c r="H15" s="79">
        <f>分配2014実数!F15</f>
        <v>37336.419004487587</v>
      </c>
      <c r="I15" s="79">
        <f>分配2014実数!G15</f>
        <v>7846.5708758530436</v>
      </c>
      <c r="J15" s="80">
        <f>分配2014実数!H15</f>
        <v>4222.9109214784839</v>
      </c>
      <c r="K15" s="118" t="e">
        <f t="shared" si="1"/>
        <v>#REF!</v>
      </c>
      <c r="L15" s="79">
        <f>分配2014実数!I15</f>
        <v>-60.324758498581502</v>
      </c>
      <c r="M15" s="79">
        <f>分配2014実数!J15</f>
        <v>4224.5721882650687</v>
      </c>
      <c r="N15" s="81">
        <f>分配2014実数!K15</f>
        <v>58.663491711996301</v>
      </c>
      <c r="O15" s="82">
        <f>分配2014実数!L15</f>
        <v>26490.412101712485</v>
      </c>
      <c r="P15" s="118" t="e">
        <f t="shared" si="2"/>
        <v>#REF!</v>
      </c>
      <c r="Q15" s="79">
        <f>分配2014実数!M15</f>
        <v>18804.630031059158</v>
      </c>
      <c r="R15" s="79">
        <f>分配2014実数!N15</f>
        <v>408.18004950819227</v>
      </c>
      <c r="S15" s="79">
        <f>分配2014実数!O15</f>
        <v>7277.6020211451378</v>
      </c>
      <c r="T15" s="83">
        <f>分配2014実数!P15</f>
        <v>75896.312903531594</v>
      </c>
      <c r="U15" s="36"/>
      <c r="V15" s="9" t="s">
        <v>55</v>
      </c>
      <c r="W15" s="10"/>
      <c r="Y15" s="119" t="e">
        <f>#REF!</f>
        <v>#REF!</v>
      </c>
    </row>
    <row r="16" spans="2:26" ht="30" customHeight="1" x14ac:dyDescent="0.2">
      <c r="B16" s="394"/>
      <c r="C16" s="8"/>
      <c r="D16" s="9" t="s">
        <v>56</v>
      </c>
      <c r="E16" s="10"/>
      <c r="F16" s="79">
        <f>分配2014実数!E16</f>
        <v>103618.59589066311</v>
      </c>
      <c r="G16" s="120" t="e">
        <f t="shared" si="0"/>
        <v>#REF!</v>
      </c>
      <c r="H16" s="79">
        <f>分配2014実数!F16</f>
        <v>87621.70188802162</v>
      </c>
      <c r="I16" s="79">
        <f>分配2014実数!G16</f>
        <v>15996.894002641493</v>
      </c>
      <c r="J16" s="80">
        <f>分配2014実数!H16</f>
        <v>8877.0690398932365</v>
      </c>
      <c r="K16" s="118" t="e">
        <f t="shared" si="1"/>
        <v>#REF!</v>
      </c>
      <c r="L16" s="79">
        <f>分配2014実数!I16</f>
        <v>-255.02170069821614</v>
      </c>
      <c r="M16" s="79">
        <f>分配2014実数!J16</f>
        <v>9021.6793720440783</v>
      </c>
      <c r="N16" s="81">
        <f>分配2014実数!K16</f>
        <v>110.41136854737512</v>
      </c>
      <c r="O16" s="82">
        <f>分配2014実数!L16</f>
        <v>47958.110788588012</v>
      </c>
      <c r="P16" s="118" t="e">
        <f t="shared" si="2"/>
        <v>#REF!</v>
      </c>
      <c r="Q16" s="79">
        <f>分配2014実数!M16</f>
        <v>30207.297078163312</v>
      </c>
      <c r="R16" s="79">
        <f>分配2014実数!N16</f>
        <v>1286.7378947834229</v>
      </c>
      <c r="S16" s="79">
        <f>分配2014実数!O16</f>
        <v>16464.075815641278</v>
      </c>
      <c r="T16" s="83">
        <f>分配2014実数!P16</f>
        <v>160453.77571914435</v>
      </c>
      <c r="U16" s="36"/>
      <c r="V16" s="9" t="s">
        <v>56</v>
      </c>
      <c r="W16" s="10"/>
      <c r="Y16" s="119" t="e">
        <f>#REF!</f>
        <v>#REF!</v>
      </c>
    </row>
    <row r="17" spans="2:25" ht="30" customHeight="1" x14ac:dyDescent="0.2">
      <c r="B17" s="409"/>
      <c r="C17" s="13"/>
      <c r="D17" s="14" t="s">
        <v>57</v>
      </c>
      <c r="E17" s="15"/>
      <c r="F17" s="77">
        <f>分配2014実数!E17</f>
        <v>93381.067452861404</v>
      </c>
      <c r="G17" s="115" t="e">
        <f t="shared" si="0"/>
        <v>#REF!</v>
      </c>
      <c r="H17" s="74">
        <f>分配2014実数!F17</f>
        <v>78976.519299618129</v>
      </c>
      <c r="I17" s="79">
        <f>分配2014実数!G17</f>
        <v>14404.548153243277</v>
      </c>
      <c r="J17" s="75">
        <f>分配2014実数!H17</f>
        <v>7589.7219431144085</v>
      </c>
      <c r="K17" s="116" t="e">
        <f t="shared" si="1"/>
        <v>#REF!</v>
      </c>
      <c r="L17" s="74">
        <f>分配2014実数!I17</f>
        <v>-7.0094136152505655</v>
      </c>
      <c r="M17" s="74">
        <f>分配2014実数!J17</f>
        <v>7561.1994044325556</v>
      </c>
      <c r="N17" s="76">
        <f>分配2014実数!K17</f>
        <v>35.531952297103444</v>
      </c>
      <c r="O17" s="77">
        <f>分配2014実数!L17</f>
        <v>29811.907942112277</v>
      </c>
      <c r="P17" s="116" t="e">
        <f t="shared" si="2"/>
        <v>#REF!</v>
      </c>
      <c r="Q17" s="74">
        <f>分配2014実数!M17</f>
        <v>17274.789027928073</v>
      </c>
      <c r="R17" s="74">
        <f>分配2014実数!N17</f>
        <v>1034.7182825542081</v>
      </c>
      <c r="S17" s="74">
        <f>分配2014実数!O17</f>
        <v>11502.400631629996</v>
      </c>
      <c r="T17" s="78">
        <f>分配2014実数!P17</f>
        <v>130782.69733808808</v>
      </c>
      <c r="U17" s="39"/>
      <c r="V17" s="14" t="s">
        <v>57</v>
      </c>
      <c r="W17" s="15"/>
      <c r="Y17" s="121" t="e">
        <f>#REF!</f>
        <v>#REF!</v>
      </c>
    </row>
    <row r="18" spans="2:25" ht="60" customHeight="1" x14ac:dyDescent="0.2">
      <c r="B18" s="17" t="s">
        <v>58</v>
      </c>
      <c r="C18" s="18"/>
      <c r="D18" s="19" t="s">
        <v>59</v>
      </c>
      <c r="E18" s="20"/>
      <c r="F18" s="77">
        <f>分配2014実数!E18</f>
        <v>15004.578402580064</v>
      </c>
      <c r="G18" s="122" t="e">
        <f t="shared" si="0"/>
        <v>#REF!</v>
      </c>
      <c r="H18" s="84">
        <f>分配2014実数!F18</f>
        <v>12661.182117481412</v>
      </c>
      <c r="I18" s="85">
        <f>分配2014実数!G18</f>
        <v>2343.3962850986518</v>
      </c>
      <c r="J18" s="86">
        <f>分配2014実数!H18</f>
        <v>1296.858891943466</v>
      </c>
      <c r="K18" s="123" t="e">
        <f t="shared" si="1"/>
        <v>#REF!</v>
      </c>
      <c r="L18" s="84">
        <f>分配2014実数!I18</f>
        <v>-54.709858149785106</v>
      </c>
      <c r="M18" s="84">
        <f>分配2014実数!J18</f>
        <v>1338.4529287755283</v>
      </c>
      <c r="N18" s="87">
        <f>分配2014実数!K18</f>
        <v>13.115821317722748</v>
      </c>
      <c r="O18" s="88">
        <f>分配2014実数!L18</f>
        <v>5607.2507773373363</v>
      </c>
      <c r="P18" s="123" t="e">
        <f t="shared" si="2"/>
        <v>#REF!</v>
      </c>
      <c r="Q18" s="84">
        <f>分配2014実数!M18</f>
        <v>2748.3933804447215</v>
      </c>
      <c r="R18" s="84">
        <f>分配2014実数!N18</f>
        <v>258.14608504551853</v>
      </c>
      <c r="S18" s="84">
        <f>分配2014実数!O18</f>
        <v>2600.7113118470957</v>
      </c>
      <c r="T18" s="89">
        <f>分配2014実数!P18</f>
        <v>21908.688071860866</v>
      </c>
      <c r="U18" s="40"/>
      <c r="V18" s="19" t="s">
        <v>59</v>
      </c>
      <c r="W18" s="20"/>
      <c r="Y18" s="117" t="e">
        <f>#REF!</f>
        <v>#REF!</v>
      </c>
    </row>
    <row r="19" spans="2:25" ht="30" customHeight="1" x14ac:dyDescent="0.2">
      <c r="B19" s="393" t="s">
        <v>60</v>
      </c>
      <c r="C19" s="8"/>
      <c r="D19" s="9" t="s">
        <v>61</v>
      </c>
      <c r="E19" s="10"/>
      <c r="F19" s="90">
        <f>分配2014実数!E19</f>
        <v>27065.074903852514</v>
      </c>
      <c r="G19" s="120" t="e">
        <f t="shared" si="0"/>
        <v>#REF!</v>
      </c>
      <c r="H19" s="79">
        <f>分配2014実数!F19</f>
        <v>22621.646522969204</v>
      </c>
      <c r="I19" s="79">
        <f>分配2014実数!G19</f>
        <v>4443.4283808833088</v>
      </c>
      <c r="J19" s="80">
        <f>分配2014実数!H19</f>
        <v>2449.6749939675947</v>
      </c>
      <c r="K19" s="118" t="e">
        <f t="shared" si="1"/>
        <v>#REF!</v>
      </c>
      <c r="L19" s="79">
        <f>分配2014実数!I19</f>
        <v>17.905186214843809</v>
      </c>
      <c r="M19" s="79">
        <f>分配2014実数!J19</f>
        <v>2417.7001085210118</v>
      </c>
      <c r="N19" s="81">
        <f>分配2014実数!K19</f>
        <v>14.069699231738948</v>
      </c>
      <c r="O19" s="82">
        <f>分配2014実数!L19</f>
        <v>15579.525060931834</v>
      </c>
      <c r="P19" s="118" t="e">
        <f t="shared" si="2"/>
        <v>#REF!</v>
      </c>
      <c r="Q19" s="79">
        <f>分配2014実数!M19</f>
        <v>10035.901743796501</v>
      </c>
      <c r="R19" s="79">
        <f>分配2014実数!N19</f>
        <v>378.89489421628076</v>
      </c>
      <c r="S19" s="79">
        <f>分配2014実数!O19</f>
        <v>5164.7284229190518</v>
      </c>
      <c r="T19" s="83">
        <f>分配2014実数!P19</f>
        <v>45094.274958751943</v>
      </c>
      <c r="U19" s="36"/>
      <c r="V19" s="9" t="s">
        <v>61</v>
      </c>
      <c r="W19" s="10"/>
      <c r="Y19" s="119" t="e">
        <f>#REF!</f>
        <v>#REF!</v>
      </c>
    </row>
    <row r="20" spans="2:25" ht="30" customHeight="1" x14ac:dyDescent="0.2">
      <c r="B20" s="394"/>
      <c r="C20" s="8"/>
      <c r="D20" s="9" t="s">
        <v>62</v>
      </c>
      <c r="E20" s="10"/>
      <c r="F20" s="82">
        <f>分配2014実数!E20</f>
        <v>6622.3745023510355</v>
      </c>
      <c r="G20" s="120" t="e">
        <f t="shared" si="0"/>
        <v>#REF!</v>
      </c>
      <c r="H20" s="79">
        <f>分配2014実数!F20</f>
        <v>5636.8641439730491</v>
      </c>
      <c r="I20" s="79">
        <f>分配2014実数!G20</f>
        <v>985.51035837798645</v>
      </c>
      <c r="J20" s="80">
        <f>分配2014実数!H20</f>
        <v>620.71475221043943</v>
      </c>
      <c r="K20" s="118" t="e">
        <f t="shared" si="1"/>
        <v>#REF!</v>
      </c>
      <c r="L20" s="79">
        <f>分配2014実数!I20</f>
        <v>-31.747807156920235</v>
      </c>
      <c r="M20" s="79">
        <f>分配2014実数!J20</f>
        <v>642.44684127018957</v>
      </c>
      <c r="N20" s="81">
        <f>分配2014実数!K20</f>
        <v>10.015718097170099</v>
      </c>
      <c r="O20" s="82">
        <f>分配2014実数!L20</f>
        <v>3419.6191099541311</v>
      </c>
      <c r="P20" s="118" t="e">
        <f t="shared" si="2"/>
        <v>#REF!</v>
      </c>
      <c r="Q20" s="79">
        <f>分配2014実数!M20</f>
        <v>2150.9826078564129</v>
      </c>
      <c r="R20" s="79">
        <f>分配2014実数!N20</f>
        <v>83.529552461404492</v>
      </c>
      <c r="S20" s="79">
        <f>分配2014実数!O20</f>
        <v>1185.1069496363136</v>
      </c>
      <c r="T20" s="83">
        <f>分配2014実数!P20</f>
        <v>10662.708364515605</v>
      </c>
      <c r="U20" s="36"/>
      <c r="V20" s="9" t="s">
        <v>62</v>
      </c>
      <c r="W20" s="10"/>
      <c r="Y20" s="119" t="e">
        <f>#REF!</f>
        <v>#REF!</v>
      </c>
    </row>
    <row r="21" spans="2:25" ht="30" customHeight="1" x14ac:dyDescent="0.2">
      <c r="B21" s="395"/>
      <c r="C21" s="21"/>
      <c r="D21" s="14" t="s">
        <v>63</v>
      </c>
      <c r="E21" s="15"/>
      <c r="F21" s="91">
        <f>分配2014実数!E21</f>
        <v>5319.7281263931809</v>
      </c>
      <c r="G21" s="115" t="e">
        <f t="shared" si="0"/>
        <v>#REF!</v>
      </c>
      <c r="H21" s="74">
        <f>分配2014実数!F21</f>
        <v>4458.3483905684534</v>
      </c>
      <c r="I21" s="92">
        <f>分配2014実数!G21</f>
        <v>861.37973582472728</v>
      </c>
      <c r="J21" s="75">
        <f>分配2014実数!H21</f>
        <v>704.71762255948033</v>
      </c>
      <c r="K21" s="116" t="e">
        <f t="shared" si="1"/>
        <v>#REF!</v>
      </c>
      <c r="L21" s="74">
        <f>分配2014実数!I21</f>
        <v>-22.848078153502641</v>
      </c>
      <c r="M21" s="74">
        <f>分配2014実数!J21</f>
        <v>473.11876714916161</v>
      </c>
      <c r="N21" s="76">
        <f>分配2014実数!K21</f>
        <v>254.44693356382135</v>
      </c>
      <c r="O21" s="77">
        <f>分配2014実数!L21</f>
        <v>3221.1461513774566</v>
      </c>
      <c r="P21" s="116" t="e">
        <f t="shared" si="2"/>
        <v>#REF!</v>
      </c>
      <c r="Q21" s="74">
        <f>分配2014実数!M21</f>
        <v>2219.1157763871252</v>
      </c>
      <c r="R21" s="74">
        <f>分配2014実数!N21</f>
        <v>62.26651088566409</v>
      </c>
      <c r="S21" s="74">
        <f>分配2014実数!O21</f>
        <v>939.76386410466739</v>
      </c>
      <c r="T21" s="78">
        <f>分配2014実数!P21</f>
        <v>9245.5919003301169</v>
      </c>
      <c r="U21" s="39"/>
      <c r="V21" s="14" t="s">
        <v>63</v>
      </c>
      <c r="W21" s="15"/>
      <c r="Y21" s="121" t="e">
        <f>#REF!</f>
        <v>#REF!</v>
      </c>
    </row>
    <row r="22" spans="2:25" ht="30" customHeight="1" x14ac:dyDescent="0.2">
      <c r="B22" s="393" t="s">
        <v>64</v>
      </c>
      <c r="C22" s="8"/>
      <c r="D22" s="9" t="s">
        <v>65</v>
      </c>
      <c r="E22" s="10"/>
      <c r="F22" s="93">
        <f>分配2014実数!E22</f>
        <v>18655.238907395971</v>
      </c>
      <c r="G22" s="120" t="e">
        <f t="shared" si="0"/>
        <v>#REF!</v>
      </c>
      <c r="H22" s="79">
        <f>分配2014実数!F22</f>
        <v>15352.544363355475</v>
      </c>
      <c r="I22" s="79">
        <f>分配2014実数!G22</f>
        <v>3302.694544040497</v>
      </c>
      <c r="J22" s="80">
        <f>分配2014実数!H22</f>
        <v>1822.9393301371326</v>
      </c>
      <c r="K22" s="118" t="e">
        <f t="shared" si="1"/>
        <v>#REF!</v>
      </c>
      <c r="L22" s="79">
        <f>分配2014実数!I22</f>
        <v>193.59661646028044</v>
      </c>
      <c r="M22" s="79">
        <f>分配2014実数!J22</f>
        <v>1601.4417846918782</v>
      </c>
      <c r="N22" s="81">
        <f>分配2014実数!K22</f>
        <v>27.900928984973845</v>
      </c>
      <c r="O22" s="82">
        <f>分配2014実数!L22</f>
        <v>8315.7378202289565</v>
      </c>
      <c r="P22" s="118" t="e">
        <f t="shared" si="2"/>
        <v>#REF!</v>
      </c>
      <c r="Q22" s="79">
        <f>分配2014実数!M22</f>
        <v>4268.4069639035879</v>
      </c>
      <c r="R22" s="79">
        <f>分配2014実数!N22</f>
        <v>190.21640397353426</v>
      </c>
      <c r="S22" s="79">
        <f>分配2014実数!O22</f>
        <v>3857.1144523518342</v>
      </c>
      <c r="T22" s="83">
        <f>分配2014実数!P22</f>
        <v>28793.916057762057</v>
      </c>
      <c r="U22" s="36"/>
      <c r="V22" s="9" t="s">
        <v>65</v>
      </c>
      <c r="W22" s="10"/>
      <c r="Y22" s="119" t="e">
        <f>#REF!</f>
        <v>#REF!</v>
      </c>
    </row>
    <row r="23" spans="2:25" ht="30" customHeight="1" x14ac:dyDescent="0.2">
      <c r="B23" s="394"/>
      <c r="C23" s="8"/>
      <c r="D23" s="9" t="s">
        <v>66</v>
      </c>
      <c r="E23" s="10"/>
      <c r="F23" s="82">
        <f>分配2014実数!E23</f>
        <v>10670.092617404418</v>
      </c>
      <c r="G23" s="120" t="e">
        <f t="shared" si="0"/>
        <v>#REF!</v>
      </c>
      <c r="H23" s="79">
        <f>分配2014実数!F23</f>
        <v>8889.7211420295989</v>
      </c>
      <c r="I23" s="79">
        <f>分配2014実数!G23</f>
        <v>1780.3714753748197</v>
      </c>
      <c r="J23" s="80">
        <f>分配2014実数!H23</f>
        <v>936.10373718312144</v>
      </c>
      <c r="K23" s="118" t="e">
        <f t="shared" si="1"/>
        <v>#REF!</v>
      </c>
      <c r="L23" s="79">
        <f>分配2014実数!I23</f>
        <v>5.0110533674810398</v>
      </c>
      <c r="M23" s="79">
        <f>分配2014実数!J23</f>
        <v>918.45380145492584</v>
      </c>
      <c r="N23" s="81">
        <f>分配2014実数!K23</f>
        <v>12.638882360714648</v>
      </c>
      <c r="O23" s="82">
        <f>分配2014実数!L23</f>
        <v>5077.8520724675491</v>
      </c>
      <c r="P23" s="118" t="e">
        <f t="shared" si="2"/>
        <v>#REF!</v>
      </c>
      <c r="Q23" s="79">
        <f>分配2014実数!M23</f>
        <v>2598.5779871993332</v>
      </c>
      <c r="R23" s="79">
        <f>分配2014実数!N23</f>
        <v>436.86089860053499</v>
      </c>
      <c r="S23" s="79">
        <f>分配2014実数!O23</f>
        <v>2042.4131866676812</v>
      </c>
      <c r="T23" s="83">
        <f>分配2014実数!P23</f>
        <v>16684.048427055088</v>
      </c>
      <c r="U23" s="36"/>
      <c r="V23" s="9" t="s">
        <v>66</v>
      </c>
      <c r="W23" s="10"/>
      <c r="Y23" s="119" t="e">
        <f>#REF!</f>
        <v>#REF!</v>
      </c>
    </row>
    <row r="24" spans="2:25" ht="30" customHeight="1" x14ac:dyDescent="0.2">
      <c r="B24" s="395"/>
      <c r="C24" s="21"/>
      <c r="D24" s="14" t="s">
        <v>67</v>
      </c>
      <c r="E24" s="15"/>
      <c r="F24" s="91">
        <f>分配2014実数!E24</f>
        <v>40866.980054527892</v>
      </c>
      <c r="G24" s="115" t="e">
        <f t="shared" si="0"/>
        <v>#REF!</v>
      </c>
      <c r="H24" s="74">
        <f>分配2014実数!F24</f>
        <v>34281.537280551369</v>
      </c>
      <c r="I24" s="92">
        <f>分配2014実数!G24</f>
        <v>6585.4427739765215</v>
      </c>
      <c r="J24" s="75">
        <f>分配2014実数!H24</f>
        <v>3349.7937912466887</v>
      </c>
      <c r="K24" s="116" t="e">
        <f t="shared" si="1"/>
        <v>#REF!</v>
      </c>
      <c r="L24" s="74">
        <f>分配2014実数!I24</f>
        <v>-279.75925609369926</v>
      </c>
      <c r="M24" s="74">
        <f>分配2014実数!J24</f>
        <v>3603.0829352264386</v>
      </c>
      <c r="N24" s="76">
        <f>分配2014実数!K24</f>
        <v>26.470112113949547</v>
      </c>
      <c r="O24" s="77">
        <f>分配2014実数!L24</f>
        <v>22496.437139628721</v>
      </c>
      <c r="P24" s="116" t="e">
        <f t="shared" si="2"/>
        <v>#REF!</v>
      </c>
      <c r="Q24" s="74">
        <f>分配2014実数!M24</f>
        <v>12597.500056255894</v>
      </c>
      <c r="R24" s="74">
        <f>分配2014実数!N24</f>
        <v>1378.4827634144406</v>
      </c>
      <c r="S24" s="74">
        <f>分配2014実数!O24</f>
        <v>8520.4543199583859</v>
      </c>
      <c r="T24" s="78">
        <f>分配2014実数!P24</f>
        <v>66713.210985403304</v>
      </c>
      <c r="U24" s="39"/>
      <c r="V24" s="14" t="s">
        <v>67</v>
      </c>
      <c r="W24" s="15"/>
      <c r="Y24" s="121" t="e">
        <f>#REF!</f>
        <v>#REF!</v>
      </c>
    </row>
    <row r="25" spans="2:25" ht="30" customHeight="1" x14ac:dyDescent="0.2">
      <c r="B25" s="393" t="s">
        <v>68</v>
      </c>
      <c r="C25" s="8"/>
      <c r="D25" s="9" t="s">
        <v>69</v>
      </c>
      <c r="E25" s="10"/>
      <c r="F25" s="93">
        <f>分配2014実数!E25</f>
        <v>13273.635868009495</v>
      </c>
      <c r="G25" s="120" t="e">
        <f t="shared" si="0"/>
        <v>#REF!</v>
      </c>
      <c r="H25" s="79">
        <f>分配2014実数!F25</f>
        <v>10976.232452704868</v>
      </c>
      <c r="I25" s="79">
        <f>分配2014実数!G25</f>
        <v>2297.4034153046268</v>
      </c>
      <c r="J25" s="80">
        <f>分配2014実数!H25</f>
        <v>1073.0517644917627</v>
      </c>
      <c r="K25" s="118" t="e">
        <f t="shared" si="1"/>
        <v>#REF!</v>
      </c>
      <c r="L25" s="79">
        <f>分配2014実数!I25</f>
        <v>-71.036169693399842</v>
      </c>
      <c r="M25" s="79">
        <f>分配2014実数!J25</f>
        <v>1141.7032394001221</v>
      </c>
      <c r="N25" s="81">
        <f>分配2014実数!K25</f>
        <v>2.3846947850404998</v>
      </c>
      <c r="O25" s="82">
        <f>分配2014実数!L25</f>
        <v>2258.4439267420266</v>
      </c>
      <c r="P25" s="118" t="e">
        <f t="shared" si="2"/>
        <v>#REF!</v>
      </c>
      <c r="Q25" s="79">
        <f>分配2014実数!M25</f>
        <v>1149.7042532153969</v>
      </c>
      <c r="R25" s="79">
        <f>分配2014実数!N25</f>
        <v>-470.53057744101034</v>
      </c>
      <c r="S25" s="79">
        <f>分配2014実数!O25</f>
        <v>1579.2702509676401</v>
      </c>
      <c r="T25" s="83">
        <f>分配2014実数!P25</f>
        <v>16605.131559243284</v>
      </c>
      <c r="U25" s="36"/>
      <c r="V25" s="9" t="s">
        <v>69</v>
      </c>
      <c r="W25" s="10"/>
      <c r="Y25" s="119" t="e">
        <f>#REF!</f>
        <v>#REF!</v>
      </c>
    </row>
    <row r="26" spans="2:25" ht="30" customHeight="1" x14ac:dyDescent="0.2">
      <c r="B26" s="394"/>
      <c r="C26" s="8"/>
      <c r="D26" s="9" t="s">
        <v>70</v>
      </c>
      <c r="E26" s="10"/>
      <c r="F26" s="82">
        <f>分配2014実数!E26</f>
        <v>12944.593296825969</v>
      </c>
      <c r="G26" s="120" t="e">
        <f t="shared" si="0"/>
        <v>#REF!</v>
      </c>
      <c r="H26" s="79">
        <f>分配2014実数!F26</f>
        <v>11032.654091561457</v>
      </c>
      <c r="I26" s="79">
        <f>分配2014実数!G26</f>
        <v>1911.9392052645121</v>
      </c>
      <c r="J26" s="80">
        <f>分配2014実数!H26</f>
        <v>1034.7608711542589</v>
      </c>
      <c r="K26" s="118" t="e">
        <f t="shared" si="1"/>
        <v>#REF!</v>
      </c>
      <c r="L26" s="79">
        <f>分配2014実数!I26</f>
        <v>-83.435658483487884</v>
      </c>
      <c r="M26" s="79">
        <f>分配2014実数!J26</f>
        <v>1111.7578537181373</v>
      </c>
      <c r="N26" s="81">
        <f>分配2014実数!K26</f>
        <v>6.4386759196093495</v>
      </c>
      <c r="O26" s="82">
        <f>分配2014実数!L26</f>
        <v>3914.4845314794302</v>
      </c>
      <c r="P26" s="118" t="e">
        <f t="shared" si="2"/>
        <v>#REF!</v>
      </c>
      <c r="Q26" s="79">
        <f>分配2014実数!M26</f>
        <v>1871.8848083282141</v>
      </c>
      <c r="R26" s="79">
        <f>分配2014実数!N26</f>
        <v>65.254509953953345</v>
      </c>
      <c r="S26" s="79">
        <f>分配2014実数!O26</f>
        <v>1977.3452131972626</v>
      </c>
      <c r="T26" s="83">
        <f>分配2014実数!P26</f>
        <v>17893.838699459659</v>
      </c>
      <c r="U26" s="36"/>
      <c r="V26" s="9" t="s">
        <v>70</v>
      </c>
      <c r="W26" s="10"/>
      <c r="Y26" s="119" t="e">
        <f>#REF!</f>
        <v>#REF!</v>
      </c>
    </row>
    <row r="27" spans="2:25" ht="30" customHeight="1" x14ac:dyDescent="0.2">
      <c r="B27" s="394"/>
      <c r="C27" s="8"/>
      <c r="D27" s="9" t="s">
        <v>71</v>
      </c>
      <c r="E27" s="10"/>
      <c r="F27" s="82">
        <f>分配2014実数!E27</f>
        <v>9344.8263793754249</v>
      </c>
      <c r="G27" s="120" t="e">
        <f t="shared" si="0"/>
        <v>#REF!</v>
      </c>
      <c r="H27" s="79">
        <f>分配2014実数!F27</f>
        <v>7949.7976089509712</v>
      </c>
      <c r="I27" s="79">
        <f>分配2014実数!G27</f>
        <v>1395.0287704244531</v>
      </c>
      <c r="J27" s="80">
        <f>分配2014実数!H27</f>
        <v>767.90375735619159</v>
      </c>
      <c r="K27" s="118" t="e">
        <f t="shared" si="1"/>
        <v>#REF!</v>
      </c>
      <c r="L27" s="79">
        <f>分配2014実数!I27</f>
        <v>-85.567753686973333</v>
      </c>
      <c r="M27" s="79">
        <f>分配2014実数!J27</f>
        <v>840.83262868245038</v>
      </c>
      <c r="N27" s="81">
        <f>分配2014実数!K27</f>
        <v>12.638882360714648</v>
      </c>
      <c r="O27" s="82">
        <f>分配2014実数!L27</f>
        <v>6353.7280242033148</v>
      </c>
      <c r="P27" s="118" t="e">
        <f t="shared" si="2"/>
        <v>#REF!</v>
      </c>
      <c r="Q27" s="79">
        <f>分配2014実数!M27</f>
        <v>4637.832285524938</v>
      </c>
      <c r="R27" s="79">
        <f>分配2014実数!N27</f>
        <v>126.30186223154678</v>
      </c>
      <c r="S27" s="79">
        <f>分配2014実数!O27</f>
        <v>1589.5938764468301</v>
      </c>
      <c r="T27" s="83">
        <f>分配2014実数!P27</f>
        <v>16466.45816093493</v>
      </c>
      <c r="U27" s="36"/>
      <c r="V27" s="9" t="s">
        <v>71</v>
      </c>
      <c r="W27" s="10"/>
      <c r="Y27" s="119" t="e">
        <f>#REF!</f>
        <v>#REF!</v>
      </c>
    </row>
    <row r="28" spans="2:25" ht="30" customHeight="1" x14ac:dyDescent="0.2">
      <c r="B28" s="394"/>
      <c r="C28" s="8"/>
      <c r="D28" s="9" t="s">
        <v>72</v>
      </c>
      <c r="E28" s="10"/>
      <c r="F28" s="82">
        <f>分配2014実数!E28</f>
        <v>11896.433031092718</v>
      </c>
      <c r="G28" s="120" t="e">
        <f t="shared" si="0"/>
        <v>#REF!</v>
      </c>
      <c r="H28" s="79">
        <f>分配2014実数!F28</f>
        <v>10085.986793503513</v>
      </c>
      <c r="I28" s="79">
        <f>分配2014実数!G28</f>
        <v>1810.4462375892062</v>
      </c>
      <c r="J28" s="80">
        <f>分配2014実数!H28</f>
        <v>1219.5421179233933</v>
      </c>
      <c r="K28" s="118" t="e">
        <f t="shared" si="1"/>
        <v>#REF!</v>
      </c>
      <c r="L28" s="79">
        <f>分配2014実数!I28</f>
        <v>55.17330754668518</v>
      </c>
      <c r="M28" s="79">
        <f>分配2014実数!J28</f>
        <v>1154.1146228010336</v>
      </c>
      <c r="N28" s="81">
        <f>分配2014実数!K28</f>
        <v>10.254187575674148</v>
      </c>
      <c r="O28" s="82">
        <f>分配2014実数!L28</f>
        <v>9970.8692467441579</v>
      </c>
      <c r="P28" s="118" t="e">
        <f t="shared" si="2"/>
        <v>#REF!</v>
      </c>
      <c r="Q28" s="79">
        <f>分配2014実数!M28</f>
        <v>7042.5941694090106</v>
      </c>
      <c r="R28" s="79">
        <f>分配2014実数!N28</f>
        <v>409.00843168410142</v>
      </c>
      <c r="S28" s="79">
        <f>分配2014実数!O28</f>
        <v>2519.2666456510456</v>
      </c>
      <c r="T28" s="83">
        <f>分配2014実数!P28</f>
        <v>23086.844395760269</v>
      </c>
      <c r="U28" s="36"/>
      <c r="V28" s="9" t="s">
        <v>72</v>
      </c>
      <c r="W28" s="10"/>
      <c r="Y28" s="119" t="e">
        <f>#REF!</f>
        <v>#REF!</v>
      </c>
    </row>
    <row r="29" spans="2:25" ht="30" customHeight="1" x14ac:dyDescent="0.2">
      <c r="B29" s="394"/>
      <c r="C29" s="8"/>
      <c r="D29" s="9" t="s">
        <v>73</v>
      </c>
      <c r="E29" s="10"/>
      <c r="F29" s="82">
        <f>分配2014実数!E29</f>
        <v>19838.806167416551</v>
      </c>
      <c r="G29" s="120" t="e">
        <f t="shared" si="0"/>
        <v>#REF!</v>
      </c>
      <c r="H29" s="79">
        <f>分配2014実数!F29</f>
        <v>16623.595284834799</v>
      </c>
      <c r="I29" s="79">
        <f>分配2014実数!G29</f>
        <v>3215.2108825817513</v>
      </c>
      <c r="J29" s="80">
        <f>分配2014実数!H29</f>
        <v>1723.963687823705</v>
      </c>
      <c r="K29" s="118" t="e">
        <f t="shared" si="1"/>
        <v>#REF!</v>
      </c>
      <c r="L29" s="79">
        <f>分配2014実数!I29</f>
        <v>-97.762992491603143</v>
      </c>
      <c r="M29" s="79">
        <f>分配2014実数!J29</f>
        <v>1805.2722862985288</v>
      </c>
      <c r="N29" s="81">
        <f>分配2014実数!K29</f>
        <v>16.45439401677945</v>
      </c>
      <c r="O29" s="82">
        <f>分配2014実数!L29</f>
        <v>11957.188018634022</v>
      </c>
      <c r="P29" s="118" t="e">
        <f t="shared" si="2"/>
        <v>#REF!</v>
      </c>
      <c r="Q29" s="79">
        <f>分配2014実数!M29</f>
        <v>7082.3889487834449</v>
      </c>
      <c r="R29" s="79">
        <f>分配2014実数!N29</f>
        <v>585.85695386008456</v>
      </c>
      <c r="S29" s="79">
        <f>分配2014実数!O29</f>
        <v>4288.9421159904923</v>
      </c>
      <c r="T29" s="83">
        <f>分配2014実数!P29</f>
        <v>33519.957873874278</v>
      </c>
      <c r="U29" s="36"/>
      <c r="V29" s="9" t="s">
        <v>73</v>
      </c>
      <c r="W29" s="10"/>
      <c r="Y29" s="119" t="e">
        <f>#REF!</f>
        <v>#REF!</v>
      </c>
    </row>
    <row r="30" spans="2:25" ht="30" customHeight="1" x14ac:dyDescent="0.2">
      <c r="B30" s="395"/>
      <c r="C30" s="21"/>
      <c r="D30" s="14" t="s">
        <v>74</v>
      </c>
      <c r="E30" s="15"/>
      <c r="F30" s="91">
        <f>分配2014実数!E30</f>
        <v>15800.315914371755</v>
      </c>
      <c r="G30" s="115" t="e">
        <f t="shared" si="0"/>
        <v>#REF!</v>
      </c>
      <c r="H30" s="74">
        <f>分配2014実数!F30</f>
        <v>13376.149508827933</v>
      </c>
      <c r="I30" s="92">
        <f>分配2014実数!G30</f>
        <v>2424.1664055438209</v>
      </c>
      <c r="J30" s="75">
        <f>分配2014実数!H30</f>
        <v>1401.800577729176</v>
      </c>
      <c r="K30" s="116" t="e">
        <f t="shared" si="1"/>
        <v>#REF!</v>
      </c>
      <c r="L30" s="74">
        <f>分配2014実数!I30</f>
        <v>-69.011978657089927</v>
      </c>
      <c r="M30" s="74">
        <f>分配2014実数!J30</f>
        <v>1456.9813266330311</v>
      </c>
      <c r="N30" s="76">
        <f>分配2014実数!K30</f>
        <v>13.831229753234899</v>
      </c>
      <c r="O30" s="77">
        <f>分配2014実数!L30</f>
        <v>10211.904996891131</v>
      </c>
      <c r="P30" s="116" t="e">
        <f t="shared" si="2"/>
        <v>#REF!</v>
      </c>
      <c r="Q30" s="74">
        <f>分配2014実数!M30</f>
        <v>7410.1319399191234</v>
      </c>
      <c r="R30" s="74">
        <f>分配2014実数!N30</f>
        <v>331.96652928749438</v>
      </c>
      <c r="S30" s="74">
        <f>分配2014実数!O30</f>
        <v>2469.8065276845136</v>
      </c>
      <c r="T30" s="78">
        <f>分配2014実数!P30</f>
        <v>27414.021488992061</v>
      </c>
      <c r="U30" s="39"/>
      <c r="V30" s="14" t="s">
        <v>74</v>
      </c>
      <c r="W30" s="15"/>
      <c r="Y30" s="121" t="e">
        <f>#REF!</f>
        <v>#REF!</v>
      </c>
    </row>
    <row r="31" spans="2:25" ht="30" customHeight="1" x14ac:dyDescent="0.2">
      <c r="B31" s="393" t="s">
        <v>0</v>
      </c>
      <c r="C31" s="8"/>
      <c r="D31" s="9" t="s">
        <v>1</v>
      </c>
      <c r="E31" s="10"/>
      <c r="F31" s="93">
        <f>分配2014実数!E31</f>
        <v>31695.57066233733</v>
      </c>
      <c r="G31" s="120" t="e">
        <f t="shared" si="0"/>
        <v>#REF!</v>
      </c>
      <c r="H31" s="79">
        <f>分配2014実数!F31</f>
        <v>26863.734703040733</v>
      </c>
      <c r="I31" s="79">
        <f>分配2014実数!G31</f>
        <v>4831.8359592965971</v>
      </c>
      <c r="J31" s="80">
        <f>分配2014実数!H31</f>
        <v>2997.764091792837</v>
      </c>
      <c r="K31" s="118" t="e">
        <f t="shared" si="1"/>
        <v>#REF!</v>
      </c>
      <c r="L31" s="79">
        <f>分配2014実数!I31</f>
        <v>-109.78668293589925</v>
      </c>
      <c r="M31" s="79">
        <f>分配2014実数!J31</f>
        <v>3084.1807658353391</v>
      </c>
      <c r="N31" s="81">
        <f>分配2014実数!K31</f>
        <v>23.370008893396896</v>
      </c>
      <c r="O31" s="82">
        <f>分配2014実数!L31</f>
        <v>23607.56830582476</v>
      </c>
      <c r="P31" s="118" t="e">
        <f t="shared" si="2"/>
        <v>#REF!</v>
      </c>
      <c r="Q31" s="79">
        <f>分配2014実数!M31</f>
        <v>17915.800515178391</v>
      </c>
      <c r="R31" s="79">
        <f>分配2014実数!N31</f>
        <v>388.52048772239687</v>
      </c>
      <c r="S31" s="79">
        <f>分配2014実数!O31</f>
        <v>5303.2473029239691</v>
      </c>
      <c r="T31" s="83">
        <f>分配2014実数!P31</f>
        <v>58300.90305995493</v>
      </c>
      <c r="U31" s="36"/>
      <c r="V31" s="9" t="s">
        <v>1</v>
      </c>
      <c r="W31" s="10"/>
      <c r="Y31" s="119" t="e">
        <f>#REF!</f>
        <v>#REF!</v>
      </c>
    </row>
    <row r="32" spans="2:25" ht="30" customHeight="1" x14ac:dyDescent="0.2">
      <c r="B32" s="394"/>
      <c r="C32" s="8"/>
      <c r="D32" s="9" t="s">
        <v>2</v>
      </c>
      <c r="E32" s="10"/>
      <c r="F32" s="82">
        <f>分配2014実数!E32</f>
        <v>25629.193652166767</v>
      </c>
      <c r="G32" s="120" t="e">
        <f t="shared" si="0"/>
        <v>#REF!</v>
      </c>
      <c r="H32" s="79">
        <f>分配2014実数!F32</f>
        <v>21466.117428280173</v>
      </c>
      <c r="I32" s="79">
        <f>分配2014実数!G32</f>
        <v>4163.0762238865937</v>
      </c>
      <c r="J32" s="80">
        <f>分配2014実数!H32</f>
        <v>2335.4685215132672</v>
      </c>
      <c r="K32" s="118" t="e">
        <f t="shared" si="1"/>
        <v>#REF!</v>
      </c>
      <c r="L32" s="79">
        <f>分配2014実数!I32</f>
        <v>88.820327399527571</v>
      </c>
      <c r="M32" s="79">
        <f>分配2014実数!J32</f>
        <v>2229.716861139952</v>
      </c>
      <c r="N32" s="81">
        <f>分配2014実数!K32</f>
        <v>16.931332973787548</v>
      </c>
      <c r="O32" s="82">
        <f>分配2014実数!L32</f>
        <v>14549.257594482269</v>
      </c>
      <c r="P32" s="118" t="e">
        <f t="shared" si="2"/>
        <v>#REF!</v>
      </c>
      <c r="Q32" s="79">
        <f>分配2014実数!M32</f>
        <v>10152.084778179118</v>
      </c>
      <c r="R32" s="79">
        <f>分配2014実数!N32</f>
        <v>738.93031035080026</v>
      </c>
      <c r="S32" s="79">
        <f>分配2014実数!O32</f>
        <v>3658.2425059523503</v>
      </c>
      <c r="T32" s="83">
        <f>分配2014実数!P32</f>
        <v>42513.919768162305</v>
      </c>
      <c r="U32" s="36"/>
      <c r="V32" s="9" t="s">
        <v>2</v>
      </c>
      <c r="W32" s="10"/>
      <c r="Y32" s="119" t="e">
        <f>#REF!</f>
        <v>#REF!</v>
      </c>
    </row>
    <row r="33" spans="2:26" ht="30" customHeight="1" x14ac:dyDescent="0.2">
      <c r="B33" s="395"/>
      <c r="C33" s="21"/>
      <c r="D33" s="14" t="s">
        <v>3</v>
      </c>
      <c r="E33" s="15"/>
      <c r="F33" s="91">
        <f>分配2014実数!E33</f>
        <v>5682.9995468550615</v>
      </c>
      <c r="G33" s="115" t="e">
        <f t="shared" si="0"/>
        <v>#REF!</v>
      </c>
      <c r="H33" s="74">
        <f>分配2014実数!F33</f>
        <v>4804.3104862271812</v>
      </c>
      <c r="I33" s="92">
        <f>分配2014実数!G33</f>
        <v>878.68906062788005</v>
      </c>
      <c r="J33" s="75">
        <f>分配2014実数!H33</f>
        <v>562.61794349898264</v>
      </c>
      <c r="K33" s="116" t="e">
        <f t="shared" si="1"/>
        <v>#REF!</v>
      </c>
      <c r="L33" s="74">
        <f>分配2014実数!I33</f>
        <v>-15.083689395441354</v>
      </c>
      <c r="M33" s="74">
        <f>分配2014実数!J33</f>
        <v>571.0244874963106</v>
      </c>
      <c r="N33" s="76">
        <f>分配2014実数!K33</f>
        <v>6.6771453981133986</v>
      </c>
      <c r="O33" s="77">
        <f>分配2014実数!L33</f>
        <v>7910.0323594328329</v>
      </c>
      <c r="P33" s="116" t="e">
        <f t="shared" si="2"/>
        <v>#REF!</v>
      </c>
      <c r="Q33" s="74">
        <f>分配2014実数!M33</f>
        <v>6745.6969857419408</v>
      </c>
      <c r="R33" s="74">
        <f>分配2014実数!N33</f>
        <v>80.199243931115632</v>
      </c>
      <c r="S33" s="74">
        <f>分配2014実数!O33</f>
        <v>1084.1361297597773</v>
      </c>
      <c r="T33" s="78">
        <f>分配2014実数!P33</f>
        <v>14155.649849786878</v>
      </c>
      <c r="U33" s="39"/>
      <c r="V33" s="14" t="s">
        <v>3</v>
      </c>
      <c r="W33" s="15"/>
      <c r="Y33" s="121" t="e">
        <f>#REF!</f>
        <v>#REF!</v>
      </c>
    </row>
    <row r="34" spans="2:26" ht="30" customHeight="1" x14ac:dyDescent="0.2">
      <c r="B34" s="393" t="s">
        <v>4</v>
      </c>
      <c r="C34" s="8"/>
      <c r="D34" s="9" t="s">
        <v>5</v>
      </c>
      <c r="E34" s="10"/>
      <c r="F34" s="93">
        <f>分配2014実数!E34</f>
        <v>22441.595627790677</v>
      </c>
      <c r="G34" s="120" t="e">
        <f t="shared" si="0"/>
        <v>#REF!</v>
      </c>
      <c r="H34" s="79">
        <f>分配2014実数!F34</f>
        <v>19122.429339594037</v>
      </c>
      <c r="I34" s="79">
        <f>分配2014実数!G34</f>
        <v>3319.1662881966417</v>
      </c>
      <c r="J34" s="80">
        <f>分配2014実数!H34</f>
        <v>2152.9679843366121</v>
      </c>
      <c r="K34" s="118" t="e">
        <f t="shared" si="1"/>
        <v>#REF!</v>
      </c>
      <c r="L34" s="79">
        <f>分配2014実数!I34</f>
        <v>-66.341137833640403</v>
      </c>
      <c r="M34" s="79">
        <f>分配2014実数!J34</f>
        <v>2190.9312542282705</v>
      </c>
      <c r="N34" s="81">
        <f>分配2014実数!K34</f>
        <v>28.37786794198194</v>
      </c>
      <c r="O34" s="82">
        <f>分配2014実数!L34</f>
        <v>13081.209452617606</v>
      </c>
      <c r="P34" s="118" t="e">
        <f t="shared" si="2"/>
        <v>#REF!</v>
      </c>
      <c r="Q34" s="79">
        <f>分配2014実数!M34</f>
        <v>8749.1455273886168</v>
      </c>
      <c r="R34" s="79">
        <f>分配2014実数!N34</f>
        <v>166.78498575427716</v>
      </c>
      <c r="S34" s="79">
        <f>分配2014実数!O34</f>
        <v>4165.2789394747124</v>
      </c>
      <c r="T34" s="83">
        <f>分配2014実数!P34</f>
        <v>37675.773064744899</v>
      </c>
      <c r="U34" s="36"/>
      <c r="V34" s="9" t="s">
        <v>5</v>
      </c>
      <c r="W34" s="10"/>
      <c r="Y34" s="119" t="e">
        <f>#REF!</f>
        <v>#REF!</v>
      </c>
    </row>
    <row r="35" spans="2:26" ht="30" customHeight="1" x14ac:dyDescent="0.2">
      <c r="B35" s="394"/>
      <c r="C35" s="8"/>
      <c r="D35" s="9" t="s">
        <v>6</v>
      </c>
      <c r="E35" s="10"/>
      <c r="F35" s="82">
        <f>分配2014実数!E35</f>
        <v>4800.075625788344</v>
      </c>
      <c r="G35" s="120" t="e">
        <f t="shared" si="0"/>
        <v>#REF!</v>
      </c>
      <c r="H35" s="79">
        <f>分配2014実数!F35</f>
        <v>4097.1353779947913</v>
      </c>
      <c r="I35" s="79">
        <f>分配2014実数!G35</f>
        <v>702.940247793553</v>
      </c>
      <c r="J35" s="80">
        <f>分配2014実数!H35</f>
        <v>428.91634498414828</v>
      </c>
      <c r="K35" s="118" t="e">
        <f t="shared" si="1"/>
        <v>#REF!</v>
      </c>
      <c r="L35" s="79">
        <f>分配2014実数!I35</f>
        <v>-38.277111705573013</v>
      </c>
      <c r="M35" s="79">
        <f>分配2014実数!J35</f>
        <v>464.57029242617671</v>
      </c>
      <c r="N35" s="81">
        <f>分配2014実数!K35</f>
        <v>2.6231642635445493</v>
      </c>
      <c r="O35" s="82">
        <f>分配2014実数!L35</f>
        <v>1717.167902306885</v>
      </c>
      <c r="P35" s="118" t="e">
        <f t="shared" si="2"/>
        <v>#REF!</v>
      </c>
      <c r="Q35" s="79">
        <f>分配2014実数!M35</f>
        <v>898.14303642570974</v>
      </c>
      <c r="R35" s="79">
        <f>分配2014実数!N35</f>
        <v>15.495053988228662</v>
      </c>
      <c r="S35" s="79">
        <f>分配2014実数!O35</f>
        <v>803.52981189294678</v>
      </c>
      <c r="T35" s="83">
        <f>分配2014実数!P35</f>
        <v>6946.1598730793776</v>
      </c>
      <c r="U35" s="36"/>
      <c r="V35" s="9" t="s">
        <v>6</v>
      </c>
      <c r="W35" s="10"/>
      <c r="Y35" s="119" t="e">
        <f>#REF!</f>
        <v>#REF!</v>
      </c>
    </row>
    <row r="36" spans="2:26" ht="30" customHeight="1" x14ac:dyDescent="0.2">
      <c r="B36" s="394"/>
      <c r="C36" s="8"/>
      <c r="D36" s="9" t="s">
        <v>7</v>
      </c>
      <c r="E36" s="10"/>
      <c r="F36" s="82">
        <f>分配2014実数!E36</f>
        <v>3853.8580523062101</v>
      </c>
      <c r="G36" s="120" t="e">
        <f t="shared" si="0"/>
        <v>#REF!</v>
      </c>
      <c r="H36" s="79">
        <f>分配2014実数!F36</f>
        <v>3242.70182912159</v>
      </c>
      <c r="I36" s="79">
        <f>分配2014実数!G36</f>
        <v>611.15622318462022</v>
      </c>
      <c r="J36" s="80">
        <f>分配2014実数!H36</f>
        <v>331.91093391866468</v>
      </c>
      <c r="K36" s="118" t="e">
        <f t="shared" si="1"/>
        <v>#REF!</v>
      </c>
      <c r="L36" s="79">
        <f>分配2014実数!I36</f>
        <v>-40.951011406891467</v>
      </c>
      <c r="M36" s="79">
        <f>分配2014実数!J36</f>
        <v>367.37714731996294</v>
      </c>
      <c r="N36" s="81">
        <f>分配2014実数!K36</f>
        <v>5.4847980055931487</v>
      </c>
      <c r="O36" s="82">
        <f>分配2014実数!L36</f>
        <v>2135.072634055085</v>
      </c>
      <c r="P36" s="118" t="e">
        <f t="shared" si="2"/>
        <v>#REF!</v>
      </c>
      <c r="Q36" s="79">
        <f>分配2014実数!M36</f>
        <v>1332.5583238395932</v>
      </c>
      <c r="R36" s="79">
        <f>分配2014実数!N36</f>
        <v>3.5986800569847999</v>
      </c>
      <c r="S36" s="79">
        <f>分配2014実数!O36</f>
        <v>798.91563015850693</v>
      </c>
      <c r="T36" s="83">
        <f>分配2014実数!P36</f>
        <v>6320.8416202799599</v>
      </c>
      <c r="U36" s="36"/>
      <c r="V36" s="9" t="s">
        <v>7</v>
      </c>
      <c r="W36" s="10"/>
      <c r="Y36" s="119" t="e">
        <f>#REF!</f>
        <v>#REF!</v>
      </c>
    </row>
    <row r="37" spans="2:26" ht="30" customHeight="1" x14ac:dyDescent="0.2">
      <c r="B37" s="394"/>
      <c r="C37" s="8"/>
      <c r="D37" s="9" t="s">
        <v>8</v>
      </c>
      <c r="E37" s="10"/>
      <c r="F37" s="82">
        <f>分配2014実数!E37</f>
        <v>747.86950033586254</v>
      </c>
      <c r="G37" s="120" t="e">
        <f t="shared" si="0"/>
        <v>#REF!</v>
      </c>
      <c r="H37" s="79">
        <f>分配2014実数!F37</f>
        <v>645.80101150995961</v>
      </c>
      <c r="I37" s="79">
        <f>分配2014実数!G37</f>
        <v>102.06848882590289</v>
      </c>
      <c r="J37" s="80">
        <f>分配2014実数!H37</f>
        <v>38.052011039380069</v>
      </c>
      <c r="K37" s="118" t="e">
        <f t="shared" si="1"/>
        <v>#REF!</v>
      </c>
      <c r="L37" s="79">
        <f>分配2014実数!I37</f>
        <v>-26.229681717291918</v>
      </c>
      <c r="M37" s="79">
        <f>分配2014実数!J37</f>
        <v>63.804753799663892</v>
      </c>
      <c r="N37" s="81">
        <f>分配2014実数!K37</f>
        <v>0.47693895700809991</v>
      </c>
      <c r="O37" s="82">
        <f>分配2014実数!L37</f>
        <v>497.9755991080284</v>
      </c>
      <c r="P37" s="118" t="e">
        <f t="shared" si="2"/>
        <v>#REF!</v>
      </c>
      <c r="Q37" s="79">
        <f>分配2014実数!M37</f>
        <v>480.10975988172629</v>
      </c>
      <c r="R37" s="79">
        <f>分配2014実数!N37</f>
        <v>-44.175342918071927</v>
      </c>
      <c r="S37" s="79">
        <f>分配2014実数!O37</f>
        <v>62.041182144374048</v>
      </c>
      <c r="T37" s="83">
        <f>分配2014実数!P37</f>
        <v>1283.897110483271</v>
      </c>
      <c r="U37" s="36"/>
      <c r="V37" s="9" t="s">
        <v>8</v>
      </c>
      <c r="W37" s="10"/>
      <c r="Y37" s="119" t="e">
        <f>#REF!</f>
        <v>#REF!</v>
      </c>
    </row>
    <row r="38" spans="2:26" ht="30" customHeight="1" thickBot="1" x14ac:dyDescent="0.25">
      <c r="B38" s="410"/>
      <c r="C38" s="94"/>
      <c r="D38" s="23" t="s">
        <v>9</v>
      </c>
      <c r="E38" s="24"/>
      <c r="F38" s="95">
        <f>分配2014実数!E38</f>
        <v>23656.097976889698</v>
      </c>
      <c r="G38" s="124" t="e">
        <f t="shared" si="0"/>
        <v>#REF!</v>
      </c>
      <c r="H38" s="96">
        <f>分配2014実数!F38</f>
        <v>19714.439250121646</v>
      </c>
      <c r="I38" s="97">
        <f>分配2014実数!G38</f>
        <v>3941.6587267680529</v>
      </c>
      <c r="J38" s="98">
        <f>分配2014実数!H38</f>
        <v>2384.2508052265307</v>
      </c>
      <c r="K38" s="125" t="e">
        <f t="shared" si="1"/>
        <v>#REF!</v>
      </c>
      <c r="L38" s="96">
        <f>分配2014実数!I38</f>
        <v>34.492265422835885</v>
      </c>
      <c r="M38" s="96">
        <f>分配2014実数!J38</f>
        <v>2332.827206829907</v>
      </c>
      <c r="N38" s="99">
        <f>分配2014実数!K38</f>
        <v>16.931332973787548</v>
      </c>
      <c r="O38" s="100">
        <f>分配2014実数!L38</f>
        <v>9848.057817765899</v>
      </c>
      <c r="P38" s="125" t="e">
        <f t="shared" si="2"/>
        <v>#REF!</v>
      </c>
      <c r="Q38" s="96">
        <f>分配2014実数!M38</f>
        <v>5110.1831616398676</v>
      </c>
      <c r="R38" s="96">
        <f>分配2014実数!N38</f>
        <v>-175.53912584422557</v>
      </c>
      <c r="S38" s="96">
        <f>分配2014実数!O38</f>
        <v>4913.4137819702573</v>
      </c>
      <c r="T38" s="101">
        <f>分配2014実数!P38</f>
        <v>35888.406599882124</v>
      </c>
      <c r="U38" s="41"/>
      <c r="V38" s="23" t="s">
        <v>9</v>
      </c>
      <c r="W38" s="24"/>
      <c r="Y38" s="126" t="e">
        <f>#REF!</f>
        <v>#REF!</v>
      </c>
    </row>
    <row r="39" spans="2:26" ht="30" customHeight="1" thickTop="1" x14ac:dyDescent="0.2">
      <c r="B39" s="391" t="s">
        <v>20</v>
      </c>
      <c r="D39" s="9" t="s">
        <v>10</v>
      </c>
      <c r="E39" s="25"/>
      <c r="F39" s="11">
        <f>分配2014実数!E39</f>
        <v>713122.01461296738</v>
      </c>
      <c r="G39" s="120" t="e">
        <f t="shared" si="0"/>
        <v>#REF!</v>
      </c>
      <c r="H39" s="11">
        <f>分配2014実数!F39</f>
        <v>599474.05288508127</v>
      </c>
      <c r="I39" s="44">
        <f>分配2014実数!G39</f>
        <v>113647.96172788601</v>
      </c>
      <c r="J39" s="11">
        <f>分配2014実数!H39</f>
        <v>60228.823039295676</v>
      </c>
      <c r="K39" s="118" t="e">
        <f t="shared" si="1"/>
        <v>#REF!</v>
      </c>
      <c r="L39" s="11">
        <f>分配2014実数!I39</f>
        <v>-3335.5304721257048</v>
      </c>
      <c r="M39" s="11">
        <f>分配2014実数!J39</f>
        <v>62015.794248537575</v>
      </c>
      <c r="N39" s="34">
        <f>分配2014実数!K39</f>
        <v>1548.5592628838044</v>
      </c>
      <c r="O39" s="12">
        <f>分配2014実数!L39</f>
        <v>617574.61042411893</v>
      </c>
      <c r="P39" s="118" t="e">
        <f t="shared" si="2"/>
        <v>#REF!</v>
      </c>
      <c r="Q39" s="11">
        <f>分配2014実数!M39</f>
        <v>490282.10987599322</v>
      </c>
      <c r="R39" s="11">
        <f>分配2014実数!N39</f>
        <v>7569.9478641049282</v>
      </c>
      <c r="S39" s="11">
        <f>分配2014実数!O39</f>
        <v>119722.55268402088</v>
      </c>
      <c r="T39" s="35">
        <f>分配2014実数!P39</f>
        <v>1390925.4480763823</v>
      </c>
      <c r="U39" s="42"/>
      <c r="V39" s="9" t="s">
        <v>10</v>
      </c>
      <c r="W39" s="25"/>
      <c r="Y39" s="119" t="e">
        <f>#REF!</f>
        <v>#REF!</v>
      </c>
      <c r="Z39" s="11"/>
    </row>
    <row r="40" spans="2:26" ht="30" customHeight="1" x14ac:dyDescent="0.2">
      <c r="B40" s="391"/>
      <c r="D40" s="9" t="s">
        <v>11</v>
      </c>
      <c r="E40" s="25"/>
      <c r="F40" s="11">
        <f>分配2014実数!E40</f>
        <v>196999.6633435245</v>
      </c>
      <c r="G40" s="120" t="e">
        <f t="shared" si="0"/>
        <v>#REF!</v>
      </c>
      <c r="H40" s="11">
        <f>分配2014実数!F40</f>
        <v>166598.22118763975</v>
      </c>
      <c r="I40" s="44">
        <f>分配2014実数!G40</f>
        <v>30401.442155884768</v>
      </c>
      <c r="J40" s="11">
        <f>分配2014実数!H40</f>
        <v>16466.790983007646</v>
      </c>
      <c r="K40" s="118" t="e">
        <f t="shared" si="1"/>
        <v>#REF!</v>
      </c>
      <c r="L40" s="11">
        <f>分配2014実数!I40</f>
        <v>-262.03111431346667</v>
      </c>
      <c r="M40" s="11">
        <f>分配2014実数!J40</f>
        <v>16582.878776476635</v>
      </c>
      <c r="N40" s="34">
        <f>分配2014実数!K40</f>
        <v>145.94332084447856</v>
      </c>
      <c r="O40" s="12">
        <f>分配2014実数!L40</f>
        <v>77770.018730700293</v>
      </c>
      <c r="P40" s="118" t="e">
        <f t="shared" si="2"/>
        <v>#REF!</v>
      </c>
      <c r="Q40" s="11">
        <f>分配2014実数!M40</f>
        <v>47482.086106091389</v>
      </c>
      <c r="R40" s="11">
        <f>分配2014実数!N40</f>
        <v>2321.4561773376308</v>
      </c>
      <c r="S40" s="11">
        <f>分配2014実数!O40</f>
        <v>27966.476447271274</v>
      </c>
      <c r="T40" s="35">
        <f>分配2014実数!P40</f>
        <v>291236.47305723245</v>
      </c>
      <c r="U40" s="42"/>
      <c r="V40" s="9" t="s">
        <v>11</v>
      </c>
      <c r="W40" s="25"/>
      <c r="Y40" s="119" t="e">
        <f>#REF!</f>
        <v>#REF!</v>
      </c>
    </row>
    <row r="41" spans="2:26" ht="30" customHeight="1" x14ac:dyDescent="0.2">
      <c r="B41" s="391"/>
      <c r="D41" s="9" t="s">
        <v>12</v>
      </c>
      <c r="E41" s="25"/>
      <c r="F41" s="11">
        <f>分配2014実数!E41</f>
        <v>151571.64333045096</v>
      </c>
      <c r="G41" s="120" t="e">
        <f t="shared" si="0"/>
        <v>#REF!</v>
      </c>
      <c r="H41" s="11">
        <f>分配2014実数!F41</f>
        <v>127119.31766761985</v>
      </c>
      <c r="I41" s="44">
        <f>分配2014実数!G41</f>
        <v>24452.325662831092</v>
      </c>
      <c r="J41" s="11">
        <f>分配2014実数!H41</f>
        <v>12878.482013153185</v>
      </c>
      <c r="K41" s="118" t="e">
        <f t="shared" si="1"/>
        <v>#REF!</v>
      </c>
      <c r="L41" s="11">
        <f>分配2014実数!I41</f>
        <v>-410.56657163495584</v>
      </c>
      <c r="M41" s="11">
        <f>分配2014実数!J41</f>
        <v>12891.281494643386</v>
      </c>
      <c r="N41" s="34">
        <f>分配2014実数!K41</f>
        <v>397.76709014475534</v>
      </c>
      <c r="O41" s="12">
        <f>分配2014実数!L41</f>
        <v>57118.37567977576</v>
      </c>
      <c r="P41" s="118" t="e">
        <f t="shared" si="2"/>
        <v>#REF!</v>
      </c>
      <c r="Q41" s="11">
        <f>分配2014実数!M41</f>
        <v>32582.012723075335</v>
      </c>
      <c r="R41" s="11">
        <f>分配2014実数!N41</f>
        <v>1564.3059925739294</v>
      </c>
      <c r="S41" s="11">
        <f>分配2014実数!O41</f>
        <v>22972.056964126496</v>
      </c>
      <c r="T41" s="35">
        <f>分配2014実数!P41</f>
        <v>221568.50102337988</v>
      </c>
      <c r="U41" s="42"/>
      <c r="V41" s="9" t="s">
        <v>12</v>
      </c>
      <c r="W41" s="25"/>
      <c r="Y41" s="119" t="e">
        <f>#REF!</f>
        <v>#REF!</v>
      </c>
    </row>
    <row r="42" spans="2:26" ht="30" customHeight="1" x14ac:dyDescent="0.2">
      <c r="B42" s="391"/>
      <c r="D42" s="9" t="s">
        <v>13</v>
      </c>
      <c r="E42" s="25"/>
      <c r="F42" s="11">
        <f>分配2014実数!E42</f>
        <v>114510.76501588963</v>
      </c>
      <c r="G42" s="120" t="e">
        <f t="shared" si="0"/>
        <v>#REF!</v>
      </c>
      <c r="H42" s="11">
        <f>分配2014実数!F42</f>
        <v>95604.593861672562</v>
      </c>
      <c r="I42" s="44">
        <f>分配2014実数!G42</f>
        <v>18906.171154217067</v>
      </c>
      <c r="J42" s="11">
        <f>分配2014実数!H42</f>
        <v>9842.7684717500051</v>
      </c>
      <c r="K42" s="118" t="e">
        <f t="shared" si="1"/>
        <v>#REF!</v>
      </c>
      <c r="L42" s="11">
        <f>分配2014実数!I42</f>
        <v>-254.71038029577386</v>
      </c>
      <c r="M42" s="11">
        <f>分配2014実数!J42</f>
        <v>9999.7063658591178</v>
      </c>
      <c r="N42" s="34">
        <f>分配2014実数!K42</f>
        <v>97.772486186660473</v>
      </c>
      <c r="O42" s="12">
        <f>分配2014実数!L42</f>
        <v>54839.876193043645</v>
      </c>
      <c r="P42" s="118" t="e">
        <f t="shared" si="2"/>
        <v>#REF!</v>
      </c>
      <c r="Q42" s="11">
        <f>分配2014実数!M42</f>
        <v>29147.442629723031</v>
      </c>
      <c r="R42" s="11">
        <f>分配2014実数!N42</f>
        <v>2733.594864376395</v>
      </c>
      <c r="S42" s="11">
        <f>分配2014実数!O42</f>
        <v>22958.838698944222</v>
      </c>
      <c r="T42" s="35">
        <f>分配2014実数!P42</f>
        <v>179193.40968068328</v>
      </c>
      <c r="U42" s="42"/>
      <c r="V42" s="9" t="s">
        <v>13</v>
      </c>
      <c r="W42" s="25"/>
      <c r="Y42" s="119" t="e">
        <f>#REF!</f>
        <v>#REF!</v>
      </c>
    </row>
    <row r="43" spans="2:26" ht="30" customHeight="1" x14ac:dyDescent="0.2">
      <c r="B43" s="391"/>
      <c r="D43" s="9" t="s">
        <v>14</v>
      </c>
      <c r="E43" s="25"/>
      <c r="F43" s="11">
        <f>分配2014実数!E43</f>
        <v>122453.50669728081</v>
      </c>
      <c r="G43" s="120" t="e">
        <f t="shared" si="0"/>
        <v>#REF!</v>
      </c>
      <c r="H43" s="11">
        <f>分配2014実数!F43</f>
        <v>102315.73015670168</v>
      </c>
      <c r="I43" s="44">
        <f>分配2014実数!G43</f>
        <v>20137.776540579118</v>
      </c>
      <c r="J43" s="11">
        <f>分配2014実数!H43</f>
        <v>10695.197804502031</v>
      </c>
      <c r="K43" s="118" t="e">
        <f t="shared" si="1"/>
        <v>#REF!</v>
      </c>
      <c r="L43" s="11">
        <f>分配2014実数!I43</f>
        <v>-362.48874277199093</v>
      </c>
      <c r="M43" s="11">
        <f>分配2014実数!J43</f>
        <v>10916.989554956632</v>
      </c>
      <c r="N43" s="34">
        <f>分配2014実数!K43</f>
        <v>140.69699231738949</v>
      </c>
      <c r="O43" s="12">
        <f>分配2014実数!L43</f>
        <v>67205.645881167147</v>
      </c>
      <c r="P43" s="118" t="e">
        <f t="shared" si="2"/>
        <v>#REF!</v>
      </c>
      <c r="Q43" s="11">
        <f>分配2014実数!M43</f>
        <v>44536.093219960385</v>
      </c>
      <c r="R43" s="11">
        <f>分配2014実数!N43</f>
        <v>1390.1153531246964</v>
      </c>
      <c r="S43" s="11">
        <f>分配2014実数!O43</f>
        <v>21279.437308082066</v>
      </c>
      <c r="T43" s="35">
        <f>分配2014実数!P43</f>
        <v>200354.35038294998</v>
      </c>
      <c r="U43" s="42"/>
      <c r="V43" s="9" t="s">
        <v>14</v>
      </c>
      <c r="W43" s="25"/>
      <c r="Y43" s="119" t="e">
        <f>#REF!</f>
        <v>#REF!</v>
      </c>
    </row>
    <row r="44" spans="2:26" ht="30" customHeight="1" x14ac:dyDescent="0.2">
      <c r="B44" s="391"/>
      <c r="D44" s="9" t="s">
        <v>15</v>
      </c>
      <c r="E44" s="25"/>
      <c r="F44" s="11">
        <f>分配2014実数!E44</f>
        <v>180714.03341546434</v>
      </c>
      <c r="G44" s="120" t="e">
        <f t="shared" si="0"/>
        <v>#REF!</v>
      </c>
      <c r="H44" s="11">
        <f>分配2014実数!F44</f>
        <v>151612.52341544617</v>
      </c>
      <c r="I44" s="44">
        <f>分配2014実数!G44</f>
        <v>29101.51000001817</v>
      </c>
      <c r="J44" s="11">
        <f>分配2014実数!H44</f>
        <v>16518.963074044972</v>
      </c>
      <c r="K44" s="118" t="e">
        <f t="shared" si="1"/>
        <v>#REF!</v>
      </c>
      <c r="L44" s="11">
        <f>分配2014実数!I44</f>
        <v>-467.73211553900273</v>
      </c>
      <c r="M44" s="11">
        <f>分配2014実数!J44</f>
        <v>16806.650733313414</v>
      </c>
      <c r="N44" s="34">
        <f>分配2014実数!K44</f>
        <v>180.0444562705577</v>
      </c>
      <c r="O44" s="12">
        <f>分配2014実数!L44</f>
        <v>108524.99644155751</v>
      </c>
      <c r="P44" s="118" t="e">
        <f t="shared" si="2"/>
        <v>#REF!</v>
      </c>
      <c r="Q44" s="11">
        <f>分配2014実数!M44</f>
        <v>77423.968959422637</v>
      </c>
      <c r="R44" s="11">
        <f>分配2014実数!N44</f>
        <v>1699.6602161635108</v>
      </c>
      <c r="S44" s="11">
        <f>分配2014実数!O44</f>
        <v>29401.367265971363</v>
      </c>
      <c r="T44" s="35">
        <f>分配2014実数!P44</f>
        <v>305757.99293106684</v>
      </c>
      <c r="U44" s="42"/>
      <c r="V44" s="9" t="s">
        <v>15</v>
      </c>
      <c r="W44" s="25"/>
      <c r="Y44" s="119" t="e">
        <f>#REF!</f>
        <v>#REF!</v>
      </c>
    </row>
    <row r="45" spans="2:26" ht="30" customHeight="1" x14ac:dyDescent="0.2">
      <c r="B45" s="392"/>
      <c r="C45" s="5"/>
      <c r="D45" s="14" t="s">
        <v>16</v>
      </c>
      <c r="E45" s="26"/>
      <c r="F45" s="16">
        <f>分配2014実数!E45</f>
        <v>100682.48666345142</v>
      </c>
      <c r="G45" s="115" t="e">
        <f t="shared" si="0"/>
        <v>#REF!</v>
      </c>
      <c r="H45" s="16">
        <f>分配2014実数!F45</f>
        <v>84158.925812829606</v>
      </c>
      <c r="I45" s="45">
        <f>分配2014実数!G45</f>
        <v>16523.560850621812</v>
      </c>
      <c r="J45" s="16">
        <f>分配2014実数!H45</f>
        <v>9559.0090009838186</v>
      </c>
      <c r="K45" s="116" t="e">
        <f t="shared" si="1"/>
        <v>#REF!</v>
      </c>
      <c r="L45" s="16">
        <f>分配2014実数!I45</f>
        <v>-197.63143573914243</v>
      </c>
      <c r="M45" s="16">
        <f>分配2014実数!J45</f>
        <v>9644.0828428690493</v>
      </c>
      <c r="N45" s="37">
        <f>分配2014実数!K45</f>
        <v>112.5575938539116</v>
      </c>
      <c r="O45" s="22">
        <f>分配2014実数!L45</f>
        <v>53769.895507565991</v>
      </c>
      <c r="P45" s="116" t="e">
        <f t="shared" si="2"/>
        <v>#REF!</v>
      </c>
      <c r="Q45" s="16">
        <f>分配2014実数!M45</f>
        <v>35374.769840234672</v>
      </c>
      <c r="R45" s="16">
        <f>分配2014実数!N45</f>
        <v>374.34430054538535</v>
      </c>
      <c r="S45" s="16">
        <f>分配2014実数!O45</f>
        <v>18020.781366785937</v>
      </c>
      <c r="T45" s="38">
        <f>分配2014実数!P45</f>
        <v>164011.39117200123</v>
      </c>
      <c r="U45" s="4"/>
      <c r="V45" s="14" t="s">
        <v>16</v>
      </c>
      <c r="W45" s="26"/>
      <c r="Y45" s="121" t="e">
        <f>#REF!</f>
        <v>#REF!</v>
      </c>
    </row>
    <row r="46" spans="2:26" ht="12" customHeight="1" x14ac:dyDescent="0.2"/>
    <row r="47" spans="2:26" ht="23.25" customHeight="1" x14ac:dyDescent="0.2">
      <c r="F47" s="43">
        <f>SUM(F9:F38)</f>
        <v>1580054.1130790287</v>
      </c>
      <c r="G47" s="43"/>
      <c r="H47" s="43">
        <f t="shared" ref="H47:T47" si="3">SUM(H9:H38)</f>
        <v>1326883.3649869908</v>
      </c>
      <c r="I47" s="11">
        <f t="shared" si="3"/>
        <v>253170.74809203806</v>
      </c>
      <c r="J47" s="11">
        <f t="shared" si="3"/>
        <v>136190.03438673727</v>
      </c>
      <c r="K47" s="11"/>
      <c r="L47" s="11">
        <f t="shared" si="3"/>
        <v>-5290.6908324200358</v>
      </c>
      <c r="M47" s="43">
        <f t="shared" si="3"/>
        <v>138857.38401665579</v>
      </c>
      <c r="N47" s="11">
        <f t="shared" si="3"/>
        <v>2623.3412025015577</v>
      </c>
      <c r="O47" s="11">
        <f t="shared" si="3"/>
        <v>1036803.4188579291</v>
      </c>
      <c r="P47" s="11"/>
      <c r="Q47" s="11">
        <f t="shared" si="3"/>
        <v>756828.48335450038</v>
      </c>
      <c r="R47" s="43">
        <f t="shared" si="3"/>
        <v>17653.424768226476</v>
      </c>
      <c r="S47" s="11">
        <f t="shared" si="3"/>
        <v>262321.51073520223</v>
      </c>
      <c r="T47" s="11">
        <f t="shared" si="3"/>
        <v>2753047.5663236966</v>
      </c>
    </row>
    <row r="51" spans="25:28" ht="23.25" customHeight="1" x14ac:dyDescent="0.2">
      <c r="Y51" s="1"/>
      <c r="AA51" s="112"/>
    </row>
    <row r="52" spans="25:28" ht="23.25" customHeight="1" x14ac:dyDescent="0.2">
      <c r="Y52" s="1"/>
      <c r="AB52" s="112"/>
    </row>
    <row r="53" spans="25:28" ht="23.25" customHeight="1" x14ac:dyDescent="0.2">
      <c r="Y53" s="1"/>
      <c r="AB53" s="112"/>
    </row>
    <row r="54" spans="25:28" ht="23.25" customHeight="1" x14ac:dyDescent="0.2">
      <c r="Y54" s="1"/>
      <c r="AB54" s="112"/>
    </row>
    <row r="55" spans="25:28" ht="23.25" customHeight="1" x14ac:dyDescent="0.2">
      <c r="Y55" s="1"/>
      <c r="AB55" s="112"/>
    </row>
    <row r="56" spans="25:28" ht="23.25" customHeight="1" x14ac:dyDescent="0.2">
      <c r="Y56" s="1"/>
      <c r="AB56" s="112"/>
    </row>
    <row r="57" spans="25:28" ht="23.25" customHeight="1" x14ac:dyDescent="0.2">
      <c r="Y57" s="1"/>
      <c r="AB57" s="112"/>
    </row>
    <row r="58" spans="25:28" ht="23.25" customHeight="1" x14ac:dyDescent="0.2">
      <c r="Y58" s="1"/>
      <c r="AB58" s="112"/>
    </row>
    <row r="59" spans="25:28" ht="23.25" customHeight="1" x14ac:dyDescent="0.2">
      <c r="Y59" s="1"/>
      <c r="AB59" s="112"/>
    </row>
    <row r="60" spans="25:28" ht="23.25" customHeight="1" x14ac:dyDescent="0.2">
      <c r="Y60" s="1"/>
      <c r="AB60" s="112"/>
    </row>
    <row r="61" spans="25:28" ht="23.25" customHeight="1" x14ac:dyDescent="0.2">
      <c r="Y61" s="1"/>
      <c r="AB61" s="112"/>
    </row>
    <row r="62" spans="25:28" ht="23.25" customHeight="1" x14ac:dyDescent="0.2">
      <c r="Y62" s="1"/>
      <c r="AB62" s="112"/>
    </row>
    <row r="63" spans="25:28" ht="23.25" customHeight="1" x14ac:dyDescent="0.2">
      <c r="Y63" s="1"/>
      <c r="AB63" s="112"/>
    </row>
    <row r="64" spans="25:28" ht="23.25" customHeight="1" x14ac:dyDescent="0.2">
      <c r="Y64" s="1"/>
      <c r="AB64" s="112"/>
    </row>
    <row r="65" spans="25:28" ht="23.25" customHeight="1" x14ac:dyDescent="0.2">
      <c r="Y65" s="1"/>
      <c r="AB65" s="112"/>
    </row>
    <row r="66" spans="25:28" ht="23.25" customHeight="1" x14ac:dyDescent="0.2">
      <c r="Y66" s="1"/>
      <c r="AB66" s="112"/>
    </row>
    <row r="67" spans="25:28" ht="23.25" customHeight="1" x14ac:dyDescent="0.2">
      <c r="Y67" s="1"/>
      <c r="AB67" s="112"/>
    </row>
    <row r="68" spans="25:28" ht="23.25" customHeight="1" x14ac:dyDescent="0.2">
      <c r="Y68" s="1"/>
      <c r="AB68" s="112"/>
    </row>
    <row r="69" spans="25:28" ht="23.25" customHeight="1" x14ac:dyDescent="0.2">
      <c r="Y69" s="1"/>
      <c r="AB69" s="112"/>
    </row>
    <row r="70" spans="25:28" ht="23.25" customHeight="1" x14ac:dyDescent="0.2">
      <c r="Y70" s="1"/>
      <c r="AB70" s="112"/>
    </row>
    <row r="71" spans="25:28" ht="23.25" customHeight="1" x14ac:dyDescent="0.2">
      <c r="Y71" s="1"/>
      <c r="AB71" s="112"/>
    </row>
    <row r="72" spans="25:28" ht="23.25" customHeight="1" x14ac:dyDescent="0.2">
      <c r="Y72" s="1"/>
      <c r="AB72" s="112"/>
    </row>
    <row r="73" spans="25:28" ht="23.25" customHeight="1" x14ac:dyDescent="0.2">
      <c r="Y73" s="1"/>
      <c r="AB73" s="112"/>
    </row>
    <row r="74" spans="25:28" ht="23.25" customHeight="1" x14ac:dyDescent="0.2">
      <c r="Y74" s="1"/>
      <c r="AB74" s="112"/>
    </row>
    <row r="75" spans="25:28" ht="23.25" customHeight="1" x14ac:dyDescent="0.2">
      <c r="Y75" s="1"/>
      <c r="AB75" s="112"/>
    </row>
    <row r="76" spans="25:28" ht="23.25" customHeight="1" x14ac:dyDescent="0.2">
      <c r="Y76" s="1"/>
      <c r="AB76" s="112"/>
    </row>
    <row r="77" spans="25:28" ht="23.25" customHeight="1" x14ac:dyDescent="0.2">
      <c r="Y77" s="1"/>
      <c r="AB77" s="112"/>
    </row>
    <row r="78" spans="25:28" ht="23.25" customHeight="1" x14ac:dyDescent="0.2">
      <c r="Y78" s="1"/>
      <c r="AB78" s="112"/>
    </row>
    <row r="79" spans="25:28" ht="23.25" customHeight="1" x14ac:dyDescent="0.2">
      <c r="Y79" s="1"/>
      <c r="AB79" s="112"/>
    </row>
    <row r="80" spans="25:28" ht="23.25" customHeight="1" x14ac:dyDescent="0.2">
      <c r="Y80" s="1"/>
      <c r="AB80" s="112"/>
    </row>
    <row r="81" spans="25:28" ht="23.25" customHeight="1" x14ac:dyDescent="0.2">
      <c r="Y81" s="1"/>
      <c r="AB81" s="112"/>
    </row>
    <row r="82" spans="25:28" ht="23.25" customHeight="1" x14ac:dyDescent="0.2">
      <c r="Y82" s="1"/>
      <c r="AB82" s="112"/>
    </row>
    <row r="83" spans="25:28" ht="23.25" customHeight="1" x14ac:dyDescent="0.2">
      <c r="Y83" s="1"/>
      <c r="AB83" s="112"/>
    </row>
    <row r="84" spans="25:28" ht="23.25" customHeight="1" x14ac:dyDescent="0.2">
      <c r="Y84" s="1"/>
      <c r="AB84" s="112"/>
    </row>
    <row r="85" spans="25:28" ht="23.25" customHeight="1" x14ac:dyDescent="0.2">
      <c r="Y85" s="1"/>
      <c r="AB85" s="112"/>
    </row>
    <row r="86" spans="25:28" ht="23.25" customHeight="1" x14ac:dyDescent="0.2">
      <c r="Y86" s="1"/>
      <c r="AB86" s="112"/>
    </row>
    <row r="87" spans="25:28" ht="23.25" customHeight="1" x14ac:dyDescent="0.2">
      <c r="Y87" s="1"/>
      <c r="AB87" s="112"/>
    </row>
    <row r="88" spans="25:28" ht="23.25" customHeight="1" x14ac:dyDescent="0.2">
      <c r="Y88" s="1"/>
      <c r="AB88" s="112"/>
    </row>
    <row r="89" spans="25:28" ht="23.25" customHeight="1" x14ac:dyDescent="0.2">
      <c r="Y89" s="1"/>
      <c r="AB89" s="112"/>
    </row>
  </sheetData>
  <mergeCells count="10">
    <mergeCell ref="B4:E7"/>
    <mergeCell ref="B8:E8"/>
    <mergeCell ref="U8:W8"/>
    <mergeCell ref="B9:B17"/>
    <mergeCell ref="B34:B38"/>
    <mergeCell ref="B39:B45"/>
    <mergeCell ref="B19:B21"/>
    <mergeCell ref="B22:B24"/>
    <mergeCell ref="B25:B30"/>
    <mergeCell ref="B31:B33"/>
  </mergeCells>
  <phoneticPr fontId="2"/>
  <printOptions horizontalCentered="1" verticalCentered="1"/>
  <pageMargins left="0" right="0" top="0.39370078740157483" bottom="0.19685039370078741" header="0.51181102362204722" footer="0.51181102362204722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46"/>
  <sheetViews>
    <sheetView view="pageBreakPreview" zoomScale="60" zoomScaleNormal="70" workbookViewId="0">
      <pane ySplit="7" topLeftCell="A8" activePane="bottomLeft" state="frozen"/>
      <selection activeCell="M29" sqref="M29"/>
      <selection pane="bottomLeft"/>
    </sheetView>
  </sheetViews>
  <sheetFormatPr defaultColWidth="12" defaultRowHeight="14" x14ac:dyDescent="0.2"/>
  <cols>
    <col min="1" max="1" width="4" style="192" bestFit="1" customWidth="1"/>
    <col min="2" max="2" width="1.453125" style="192" customWidth="1"/>
    <col min="3" max="3" width="20" style="192" customWidth="1"/>
    <col min="4" max="4" width="1.453125" style="192" customWidth="1"/>
    <col min="5" max="10" width="11.08984375" style="192" customWidth="1"/>
    <col min="11" max="11" width="14.6328125" style="192" customWidth="1"/>
    <col min="12" max="15" width="11.08984375" style="192" customWidth="1"/>
    <col min="16" max="16" width="10.7265625" style="192" customWidth="1"/>
    <col min="17" max="17" width="4.08984375" style="134" customWidth="1"/>
    <col min="18" max="18" width="7.90625" style="192" customWidth="1"/>
    <col min="19" max="30" width="5.6328125" style="192" customWidth="1"/>
    <col min="31" max="16384" width="12" style="192"/>
  </cols>
  <sheetData>
    <row r="1" spans="1:30" s="189" customFormat="1" ht="23.25" customHeight="1" x14ac:dyDescent="0.2">
      <c r="B1" s="190"/>
      <c r="C1" s="190"/>
      <c r="D1" s="190"/>
      <c r="E1" s="191" t="s">
        <v>131</v>
      </c>
      <c r="Q1" s="133"/>
    </row>
    <row r="2" spans="1:30" ht="6" customHeight="1" x14ac:dyDescent="0.2"/>
    <row r="3" spans="1:30" s="193" customFormat="1" ht="23.25" customHeight="1" x14ac:dyDescent="0.2">
      <c r="E3" s="130" t="s">
        <v>119</v>
      </c>
      <c r="P3" s="194" t="s">
        <v>21</v>
      </c>
      <c r="Q3" s="130"/>
    </row>
    <row r="4" spans="1:30" s="193" customFormat="1" ht="23.25" customHeight="1" x14ac:dyDescent="0.2">
      <c r="A4" s="352" t="s">
        <v>22</v>
      </c>
      <c r="B4" s="353"/>
      <c r="C4" s="353"/>
      <c r="D4" s="354"/>
      <c r="E4" s="195" t="s">
        <v>23</v>
      </c>
      <c r="F4" s="196"/>
      <c r="G4" s="196"/>
      <c r="H4" s="195" t="s">
        <v>25</v>
      </c>
      <c r="I4" s="196"/>
      <c r="J4" s="196"/>
      <c r="K4" s="197"/>
      <c r="L4" s="198" t="s">
        <v>26</v>
      </c>
      <c r="M4" s="199"/>
      <c r="N4" s="199"/>
      <c r="O4" s="199"/>
      <c r="P4" s="200" t="s">
        <v>27</v>
      </c>
      <c r="Q4" s="130"/>
    </row>
    <row r="5" spans="1:30" s="193" customFormat="1" ht="23.25" customHeight="1" x14ac:dyDescent="0.2">
      <c r="A5" s="355"/>
      <c r="B5" s="356"/>
      <c r="C5" s="356"/>
      <c r="D5" s="357"/>
      <c r="E5" s="201" t="s">
        <v>75</v>
      </c>
      <c r="F5" s="202"/>
      <c r="G5" s="202"/>
      <c r="H5" s="203" t="s">
        <v>29</v>
      </c>
      <c r="I5" s="294"/>
      <c r="J5" s="294"/>
      <c r="K5" s="295"/>
      <c r="L5" s="201" t="s">
        <v>86</v>
      </c>
      <c r="M5" s="296"/>
      <c r="N5" s="296"/>
      <c r="O5" s="204"/>
      <c r="P5" s="205" t="s">
        <v>30</v>
      </c>
      <c r="Q5" s="130"/>
    </row>
    <row r="6" spans="1:30" s="193" customFormat="1" ht="23.25" customHeight="1" x14ac:dyDescent="0.2">
      <c r="A6" s="355"/>
      <c r="B6" s="356"/>
      <c r="C6" s="356"/>
      <c r="D6" s="357"/>
      <c r="E6" s="201" t="s">
        <v>87</v>
      </c>
      <c r="F6" s="361" t="s">
        <v>89</v>
      </c>
      <c r="G6" s="257" t="s">
        <v>109</v>
      </c>
      <c r="H6" s="201"/>
      <c r="I6" s="206" t="s">
        <v>41</v>
      </c>
      <c r="J6" s="363" t="s">
        <v>90</v>
      </c>
      <c r="K6" s="207" t="s">
        <v>115</v>
      </c>
      <c r="L6" s="201"/>
      <c r="M6" s="208" t="s">
        <v>111</v>
      </c>
      <c r="N6" s="343" t="s">
        <v>46</v>
      </c>
      <c r="O6" s="343" t="s">
        <v>47</v>
      </c>
      <c r="P6" s="209" t="s">
        <v>88</v>
      </c>
      <c r="Q6" s="130"/>
    </row>
    <row r="7" spans="1:30" s="193" customFormat="1" ht="23.25" customHeight="1" x14ac:dyDescent="0.2">
      <c r="A7" s="358"/>
      <c r="B7" s="359"/>
      <c r="C7" s="359"/>
      <c r="D7" s="360"/>
      <c r="E7" s="210"/>
      <c r="F7" s="362"/>
      <c r="G7" s="211" t="s">
        <v>40</v>
      </c>
      <c r="H7" s="210"/>
      <c r="I7" s="212" t="s">
        <v>113</v>
      </c>
      <c r="J7" s="364"/>
      <c r="K7" s="211" t="s">
        <v>114</v>
      </c>
      <c r="L7" s="210"/>
      <c r="M7" s="213" t="s">
        <v>91</v>
      </c>
      <c r="N7" s="344"/>
      <c r="O7" s="344"/>
      <c r="P7" s="258" t="s">
        <v>18</v>
      </c>
      <c r="Q7" s="130"/>
    </row>
    <row r="8" spans="1:30" s="193" customFormat="1" ht="39" customHeight="1" x14ac:dyDescent="0.2">
      <c r="A8" s="349" t="s">
        <v>19</v>
      </c>
      <c r="B8" s="350"/>
      <c r="C8" s="350"/>
      <c r="D8" s="351"/>
      <c r="E8" s="214">
        <v>0.85474690582333746</v>
      </c>
      <c r="F8" s="215">
        <v>0.48878040620176261</v>
      </c>
      <c r="G8" s="215">
        <v>2.7459499422259528</v>
      </c>
      <c r="H8" s="214">
        <v>14.600449376409596</v>
      </c>
      <c r="I8" s="215">
        <v>564.36233171700576</v>
      </c>
      <c r="J8" s="215">
        <v>13.115483992795562</v>
      </c>
      <c r="K8" s="215">
        <v>13.236445025711891</v>
      </c>
      <c r="L8" s="214">
        <v>15.65524184014547</v>
      </c>
      <c r="M8" s="215">
        <v>21.530498835072528</v>
      </c>
      <c r="N8" s="215">
        <v>7.7678700807528163</v>
      </c>
      <c r="O8" s="215">
        <v>-4.7764489390257054</v>
      </c>
      <c r="P8" s="216">
        <v>7.5827815786753821</v>
      </c>
      <c r="Q8" s="155"/>
      <c r="R8" s="217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</row>
    <row r="9" spans="1:30" s="193" customFormat="1" ht="33.75" customHeight="1" x14ac:dyDescent="0.2">
      <c r="A9" s="347" t="s">
        <v>48</v>
      </c>
      <c r="B9" s="218"/>
      <c r="C9" s="219" t="s">
        <v>49</v>
      </c>
      <c r="D9" s="219"/>
      <c r="E9" s="214">
        <v>1.0836965843798221</v>
      </c>
      <c r="F9" s="215">
        <v>0.58101882739289745</v>
      </c>
      <c r="G9" s="215">
        <v>3.6585109618905967</v>
      </c>
      <c r="H9" s="214">
        <v>15.087351888284001</v>
      </c>
      <c r="I9" s="215">
        <v>155.04907206649887</v>
      </c>
      <c r="J9" s="215">
        <v>13.634757620026042</v>
      </c>
      <c r="K9" s="215">
        <v>13.236445025711873</v>
      </c>
      <c r="L9" s="214">
        <v>16.857953295480385</v>
      </c>
      <c r="M9" s="215">
        <v>20.907975167871907</v>
      </c>
      <c r="N9" s="215">
        <v>23.535843521249877</v>
      </c>
      <c r="O9" s="215">
        <v>-3.6306498730487817</v>
      </c>
      <c r="P9" s="216">
        <v>9.0596659126910861</v>
      </c>
      <c r="Q9" s="130"/>
      <c r="R9" s="217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</row>
    <row r="10" spans="1:30" s="193" customFormat="1" ht="33.75" customHeight="1" x14ac:dyDescent="0.2">
      <c r="A10" s="345"/>
      <c r="B10" s="218"/>
      <c r="C10" s="219" t="s">
        <v>50</v>
      </c>
      <c r="D10" s="219"/>
      <c r="E10" s="220">
        <v>1.1151068405661684</v>
      </c>
      <c r="F10" s="221">
        <v>0.873762397301177</v>
      </c>
      <c r="G10" s="221">
        <v>2.4057335890267284</v>
      </c>
      <c r="H10" s="220">
        <v>14.155276023219839</v>
      </c>
      <c r="I10" s="221">
        <v>160.02151792486146</v>
      </c>
      <c r="J10" s="221">
        <v>13.22945558542947</v>
      </c>
      <c r="K10" s="221">
        <v>13.236445025711896</v>
      </c>
      <c r="L10" s="220">
        <v>7.4610989433627637</v>
      </c>
      <c r="M10" s="221">
        <v>10.636464269754448</v>
      </c>
      <c r="N10" s="221">
        <v>-7.109180080780213</v>
      </c>
      <c r="O10" s="221">
        <v>-4.4744773028325859</v>
      </c>
      <c r="P10" s="222">
        <v>4.5391072714108454</v>
      </c>
      <c r="Q10" s="130"/>
      <c r="R10" s="217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</row>
    <row r="11" spans="1:30" s="193" customFormat="1" ht="33.75" customHeight="1" x14ac:dyDescent="0.2">
      <c r="A11" s="345"/>
      <c r="B11" s="218"/>
      <c r="C11" s="219" t="s">
        <v>51</v>
      </c>
      <c r="D11" s="219"/>
      <c r="E11" s="220">
        <v>0.69491401669459119</v>
      </c>
      <c r="F11" s="221">
        <v>0.35524299752416333</v>
      </c>
      <c r="G11" s="221">
        <v>2.4472302350601058</v>
      </c>
      <c r="H11" s="220">
        <v>13.315954681666184</v>
      </c>
      <c r="I11" s="221">
        <v>122.03541263048101</v>
      </c>
      <c r="J11" s="221">
        <v>12.896240143246182</v>
      </c>
      <c r="K11" s="221">
        <v>13.236445025711884</v>
      </c>
      <c r="L11" s="220">
        <v>4.8198091267759864</v>
      </c>
      <c r="M11" s="221">
        <v>8.8091744478299852</v>
      </c>
      <c r="N11" s="221">
        <v>8.9373754128246841</v>
      </c>
      <c r="O11" s="221">
        <v>-4.1608092004055033</v>
      </c>
      <c r="P11" s="222">
        <v>2.4680787793809831</v>
      </c>
      <c r="Q11" s="130"/>
      <c r="R11" s="217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</row>
    <row r="12" spans="1:30" s="193" customFormat="1" ht="33.75" customHeight="1" x14ac:dyDescent="0.2">
      <c r="A12" s="345"/>
      <c r="B12" s="218"/>
      <c r="C12" s="219" t="s">
        <v>52</v>
      </c>
      <c r="D12" s="219"/>
      <c r="E12" s="220">
        <v>0.72300549172882966</v>
      </c>
      <c r="F12" s="221">
        <v>0.44378870778820634</v>
      </c>
      <c r="G12" s="221">
        <v>2.1754598043058593</v>
      </c>
      <c r="H12" s="220">
        <v>13.787377383727941</v>
      </c>
      <c r="I12" s="221">
        <v>19.716041313874939</v>
      </c>
      <c r="J12" s="221">
        <v>12.542280062319893</v>
      </c>
      <c r="K12" s="221">
        <v>13.236445025711888</v>
      </c>
      <c r="L12" s="220">
        <v>34.608430523987977</v>
      </c>
      <c r="M12" s="221">
        <v>37.941163843184036</v>
      </c>
      <c r="N12" s="221">
        <v>121.72072862119772</v>
      </c>
      <c r="O12" s="221">
        <v>-4.6065398428489761</v>
      </c>
      <c r="P12" s="222">
        <v>15.485268242953889</v>
      </c>
      <c r="Q12" s="130"/>
      <c r="R12" s="217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</row>
    <row r="13" spans="1:30" s="193" customFormat="1" ht="33.75" customHeight="1" x14ac:dyDescent="0.2">
      <c r="A13" s="345"/>
      <c r="B13" s="218"/>
      <c r="C13" s="219" t="s">
        <v>53</v>
      </c>
      <c r="D13" s="219"/>
      <c r="E13" s="220">
        <v>0.53743074423369941</v>
      </c>
      <c r="F13" s="221">
        <v>0.30112172758061712</v>
      </c>
      <c r="G13" s="221">
        <v>1.6804553917703839</v>
      </c>
      <c r="H13" s="220">
        <v>14.740395595646582</v>
      </c>
      <c r="I13" s="221">
        <v>162.92646604015081</v>
      </c>
      <c r="J13" s="221">
        <v>12.935208564222131</v>
      </c>
      <c r="K13" s="221">
        <v>13.236445025711879</v>
      </c>
      <c r="L13" s="220">
        <v>11.837054801957194</v>
      </c>
      <c r="M13" s="221">
        <v>22.332309474607737</v>
      </c>
      <c r="N13" s="221">
        <v>-110.72434662741068</v>
      </c>
      <c r="O13" s="221">
        <v>-5.6177153729408671</v>
      </c>
      <c r="P13" s="222">
        <v>5.7964495746496851</v>
      </c>
      <c r="Q13" s="130"/>
      <c r="R13" s="217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</row>
    <row r="14" spans="1:30" s="193" customFormat="1" ht="33.75" customHeight="1" x14ac:dyDescent="0.2">
      <c r="A14" s="345"/>
      <c r="B14" s="218"/>
      <c r="C14" s="219" t="s">
        <v>54</v>
      </c>
      <c r="D14" s="219"/>
      <c r="E14" s="220">
        <v>0.61110147174876162</v>
      </c>
      <c r="F14" s="221">
        <v>0.21235117245565296</v>
      </c>
      <c r="G14" s="221">
        <v>2.6593515240389403</v>
      </c>
      <c r="H14" s="220">
        <v>13.362242894670166</v>
      </c>
      <c r="I14" s="221">
        <v>94.405771167154754</v>
      </c>
      <c r="J14" s="221">
        <v>12.045068819015652</v>
      </c>
      <c r="K14" s="221">
        <v>13.236445025711882</v>
      </c>
      <c r="L14" s="220">
        <v>8.7599708098712821</v>
      </c>
      <c r="M14" s="221">
        <v>16.738051152071566</v>
      </c>
      <c r="N14" s="221">
        <v>-56.049652502987726</v>
      </c>
      <c r="O14" s="221">
        <v>-6.7779754551498623</v>
      </c>
      <c r="P14" s="222">
        <v>4.247370498743372</v>
      </c>
      <c r="Q14" s="130"/>
      <c r="R14" s="217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</row>
    <row r="15" spans="1:30" s="193" customFormat="1" ht="33.75" customHeight="1" x14ac:dyDescent="0.2">
      <c r="A15" s="345"/>
      <c r="B15" s="218"/>
      <c r="C15" s="219" t="s">
        <v>55</v>
      </c>
      <c r="D15" s="219"/>
      <c r="E15" s="220">
        <v>5.1488399603188226E-2</v>
      </c>
      <c r="F15" s="221">
        <v>8.2409564312655222E-3</v>
      </c>
      <c r="G15" s="221">
        <v>0.26437777310551075</v>
      </c>
      <c r="H15" s="220">
        <v>15.314544881948267</v>
      </c>
      <c r="I15" s="221">
        <v>98.920430281441483</v>
      </c>
      <c r="J15" s="221">
        <v>13.931378378644609</v>
      </c>
      <c r="K15" s="221">
        <v>13.236445025711877</v>
      </c>
      <c r="L15" s="220">
        <v>8.4200971151288098</v>
      </c>
      <c r="M15" s="221">
        <v>11.708856646313876</v>
      </c>
      <c r="N15" s="221">
        <v>-5.1435644397541473</v>
      </c>
      <c r="O15" s="221">
        <v>-3.2495688396803599</v>
      </c>
      <c r="P15" s="222">
        <v>4.2087422849907155</v>
      </c>
      <c r="Q15" s="130"/>
      <c r="R15" s="217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</row>
    <row r="16" spans="1:30" s="193" customFormat="1" ht="33.75" customHeight="1" x14ac:dyDescent="0.2">
      <c r="A16" s="345"/>
      <c r="B16" s="218"/>
      <c r="C16" s="219" t="s">
        <v>56</v>
      </c>
      <c r="D16" s="219"/>
      <c r="E16" s="220">
        <v>0.872041187938149</v>
      </c>
      <c r="F16" s="221">
        <v>0.66153281315782642</v>
      </c>
      <c r="G16" s="221">
        <v>1.986244731465054</v>
      </c>
      <c r="H16" s="220">
        <v>13.543608437644625</v>
      </c>
      <c r="I16" s="221">
        <v>196.81686829775714</v>
      </c>
      <c r="J16" s="221">
        <v>12.821705862646512</v>
      </c>
      <c r="K16" s="221">
        <v>13.236445025711904</v>
      </c>
      <c r="L16" s="220">
        <v>12.789396496676595</v>
      </c>
      <c r="M16" s="221">
        <v>20.64291908987434</v>
      </c>
      <c r="N16" s="221">
        <v>-18.386116275004991</v>
      </c>
      <c r="O16" s="221">
        <v>-4.6021486553631048</v>
      </c>
      <c r="P16" s="222">
        <v>5.7876620024752032</v>
      </c>
      <c r="Q16" s="130"/>
      <c r="R16" s="217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</row>
    <row r="17" spans="1:30" s="193" customFormat="1" ht="33.75" customHeight="1" x14ac:dyDescent="0.2">
      <c r="A17" s="346"/>
      <c r="B17" s="223"/>
      <c r="C17" s="297" t="s">
        <v>57</v>
      </c>
      <c r="D17" s="298"/>
      <c r="E17" s="220">
        <v>0.9617043415603177</v>
      </c>
      <c r="F17" s="221">
        <v>0.72273646617787779</v>
      </c>
      <c r="G17" s="221">
        <v>2.2284698190680254</v>
      </c>
      <c r="H17" s="220">
        <v>13.630916226275295</v>
      </c>
      <c r="I17" s="221">
        <v>-27.862524656433642</v>
      </c>
      <c r="J17" s="221">
        <v>13.927640966925688</v>
      </c>
      <c r="K17" s="221">
        <v>13.236445025711904</v>
      </c>
      <c r="L17" s="220">
        <v>10.856325284445465</v>
      </c>
      <c r="M17" s="221">
        <v>17.510501486209971</v>
      </c>
      <c r="N17" s="221">
        <v>-13.008023939926563</v>
      </c>
      <c r="O17" s="221">
        <v>-1.1581390851692857</v>
      </c>
      <c r="P17" s="222">
        <v>4.3131487129881121</v>
      </c>
      <c r="Q17" s="130"/>
      <c r="R17" s="217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</row>
    <row r="18" spans="1:30" s="193" customFormat="1" ht="60" customHeight="1" x14ac:dyDescent="0.2">
      <c r="A18" s="224" t="s">
        <v>58</v>
      </c>
      <c r="B18" s="299"/>
      <c r="C18" s="300" t="s">
        <v>59</v>
      </c>
      <c r="D18" s="300"/>
      <c r="E18" s="214">
        <v>1.3140779857189699</v>
      </c>
      <c r="F18" s="215">
        <v>1.0745306651011022</v>
      </c>
      <c r="G18" s="215">
        <v>2.5961452837883918</v>
      </c>
      <c r="H18" s="214">
        <v>21.361131326416711</v>
      </c>
      <c r="I18" s="215">
        <v>56.413705085283603</v>
      </c>
      <c r="J18" s="215">
        <v>12.590894724616142</v>
      </c>
      <c r="K18" s="215">
        <v>13.236445025711882</v>
      </c>
      <c r="L18" s="214">
        <v>3.1938020523410717</v>
      </c>
      <c r="M18" s="215">
        <v>-0.60562587629664788</v>
      </c>
      <c r="N18" s="215">
        <v>248.4193597767422</v>
      </c>
      <c r="O18" s="215">
        <v>-4.7737725152564172</v>
      </c>
      <c r="P18" s="225">
        <v>2.7274081990605556</v>
      </c>
      <c r="Q18" s="130"/>
      <c r="R18" s="217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</row>
    <row r="19" spans="1:30" s="193" customFormat="1" ht="33.75" customHeight="1" x14ac:dyDescent="0.2">
      <c r="A19" s="347" t="s">
        <v>60</v>
      </c>
      <c r="B19" s="218"/>
      <c r="C19" s="219" t="s">
        <v>61</v>
      </c>
      <c r="D19" s="219"/>
      <c r="E19" s="214">
        <v>0.46981333542337095</v>
      </c>
      <c r="F19" s="215">
        <v>0.18766840721696962</v>
      </c>
      <c r="G19" s="215">
        <v>1.9040489072335434</v>
      </c>
      <c r="H19" s="214">
        <v>12.324897572583302</v>
      </c>
      <c r="I19" s="215">
        <v>6.0421826733552066</v>
      </c>
      <c r="J19" s="215">
        <v>12.536364398582608</v>
      </c>
      <c r="K19" s="215">
        <v>13.236445025711877</v>
      </c>
      <c r="L19" s="214">
        <v>14.623828337787739</v>
      </c>
      <c r="M19" s="215">
        <v>20.835305777347759</v>
      </c>
      <c r="N19" s="215">
        <v>44.374639134637036</v>
      </c>
      <c r="O19" s="215">
        <v>-5.5165319632910697</v>
      </c>
      <c r="P19" s="216">
        <v>6.9952614247640685</v>
      </c>
      <c r="Q19" s="130"/>
      <c r="R19" s="217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</row>
    <row r="20" spans="1:30" s="193" customFormat="1" ht="33.75" customHeight="1" x14ac:dyDescent="0.2">
      <c r="A20" s="345"/>
      <c r="B20" s="218"/>
      <c r="C20" s="219" t="s">
        <v>62</v>
      </c>
      <c r="D20" s="219"/>
      <c r="E20" s="220">
        <v>0.48081851277708948</v>
      </c>
      <c r="F20" s="221">
        <v>0.34673076845556622</v>
      </c>
      <c r="G20" s="221">
        <v>1.2153745973503631</v>
      </c>
      <c r="H20" s="220">
        <v>11.181711207250331</v>
      </c>
      <c r="I20" s="221">
        <v>-1.4862737691970778</v>
      </c>
      <c r="J20" s="221">
        <v>10.369040197142237</v>
      </c>
      <c r="K20" s="221">
        <v>13.236445025711882</v>
      </c>
      <c r="L20" s="220">
        <v>45.363674183021025</v>
      </c>
      <c r="M20" s="221">
        <v>75.21738831731686</v>
      </c>
      <c r="N20" s="221">
        <v>-21.12571237609394</v>
      </c>
      <c r="O20" s="221">
        <v>-5.728263357850425</v>
      </c>
      <c r="P20" s="222">
        <v>16.805805005670777</v>
      </c>
      <c r="Q20" s="130"/>
      <c r="R20" s="217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</row>
    <row r="21" spans="1:30" s="193" customFormat="1" ht="33.75" customHeight="1" x14ac:dyDescent="0.2">
      <c r="A21" s="346"/>
      <c r="B21" s="301"/>
      <c r="C21" s="297" t="s">
        <v>63</v>
      </c>
      <c r="D21" s="297"/>
      <c r="E21" s="220">
        <v>2.7762197043751895</v>
      </c>
      <c r="F21" s="221">
        <v>2.4774891507510799</v>
      </c>
      <c r="G21" s="221">
        <v>4.3251775764262952</v>
      </c>
      <c r="H21" s="220">
        <v>13.590276999906404</v>
      </c>
      <c r="I21" s="221">
        <v>10.384111094929386</v>
      </c>
      <c r="J21" s="221">
        <v>14.064189266463101</v>
      </c>
      <c r="K21" s="221">
        <v>13.236445025711868</v>
      </c>
      <c r="L21" s="220">
        <v>-1.1009593625492913</v>
      </c>
      <c r="M21" s="221">
        <v>2.7376821421201437E-2</v>
      </c>
      <c r="N21" s="221">
        <v>-22.803712164267782</v>
      </c>
      <c r="O21" s="221">
        <v>-3.3377470689280355</v>
      </c>
      <c r="P21" s="222">
        <v>1.8969443355721507</v>
      </c>
      <c r="Q21" s="130"/>
      <c r="R21" s="217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</row>
    <row r="22" spans="1:30" s="193" customFormat="1" ht="33.75" customHeight="1" x14ac:dyDescent="0.2">
      <c r="A22" s="347" t="s">
        <v>64</v>
      </c>
      <c r="B22" s="218"/>
      <c r="C22" s="219" t="s">
        <v>65</v>
      </c>
      <c r="D22" s="219"/>
      <c r="E22" s="214">
        <v>0.98514655345247149</v>
      </c>
      <c r="F22" s="215">
        <v>0.59380338552197398</v>
      </c>
      <c r="G22" s="215">
        <v>2.8804251878399931</v>
      </c>
      <c r="H22" s="214">
        <v>12.003022556810315</v>
      </c>
      <c r="I22" s="215">
        <v>-1.3834853433253775</v>
      </c>
      <c r="J22" s="215">
        <v>12.88992812651458</v>
      </c>
      <c r="K22" s="215">
        <v>13.236445025711868</v>
      </c>
      <c r="L22" s="214">
        <v>16.199849644674142</v>
      </c>
      <c r="M22" s="215">
        <v>29.213813359654843</v>
      </c>
      <c r="N22" s="215">
        <v>22.505369986377278</v>
      </c>
      <c r="O22" s="215">
        <v>-4.7724513549383669</v>
      </c>
      <c r="P22" s="216">
        <v>6.5998391886177119</v>
      </c>
      <c r="Q22" s="130"/>
      <c r="R22" s="217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</row>
    <row r="23" spans="1:30" s="193" customFormat="1" ht="33.75" customHeight="1" x14ac:dyDescent="0.2">
      <c r="A23" s="345"/>
      <c r="B23" s="218"/>
      <c r="C23" s="219" t="s">
        <v>66</v>
      </c>
      <c r="D23" s="219"/>
      <c r="E23" s="220">
        <v>0.78563986477292957</v>
      </c>
      <c r="F23" s="221">
        <v>0.47843677116801697</v>
      </c>
      <c r="G23" s="221">
        <v>2.3102369402263068</v>
      </c>
      <c r="H23" s="220">
        <v>12.067659085335132</v>
      </c>
      <c r="I23" s="221">
        <v>-10.707044668434365</v>
      </c>
      <c r="J23" s="221">
        <v>12.895589601986082</v>
      </c>
      <c r="K23" s="221">
        <v>13.236445025711868</v>
      </c>
      <c r="L23" s="220">
        <v>7.0108313676400247</v>
      </c>
      <c r="M23" s="221">
        <v>13.777995686792051</v>
      </c>
      <c r="N23" s="221">
        <v>5.4225400003429414</v>
      </c>
      <c r="O23" s="221">
        <v>-5.0341772314760682</v>
      </c>
      <c r="P23" s="222">
        <v>3.5048251353626969</v>
      </c>
      <c r="Q23" s="130"/>
      <c r="R23" s="217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</row>
    <row r="24" spans="1:30" s="193" customFormat="1" ht="33.75" customHeight="1" x14ac:dyDescent="0.2">
      <c r="A24" s="346"/>
      <c r="B24" s="301"/>
      <c r="C24" s="297" t="s">
        <v>67</v>
      </c>
      <c r="D24" s="297"/>
      <c r="E24" s="226">
        <v>0.51418809819739963</v>
      </c>
      <c r="F24" s="302">
        <v>0.26365667712623181</v>
      </c>
      <c r="G24" s="302">
        <v>1.810424129450084</v>
      </c>
      <c r="H24" s="226">
        <v>16.458031099677438</v>
      </c>
      <c r="I24" s="302">
        <v>89.935668709681394</v>
      </c>
      <c r="J24" s="302">
        <v>12.820788096478278</v>
      </c>
      <c r="K24" s="302">
        <v>13.236445025711888</v>
      </c>
      <c r="L24" s="226">
        <v>4.4307464910887511</v>
      </c>
      <c r="M24" s="302">
        <v>9.8546264764880132</v>
      </c>
      <c r="N24" s="302">
        <v>-4.730117551539478</v>
      </c>
      <c r="O24" s="302">
        <v>-5.3428551212356394</v>
      </c>
      <c r="P24" s="227">
        <v>2.6198068489041471</v>
      </c>
      <c r="Q24" s="130"/>
      <c r="R24" s="217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</row>
    <row r="25" spans="1:30" s="193" customFormat="1" ht="33.75" customHeight="1" x14ac:dyDescent="0.2">
      <c r="A25" s="347" t="s">
        <v>68</v>
      </c>
      <c r="B25" s="218"/>
      <c r="C25" s="219" t="s">
        <v>69</v>
      </c>
      <c r="D25" s="219"/>
      <c r="E25" s="220">
        <v>0.81926380298691215</v>
      </c>
      <c r="F25" s="221">
        <v>4.5994159922931273E-2</v>
      </c>
      <c r="G25" s="221">
        <v>4.5342377736687105</v>
      </c>
      <c r="H25" s="220">
        <v>15.115284113207542</v>
      </c>
      <c r="I25" s="221">
        <v>50.024746533823198</v>
      </c>
      <c r="J25" s="221">
        <v>12.495892868507957</v>
      </c>
      <c r="K25" s="221">
        <v>13.236445025711904</v>
      </c>
      <c r="L25" s="220">
        <v>18.827423558734598</v>
      </c>
      <c r="M25" s="221">
        <v>43.211468550497422</v>
      </c>
      <c r="N25" s="221">
        <v>-355.62647127052259</v>
      </c>
      <c r="O25" s="221">
        <v>-3.8857163263652206</v>
      </c>
      <c r="P25" s="222">
        <v>5.2696761342702816</v>
      </c>
      <c r="Q25" s="130"/>
      <c r="R25" s="217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</row>
    <row r="26" spans="1:30" s="193" customFormat="1" ht="33.75" customHeight="1" x14ac:dyDescent="0.2">
      <c r="A26" s="345"/>
      <c r="B26" s="218"/>
      <c r="C26" s="219" t="s">
        <v>70</v>
      </c>
      <c r="D26" s="219"/>
      <c r="E26" s="220">
        <v>-9.3402212426599823E-2</v>
      </c>
      <c r="F26" s="221">
        <v>-0.36032963303662352</v>
      </c>
      <c r="G26" s="221">
        <v>1.3754215570390536</v>
      </c>
      <c r="H26" s="220">
        <v>15.679599171100067</v>
      </c>
      <c r="I26" s="221">
        <v>20.463386720803499</v>
      </c>
      <c r="J26" s="221">
        <v>12.060521434948329</v>
      </c>
      <c r="K26" s="221">
        <v>13.236445025711884</v>
      </c>
      <c r="L26" s="220">
        <v>25.932841981569833</v>
      </c>
      <c r="M26" s="221">
        <v>41.167192386801574</v>
      </c>
      <c r="N26" s="221">
        <v>256.36363365891282</v>
      </c>
      <c r="O26" s="221">
        <v>-4.9857702815322673</v>
      </c>
      <c r="P26" s="222">
        <v>7.3805008238430529</v>
      </c>
      <c r="Q26" s="130"/>
      <c r="R26" s="217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</row>
    <row r="27" spans="1:30" s="193" customFormat="1" ht="33.75" customHeight="1" x14ac:dyDescent="0.2">
      <c r="A27" s="345"/>
      <c r="B27" s="218"/>
      <c r="C27" s="219" t="s">
        <v>71</v>
      </c>
      <c r="D27" s="219"/>
      <c r="E27" s="220">
        <v>1.2841995848467387</v>
      </c>
      <c r="F27" s="221">
        <v>1.0875400970172109</v>
      </c>
      <c r="G27" s="221">
        <v>2.3714894958146768</v>
      </c>
      <c r="H27" s="220">
        <v>16.884259055871293</v>
      </c>
      <c r="I27" s="221">
        <v>32.717616777016403</v>
      </c>
      <c r="J27" s="221">
        <v>12.138577606633458</v>
      </c>
      <c r="K27" s="221">
        <v>13.236445025711873</v>
      </c>
      <c r="L27" s="220">
        <v>16.119188876809272</v>
      </c>
      <c r="M27" s="221">
        <v>23.493738212280533</v>
      </c>
      <c r="N27" s="221">
        <v>15.370160237332644</v>
      </c>
      <c r="O27" s="221">
        <v>-6.5812725579496174</v>
      </c>
      <c r="P27" s="222">
        <v>7.8085250391611822</v>
      </c>
      <c r="Q27" s="130"/>
      <c r="R27" s="217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</row>
    <row r="28" spans="1:30" s="193" customFormat="1" ht="33.75" customHeight="1" x14ac:dyDescent="0.2">
      <c r="A28" s="345"/>
      <c r="B28" s="218"/>
      <c r="C28" s="219" t="s">
        <v>72</v>
      </c>
      <c r="D28" s="219"/>
      <c r="E28" s="220">
        <v>-0.14022045847218115</v>
      </c>
      <c r="F28" s="221">
        <v>-0.29352287346132355</v>
      </c>
      <c r="G28" s="221">
        <v>0.67436258080851796</v>
      </c>
      <c r="H28" s="220">
        <v>12.783990752832116</v>
      </c>
      <c r="I28" s="221">
        <v>38.51151503415344</v>
      </c>
      <c r="J28" s="221">
        <v>11.61404440827846</v>
      </c>
      <c r="K28" s="221">
        <v>13.236445025711852</v>
      </c>
      <c r="L28" s="220">
        <v>36.476678612481066</v>
      </c>
      <c r="M28" s="221">
        <v>50.600584206286328</v>
      </c>
      <c r="N28" s="221">
        <v>16.682093303523882</v>
      </c>
      <c r="O28" s="221">
        <v>-8.3359616492679596</v>
      </c>
      <c r="P28" s="222">
        <v>17.44629933306198</v>
      </c>
      <c r="Q28" s="130"/>
      <c r="R28" s="217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</row>
    <row r="29" spans="1:30" s="193" customFormat="1" ht="33.75" customHeight="1" x14ac:dyDescent="0.2">
      <c r="A29" s="345"/>
      <c r="B29" s="218"/>
      <c r="C29" s="219" t="s">
        <v>73</v>
      </c>
      <c r="D29" s="219"/>
      <c r="E29" s="220">
        <v>0.56663248738588134</v>
      </c>
      <c r="F29" s="221">
        <v>0.38438063058606065</v>
      </c>
      <c r="G29" s="221">
        <v>1.500017569220079</v>
      </c>
      <c r="H29" s="220">
        <v>11.325198474040413</v>
      </c>
      <c r="I29" s="221">
        <v>91.074849086655377</v>
      </c>
      <c r="J29" s="221">
        <v>7.9524341135315062</v>
      </c>
      <c r="K29" s="221">
        <v>13.236445025711884</v>
      </c>
      <c r="L29" s="220">
        <v>13.045518446325911</v>
      </c>
      <c r="M29" s="221">
        <v>30.938584847434402</v>
      </c>
      <c r="N29" s="221">
        <v>60.835782508631851</v>
      </c>
      <c r="O29" s="221">
        <v>-18.09370063589169</v>
      </c>
      <c r="P29" s="222">
        <v>6.2074866673723994</v>
      </c>
      <c r="Q29" s="130"/>
      <c r="R29" s="217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</row>
    <row r="30" spans="1:30" s="193" customFormat="1" ht="33.75" customHeight="1" x14ac:dyDescent="0.2">
      <c r="A30" s="346"/>
      <c r="B30" s="301"/>
      <c r="C30" s="297" t="s">
        <v>74</v>
      </c>
      <c r="D30" s="297"/>
      <c r="E30" s="220">
        <v>-0.15149990092922216</v>
      </c>
      <c r="F30" s="221">
        <v>-0.3686913997900515</v>
      </c>
      <c r="G30" s="221">
        <v>1.0020989725562206</v>
      </c>
      <c r="H30" s="220">
        <v>9.6951042455384417</v>
      </c>
      <c r="I30" s="221">
        <v>-45.415679740407271</v>
      </c>
      <c r="J30" s="221">
        <v>10.755480684539515</v>
      </c>
      <c r="K30" s="221">
        <v>13.236445025711866</v>
      </c>
      <c r="L30" s="220">
        <v>19.731349433813921</v>
      </c>
      <c r="M30" s="221">
        <v>24.130354841546193</v>
      </c>
      <c r="N30" s="221">
        <v>191.01633734340777</v>
      </c>
      <c r="O30" s="221">
        <v>-6.3611086235201171</v>
      </c>
      <c r="P30" s="222">
        <v>8.3904551943529313</v>
      </c>
      <c r="Q30" s="130"/>
      <c r="R30" s="217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</row>
    <row r="31" spans="1:30" s="193" customFormat="1" ht="33.75" customHeight="1" x14ac:dyDescent="0.2">
      <c r="A31" s="347" t="s">
        <v>0</v>
      </c>
      <c r="B31" s="218"/>
      <c r="C31" s="219" t="s">
        <v>1</v>
      </c>
      <c r="D31" s="219"/>
      <c r="E31" s="214">
        <v>0.94453645050382584</v>
      </c>
      <c r="F31" s="215">
        <v>0.67086624920905291</v>
      </c>
      <c r="G31" s="215">
        <v>2.4319241591324006</v>
      </c>
      <c r="H31" s="214">
        <v>13.318232102131141</v>
      </c>
      <c r="I31" s="215">
        <v>-8.5806370386218642</v>
      </c>
      <c r="J31" s="215">
        <v>13.196978776534218</v>
      </c>
      <c r="K31" s="215">
        <v>13.236445025711884</v>
      </c>
      <c r="L31" s="214">
        <v>14.625067147696807</v>
      </c>
      <c r="M31" s="215">
        <v>23.097241129316</v>
      </c>
      <c r="N31" s="215">
        <v>-24.574438629217905</v>
      </c>
      <c r="O31" s="215">
        <v>-6.4246351047306378</v>
      </c>
      <c r="P31" s="216">
        <v>7.0421447344644363</v>
      </c>
      <c r="Q31" s="130"/>
      <c r="R31" s="217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</row>
    <row r="32" spans="1:30" s="193" customFormat="1" ht="33.75" customHeight="1" x14ac:dyDescent="0.2">
      <c r="A32" s="345"/>
      <c r="B32" s="218"/>
      <c r="C32" s="219" t="s">
        <v>2</v>
      </c>
      <c r="D32" s="219"/>
      <c r="E32" s="220">
        <v>0.63979430358358569</v>
      </c>
      <c r="F32" s="221">
        <v>0.29113818257470941</v>
      </c>
      <c r="G32" s="221">
        <v>2.4229595335138128</v>
      </c>
      <c r="H32" s="220">
        <v>20.395222653854088</v>
      </c>
      <c r="I32" s="221">
        <v>378.34949011687456</v>
      </c>
      <c r="J32" s="221">
        <v>13.04459777303147</v>
      </c>
      <c r="K32" s="221">
        <v>13.236445025711863</v>
      </c>
      <c r="L32" s="220">
        <v>3.2109101866389578</v>
      </c>
      <c r="M32" s="221">
        <v>8.6428861675600093</v>
      </c>
      <c r="N32" s="221">
        <v>-36.023530018805431</v>
      </c>
      <c r="O32" s="221">
        <v>-5.7161795304268699</v>
      </c>
      <c r="P32" s="222">
        <v>2.4160858225797313</v>
      </c>
      <c r="Q32" s="130"/>
      <c r="R32" s="217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</row>
    <row r="33" spans="1:30" s="193" customFormat="1" ht="33.75" customHeight="1" x14ac:dyDescent="0.2">
      <c r="A33" s="346"/>
      <c r="B33" s="301"/>
      <c r="C33" s="297" t="s">
        <v>3</v>
      </c>
      <c r="D33" s="297"/>
      <c r="E33" s="220">
        <v>0.14931199282243277</v>
      </c>
      <c r="F33" s="221">
        <v>-0.17448634863079401</v>
      </c>
      <c r="G33" s="221">
        <v>1.9626580178276509</v>
      </c>
      <c r="H33" s="220">
        <v>21.800849496062398</v>
      </c>
      <c r="I33" s="221">
        <v>121.26047879418221</v>
      </c>
      <c r="J33" s="221">
        <v>15.135973536894578</v>
      </c>
      <c r="K33" s="221">
        <v>13.236445025711877</v>
      </c>
      <c r="L33" s="220">
        <v>82.004959544294991</v>
      </c>
      <c r="M33" s="221">
        <v>105.27973578126171</v>
      </c>
      <c r="N33" s="221">
        <v>15.632560026959213</v>
      </c>
      <c r="O33" s="221">
        <v>-4.064617729450493</v>
      </c>
      <c r="P33" s="222">
        <v>38.047114928319495</v>
      </c>
      <c r="Q33" s="130"/>
      <c r="R33" s="217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</row>
    <row r="34" spans="1:30" s="193" customFormat="1" ht="33.75" customHeight="1" x14ac:dyDescent="0.2">
      <c r="A34" s="347" t="s">
        <v>4</v>
      </c>
      <c r="B34" s="218"/>
      <c r="C34" s="219" t="s">
        <v>5</v>
      </c>
      <c r="D34" s="219"/>
      <c r="E34" s="214">
        <v>0.94811875205540808</v>
      </c>
      <c r="F34" s="215">
        <v>0.80302757372929778</v>
      </c>
      <c r="G34" s="215">
        <v>1.7544751830292284</v>
      </c>
      <c r="H34" s="214">
        <v>18.112338341083113</v>
      </c>
      <c r="I34" s="215">
        <v>71.931044383793591</v>
      </c>
      <c r="J34" s="215">
        <v>13.963860108311177</v>
      </c>
      <c r="K34" s="215">
        <v>13.236445025711891</v>
      </c>
      <c r="L34" s="214">
        <v>41.119502843593544</v>
      </c>
      <c r="M34" s="215">
        <v>69.543172405271321</v>
      </c>
      <c r="N34" s="215">
        <v>-21.737760075820269</v>
      </c>
      <c r="O34" s="215">
        <v>-3.7044179578004126</v>
      </c>
      <c r="P34" s="216">
        <v>14.537117065523672</v>
      </c>
      <c r="Q34" s="130"/>
      <c r="R34" s="217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</row>
    <row r="35" spans="1:30" s="193" customFormat="1" ht="33.75" customHeight="1" x14ac:dyDescent="0.2">
      <c r="A35" s="345"/>
      <c r="B35" s="218"/>
      <c r="C35" s="219" t="s">
        <v>6</v>
      </c>
      <c r="D35" s="219"/>
      <c r="E35" s="220">
        <v>-0.23146888816922229</v>
      </c>
      <c r="F35" s="221">
        <v>-0.43547771298240073</v>
      </c>
      <c r="G35" s="221">
        <v>0.92500774173075206</v>
      </c>
      <c r="H35" s="220">
        <v>20.315471162087189</v>
      </c>
      <c r="I35" s="221">
        <v>21.812180849069186</v>
      </c>
      <c r="J35" s="221">
        <v>15.220188165555125</v>
      </c>
      <c r="K35" s="221">
        <v>13.236445025711872</v>
      </c>
      <c r="L35" s="220">
        <v>64.993761636351024</v>
      </c>
      <c r="M35" s="221">
        <v>117.5354891946719</v>
      </c>
      <c r="N35" s="221">
        <v>348.75180039210431</v>
      </c>
      <c r="O35" s="221">
        <v>-6.3221555538577281</v>
      </c>
      <c r="P35" s="222">
        <v>17.680576366305758</v>
      </c>
      <c r="Q35" s="130"/>
      <c r="R35" s="217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</row>
    <row r="36" spans="1:30" s="193" customFormat="1" ht="33.75" customHeight="1" x14ac:dyDescent="0.2">
      <c r="A36" s="345"/>
      <c r="B36" s="218"/>
      <c r="C36" s="219" t="s">
        <v>7</v>
      </c>
      <c r="D36" s="219"/>
      <c r="E36" s="220">
        <v>-0.70515451202940882</v>
      </c>
      <c r="F36" s="221">
        <v>-0.95386214279613402</v>
      </c>
      <c r="G36" s="221">
        <v>0.61844406444652633</v>
      </c>
      <c r="H36" s="220">
        <v>20.034979740387513</v>
      </c>
      <c r="I36" s="221">
        <v>44.112405719665219</v>
      </c>
      <c r="J36" s="221">
        <v>13.135378950176085</v>
      </c>
      <c r="K36" s="221">
        <v>13.236445025711877</v>
      </c>
      <c r="L36" s="220">
        <v>0.64667340687986408</v>
      </c>
      <c r="M36" s="221">
        <v>5.3780227284867532</v>
      </c>
      <c r="N36" s="221">
        <v>558.2170206761258</v>
      </c>
      <c r="O36" s="221">
        <v>-7.2269995639786293</v>
      </c>
      <c r="P36" s="222">
        <v>0.63496517439491185</v>
      </c>
      <c r="Q36" s="130"/>
      <c r="R36" s="217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</row>
    <row r="37" spans="1:30" s="193" customFormat="1" ht="33.75" customHeight="1" x14ac:dyDescent="0.2">
      <c r="A37" s="345"/>
      <c r="B37" s="218"/>
      <c r="C37" s="219" t="s">
        <v>8</v>
      </c>
      <c r="D37" s="219"/>
      <c r="E37" s="220">
        <v>1.5980257449422324</v>
      </c>
      <c r="F37" s="221">
        <v>1.6053308623623963</v>
      </c>
      <c r="G37" s="221">
        <v>1.5567874005264901</v>
      </c>
      <c r="H37" s="220">
        <v>14.819467876691489</v>
      </c>
      <c r="I37" s="221">
        <v>15.657724714903706</v>
      </c>
      <c r="J37" s="221">
        <v>14.776676302303715</v>
      </c>
      <c r="K37" s="221">
        <v>13.236445025711866</v>
      </c>
      <c r="L37" s="220">
        <v>159.20052707913527</v>
      </c>
      <c r="M37" s="221">
        <v>150.98807021583391</v>
      </c>
      <c r="N37" s="221">
        <v>119.54601443682198</v>
      </c>
      <c r="O37" s="221">
        <v>-5.7374592357469769</v>
      </c>
      <c r="P37" s="222">
        <v>98.572283998004778</v>
      </c>
      <c r="Q37" s="130"/>
      <c r="R37" s="217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</row>
    <row r="38" spans="1:30" s="193" customFormat="1" ht="33.75" customHeight="1" thickBot="1" x14ac:dyDescent="0.25">
      <c r="A38" s="348"/>
      <c r="B38" s="228"/>
      <c r="C38" s="229" t="s">
        <v>9</v>
      </c>
      <c r="D38" s="229"/>
      <c r="E38" s="220">
        <v>0.52318383583159034</v>
      </c>
      <c r="F38" s="221">
        <v>7.5842215845240646E-2</v>
      </c>
      <c r="G38" s="221">
        <v>2.8171515910591958</v>
      </c>
      <c r="H38" s="220">
        <v>17.974192484405414</v>
      </c>
      <c r="I38" s="221">
        <v>443.5706379676879</v>
      </c>
      <c r="J38" s="221">
        <v>13.297190878186743</v>
      </c>
      <c r="K38" s="221">
        <v>13.236445025711872</v>
      </c>
      <c r="L38" s="220">
        <v>48.492157739755768</v>
      </c>
      <c r="M38" s="221">
        <v>76.020525938987291</v>
      </c>
      <c r="N38" s="221">
        <v>5.1082914743561165</v>
      </c>
      <c r="O38" s="221">
        <v>-9.3957528483417381</v>
      </c>
      <c r="P38" s="230">
        <v>20.419609871302008</v>
      </c>
      <c r="Q38" s="130"/>
      <c r="R38" s="217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</row>
    <row r="39" spans="1:30" s="193" customFormat="1" ht="33.75" customHeight="1" thickTop="1" x14ac:dyDescent="0.2">
      <c r="A39" s="345" t="s">
        <v>20</v>
      </c>
      <c r="C39" s="219" t="s">
        <v>10</v>
      </c>
      <c r="E39" s="231">
        <v>1.0917457089818596</v>
      </c>
      <c r="F39" s="303">
        <v>0.62445082765544213</v>
      </c>
      <c r="G39" s="303">
        <v>3.4990676895702988</v>
      </c>
      <c r="H39" s="231">
        <v>15.087588371090746</v>
      </c>
      <c r="I39" s="303">
        <v>257.07783007911189</v>
      </c>
      <c r="J39" s="303">
        <v>13.567449008515331</v>
      </c>
      <c r="K39" s="303">
        <v>13.236445025711872</v>
      </c>
      <c r="L39" s="231">
        <v>15.638645121409947</v>
      </c>
      <c r="M39" s="303">
        <v>19.565597334758245</v>
      </c>
      <c r="N39" s="303">
        <v>21.342842787697975</v>
      </c>
      <c r="O39" s="303">
        <v>-3.7553899011258385</v>
      </c>
      <c r="P39" s="232">
        <v>8.4460472021542579</v>
      </c>
      <c r="Q39" s="130"/>
      <c r="R39" s="217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</row>
    <row r="40" spans="1:30" s="193" customFormat="1" ht="33.75" customHeight="1" x14ac:dyDescent="0.2">
      <c r="A40" s="345"/>
      <c r="C40" s="219" t="s">
        <v>11</v>
      </c>
      <c r="E40" s="220">
        <v>0.9149543488901738</v>
      </c>
      <c r="F40" s="221">
        <v>0.6908288324755274</v>
      </c>
      <c r="G40" s="221">
        <v>2.1020972236652535</v>
      </c>
      <c r="H40" s="220">
        <v>13.584563970617147</v>
      </c>
      <c r="I40" s="221">
        <v>180.61737265655643</v>
      </c>
      <c r="J40" s="221">
        <v>13.342404020387702</v>
      </c>
      <c r="K40" s="221">
        <v>13.236445025711893</v>
      </c>
      <c r="L40" s="220">
        <v>12.05756776378678</v>
      </c>
      <c r="M40" s="221">
        <v>19.4979327169487</v>
      </c>
      <c r="N40" s="221">
        <v>-16.085227053137796</v>
      </c>
      <c r="O40" s="221">
        <v>-3.2060077321421279</v>
      </c>
      <c r="P40" s="222">
        <v>5.1308600621841665</v>
      </c>
      <c r="Q40" s="130"/>
      <c r="R40" s="217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</row>
    <row r="41" spans="1:30" s="193" customFormat="1" ht="33.75" customHeight="1" x14ac:dyDescent="0.2">
      <c r="A41" s="345"/>
      <c r="C41" s="219" t="s">
        <v>12</v>
      </c>
      <c r="E41" s="220">
        <v>0.72159919513903403</v>
      </c>
      <c r="F41" s="221">
        <v>0.40204761774977893</v>
      </c>
      <c r="G41" s="221">
        <v>2.3701923092341892</v>
      </c>
      <c r="H41" s="220">
        <v>13.059428311469695</v>
      </c>
      <c r="I41" s="221">
        <v>51.847586771914145</v>
      </c>
      <c r="J41" s="221">
        <v>12.750654505980997</v>
      </c>
      <c r="K41" s="221">
        <v>13.236445025711872</v>
      </c>
      <c r="L41" s="220">
        <v>9.0196764019460982</v>
      </c>
      <c r="M41" s="221">
        <v>14.582984915362573</v>
      </c>
      <c r="N41" s="221">
        <v>10.06799818603746</v>
      </c>
      <c r="O41" s="221">
        <v>-4.5236169477829087</v>
      </c>
      <c r="P41" s="222">
        <v>3.989930364093413</v>
      </c>
      <c r="Q41" s="130"/>
      <c r="R41" s="217"/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</row>
    <row r="42" spans="1:30" s="193" customFormat="1" ht="33.75" customHeight="1" x14ac:dyDescent="0.2">
      <c r="A42" s="345"/>
      <c r="C42" s="219" t="s">
        <v>13</v>
      </c>
      <c r="E42" s="220">
        <v>0.6927216861749973</v>
      </c>
      <c r="F42" s="221">
        <v>0.40351727772735141</v>
      </c>
      <c r="G42" s="221">
        <v>2.1704688543945716</v>
      </c>
      <c r="H42" s="220">
        <v>14.298550123297415</v>
      </c>
      <c r="I42" s="221">
        <v>108.07717483286268</v>
      </c>
      <c r="J42" s="221">
        <v>12.733654185637935</v>
      </c>
      <c r="K42" s="221">
        <v>13.236445025711888</v>
      </c>
      <c r="L42" s="220">
        <v>19.417182138416507</v>
      </c>
      <c r="M42" s="221">
        <v>26.355054324945399</v>
      </c>
      <c r="N42" s="221">
        <v>563.35359526238835</v>
      </c>
      <c r="O42" s="221">
        <v>-4.9546133426270265</v>
      </c>
      <c r="P42" s="222">
        <v>8.4485585337406803</v>
      </c>
      <c r="Q42" s="130"/>
      <c r="R42" s="217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</row>
    <row r="43" spans="1:30" s="193" customFormat="1" ht="33.75" customHeight="1" x14ac:dyDescent="0.2">
      <c r="A43" s="345"/>
      <c r="C43" s="219" t="s">
        <v>14</v>
      </c>
      <c r="E43" s="220">
        <v>0.39673333987442955</v>
      </c>
      <c r="F43" s="221">
        <v>0.12327263931767504</v>
      </c>
      <c r="G43" s="221">
        <v>1.7916375696691826</v>
      </c>
      <c r="H43" s="220">
        <v>13.538856452600637</v>
      </c>
      <c r="I43" s="221">
        <v>55.861032267455869</v>
      </c>
      <c r="J43" s="221">
        <v>11.422643298313378</v>
      </c>
      <c r="K43" s="221">
        <v>13.236445025711863</v>
      </c>
      <c r="L43" s="220">
        <v>18.039103248149569</v>
      </c>
      <c r="M43" s="221">
        <v>29.769454636067078</v>
      </c>
      <c r="N43" s="221">
        <v>-49.171362959120053</v>
      </c>
      <c r="O43" s="221">
        <v>-9.0518240979934426</v>
      </c>
      <c r="P43" s="222">
        <v>7.7974944988974517</v>
      </c>
      <c r="Q43" s="130"/>
      <c r="R43" s="217"/>
      <c r="S43" s="308"/>
      <c r="T43" s="308"/>
      <c r="U43" s="308"/>
      <c r="V43" s="308"/>
      <c r="W43" s="308"/>
      <c r="X43" s="308"/>
      <c r="Y43" s="308"/>
      <c r="Z43" s="308"/>
      <c r="AA43" s="308"/>
      <c r="AB43" s="308"/>
      <c r="AC43" s="308"/>
      <c r="AD43" s="308"/>
    </row>
    <row r="44" spans="1:30" s="193" customFormat="1" ht="33.75" customHeight="1" x14ac:dyDescent="0.2">
      <c r="A44" s="345"/>
      <c r="C44" s="219" t="s">
        <v>15</v>
      </c>
      <c r="E44" s="220">
        <v>0.65747970674833756</v>
      </c>
      <c r="F44" s="221">
        <v>0.29048080760764033</v>
      </c>
      <c r="G44" s="221">
        <v>2.5644961402782966</v>
      </c>
      <c r="H44" s="220">
        <v>14.641245516755516</v>
      </c>
      <c r="I44" s="221">
        <v>115.31207389779101</v>
      </c>
      <c r="J44" s="221">
        <v>12.492865610156381</v>
      </c>
      <c r="K44" s="221">
        <v>13.236445025711877</v>
      </c>
      <c r="L44" s="220">
        <v>12.213483296474966</v>
      </c>
      <c r="M44" s="221">
        <v>20.973481214959158</v>
      </c>
      <c r="N44" s="221">
        <v>-42.635694476732084</v>
      </c>
      <c r="O44" s="221">
        <v>-6.4993274182850076</v>
      </c>
      <c r="P44" s="222">
        <v>5.6945410943922852</v>
      </c>
      <c r="Q44" s="130"/>
      <c r="R44" s="217"/>
      <c r="S44" s="308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</row>
    <row r="45" spans="1:30" s="193" customFormat="1" ht="33.75" customHeight="1" x14ac:dyDescent="0.2">
      <c r="A45" s="346"/>
      <c r="B45" s="304"/>
      <c r="C45" s="297" t="s">
        <v>16</v>
      </c>
      <c r="D45" s="304"/>
      <c r="E45" s="226">
        <v>0.32755284374962779</v>
      </c>
      <c r="F45" s="302">
        <v>0.15295154803409883</v>
      </c>
      <c r="G45" s="302">
        <v>1.227436431982041</v>
      </c>
      <c r="H45" s="226">
        <v>16.914749056454244</v>
      </c>
      <c r="I45" s="302">
        <v>201.22451205008315</v>
      </c>
      <c r="J45" s="302">
        <v>13.827340733133051</v>
      </c>
      <c r="K45" s="302">
        <v>13.236445025711891</v>
      </c>
      <c r="L45" s="226">
        <v>27.698103640562778</v>
      </c>
      <c r="M45" s="302">
        <v>40.184691381715851</v>
      </c>
      <c r="N45" s="302">
        <v>52.815082894169485</v>
      </c>
      <c r="O45" s="302">
        <v>-5.5142001789418593</v>
      </c>
      <c r="P45" s="227">
        <v>11.706938939190692</v>
      </c>
      <c r="Q45" s="130"/>
      <c r="R45" s="217"/>
      <c r="S45" s="308"/>
      <c r="T45" s="308"/>
      <c r="U45" s="308"/>
      <c r="V45" s="308"/>
      <c r="W45" s="308"/>
      <c r="X45" s="308"/>
      <c r="Y45" s="308"/>
      <c r="Z45" s="308"/>
      <c r="AA45" s="308"/>
      <c r="AB45" s="308"/>
      <c r="AC45" s="308"/>
      <c r="AD45" s="308"/>
    </row>
    <row r="46" spans="1:30" ht="12" customHeight="1" x14ac:dyDescent="0.2"/>
  </sheetData>
  <mergeCells count="13">
    <mergeCell ref="O6:O7"/>
    <mergeCell ref="A39:A45"/>
    <mergeCell ref="A9:A17"/>
    <mergeCell ref="A19:A21"/>
    <mergeCell ref="A22:A24"/>
    <mergeCell ref="A25:A30"/>
    <mergeCell ref="A31:A33"/>
    <mergeCell ref="A34:A38"/>
    <mergeCell ref="A8:D8"/>
    <mergeCell ref="A4:D7"/>
    <mergeCell ref="F6:F7"/>
    <mergeCell ref="J6:J7"/>
    <mergeCell ref="N6:N7"/>
  </mergeCells>
  <phoneticPr fontId="2"/>
  <printOptions horizontalCentered="1" verticalCentered="1"/>
  <pageMargins left="0" right="0" top="0" bottom="0" header="0" footer="0"/>
  <pageSetup paperSize="9" scale="60" firstPageNumber="82" orientation="portrait" r:id="rId1"/>
  <ignoredErrors>
    <ignoredError sqref="E4:P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46"/>
  <sheetViews>
    <sheetView view="pageBreakPreview" zoomScale="60" zoomScaleNormal="7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20" style="134" customWidth="1"/>
    <col min="4" max="4" width="1.453125" style="134" customWidth="1"/>
    <col min="5" max="10" width="11.08984375" style="134" customWidth="1"/>
    <col min="11" max="11" width="14.6328125" style="134" customWidth="1"/>
    <col min="12" max="15" width="11.08984375" style="134" customWidth="1"/>
    <col min="16" max="16" width="10.7265625" style="134" customWidth="1"/>
    <col min="17" max="17" width="4.08984375" style="134" customWidth="1"/>
    <col min="18" max="22" width="12" style="134" customWidth="1"/>
    <col min="23" max="16384" width="12" style="134"/>
  </cols>
  <sheetData>
    <row r="1" spans="1:19" s="133" customFormat="1" ht="23.25" customHeight="1" x14ac:dyDescent="0.2">
      <c r="B1" s="131"/>
      <c r="C1" s="131"/>
      <c r="D1" s="131"/>
      <c r="E1" s="132" t="s">
        <v>117</v>
      </c>
    </row>
    <row r="2" spans="1:19" ht="6" customHeight="1" x14ac:dyDescent="0.2"/>
    <row r="3" spans="1:19" s="130" customFormat="1" ht="23.25" customHeight="1" x14ac:dyDescent="0.2">
      <c r="B3" s="278"/>
      <c r="C3" s="278"/>
      <c r="D3" s="278"/>
      <c r="E3" s="130" t="s">
        <v>119</v>
      </c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9" t="s">
        <v>21</v>
      </c>
    </row>
    <row r="4" spans="1:19" s="130" customFormat="1" ht="23.25" customHeight="1" x14ac:dyDescent="0.2">
      <c r="A4" s="328" t="s">
        <v>22</v>
      </c>
      <c r="B4" s="368"/>
      <c r="C4" s="368"/>
      <c r="D4" s="369"/>
      <c r="E4" s="139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233"/>
      <c r="N4" s="233"/>
      <c r="O4" s="233"/>
      <c r="P4" s="234" t="s">
        <v>27</v>
      </c>
    </row>
    <row r="5" spans="1:19" s="130" customFormat="1" ht="23.25" customHeight="1" x14ac:dyDescent="0.2">
      <c r="A5" s="370"/>
      <c r="B5" s="371"/>
      <c r="C5" s="371"/>
      <c r="D5" s="372"/>
      <c r="E5" s="145" t="s">
        <v>75</v>
      </c>
      <c r="F5" s="144"/>
      <c r="G5" s="144"/>
      <c r="H5" s="235" t="s">
        <v>29</v>
      </c>
      <c r="I5" s="262"/>
      <c r="J5" s="262"/>
      <c r="K5" s="280"/>
      <c r="L5" s="145" t="s">
        <v>86</v>
      </c>
      <c r="M5" s="281"/>
      <c r="N5" s="281"/>
      <c r="O5" s="236"/>
      <c r="P5" s="237" t="s">
        <v>30</v>
      </c>
    </row>
    <row r="6" spans="1:19" s="130" customFormat="1" ht="23.25" customHeight="1" x14ac:dyDescent="0.2">
      <c r="A6" s="370"/>
      <c r="B6" s="371"/>
      <c r="C6" s="371"/>
      <c r="D6" s="372"/>
      <c r="E6" s="145" t="s">
        <v>87</v>
      </c>
      <c r="F6" s="376" t="s">
        <v>89</v>
      </c>
      <c r="G6" s="257" t="s">
        <v>109</v>
      </c>
      <c r="H6" s="145"/>
      <c r="I6" s="206" t="s">
        <v>41</v>
      </c>
      <c r="J6" s="378" t="s">
        <v>90</v>
      </c>
      <c r="K6" s="238" t="s">
        <v>115</v>
      </c>
      <c r="L6" s="145"/>
      <c r="M6" s="239" t="s">
        <v>111</v>
      </c>
      <c r="N6" s="337" t="s">
        <v>46</v>
      </c>
      <c r="O6" s="337" t="s">
        <v>47</v>
      </c>
      <c r="P6" s="240" t="s">
        <v>88</v>
      </c>
    </row>
    <row r="7" spans="1:19" s="130" customFormat="1" ht="23.25" customHeight="1" x14ac:dyDescent="0.2">
      <c r="A7" s="373"/>
      <c r="B7" s="374"/>
      <c r="C7" s="374"/>
      <c r="D7" s="375"/>
      <c r="E7" s="151"/>
      <c r="F7" s="377"/>
      <c r="G7" s="211" t="s">
        <v>40</v>
      </c>
      <c r="H7" s="151"/>
      <c r="I7" s="212" t="s">
        <v>113</v>
      </c>
      <c r="J7" s="379"/>
      <c r="K7" s="241" t="s">
        <v>114</v>
      </c>
      <c r="L7" s="151"/>
      <c r="M7" s="242" t="s">
        <v>91</v>
      </c>
      <c r="N7" s="338"/>
      <c r="O7" s="338"/>
      <c r="P7" s="243" t="s">
        <v>18</v>
      </c>
    </row>
    <row r="8" spans="1:19" s="130" customFormat="1" ht="39" customHeight="1" x14ac:dyDescent="0.2">
      <c r="A8" s="365" t="s">
        <v>19</v>
      </c>
      <c r="B8" s="366"/>
      <c r="C8" s="366"/>
      <c r="D8" s="367"/>
      <c r="E8" s="244">
        <v>50.871978093812523</v>
      </c>
      <c r="F8" s="285">
        <v>42.469175809071999</v>
      </c>
      <c r="G8" s="282">
        <v>8.4028022847405186</v>
      </c>
      <c r="H8" s="244">
        <v>4.127921687147496</v>
      </c>
      <c r="I8" s="285">
        <v>4.2913413689939339E-2</v>
      </c>
      <c r="J8" s="285">
        <v>3.9709858132354738</v>
      </c>
      <c r="K8" s="282">
        <v>0.1140224602220829</v>
      </c>
      <c r="L8" s="244">
        <v>45.000100219039993</v>
      </c>
      <c r="M8" s="285">
        <v>36.365451716140242</v>
      </c>
      <c r="N8" s="285">
        <v>0.6694899301716003</v>
      </c>
      <c r="O8" s="282">
        <v>7.9651585727281455</v>
      </c>
      <c r="P8" s="311">
        <v>100</v>
      </c>
      <c r="Q8" s="155"/>
      <c r="R8" s="305"/>
      <c r="S8" s="305"/>
    </row>
    <row r="9" spans="1:19" s="130" customFormat="1" ht="33.75" customHeight="1" x14ac:dyDescent="0.2">
      <c r="A9" s="318" t="s">
        <v>48</v>
      </c>
      <c r="B9" s="156"/>
      <c r="C9" s="157" t="s">
        <v>49</v>
      </c>
      <c r="D9" s="157"/>
      <c r="E9" s="245">
        <v>45.458613129520401</v>
      </c>
      <c r="F9" s="246">
        <v>37.844264642593892</v>
      </c>
      <c r="G9" s="246">
        <v>7.614348486926505</v>
      </c>
      <c r="H9" s="245">
        <v>3.6786710193502303</v>
      </c>
      <c r="I9" s="246">
        <v>8.4580029581249785E-2</v>
      </c>
      <c r="J9" s="246">
        <v>3.4618342465024243</v>
      </c>
      <c r="K9" s="246">
        <v>0.13225674326655687</v>
      </c>
      <c r="L9" s="245">
        <v>50.862715851129359</v>
      </c>
      <c r="M9" s="246">
        <v>43.196478243692034</v>
      </c>
      <c r="N9" s="246">
        <v>0.6860368251517498</v>
      </c>
      <c r="O9" s="246">
        <v>6.9802007822855785</v>
      </c>
      <c r="P9" s="247">
        <v>100</v>
      </c>
      <c r="R9" s="305"/>
      <c r="S9" s="305"/>
    </row>
    <row r="10" spans="1:19" s="130" customFormat="1" ht="33.75" customHeight="1" x14ac:dyDescent="0.2">
      <c r="A10" s="319"/>
      <c r="B10" s="156"/>
      <c r="C10" s="157" t="s">
        <v>50</v>
      </c>
      <c r="D10" s="157"/>
      <c r="E10" s="245">
        <v>48.059049123403334</v>
      </c>
      <c r="F10" s="246">
        <v>40.391260943057802</v>
      </c>
      <c r="G10" s="246">
        <v>7.6677881803455294</v>
      </c>
      <c r="H10" s="245">
        <v>3.7699143849499661</v>
      </c>
      <c r="I10" s="246">
        <v>1.059090366564755E-2</v>
      </c>
      <c r="J10" s="246">
        <v>3.6902830617774542</v>
      </c>
      <c r="K10" s="246">
        <v>6.9040419506865014E-2</v>
      </c>
      <c r="L10" s="245">
        <v>48.17103649164671</v>
      </c>
      <c r="M10" s="246">
        <v>39.407443229157735</v>
      </c>
      <c r="N10" s="246">
        <v>1.1297970547386027</v>
      </c>
      <c r="O10" s="246">
        <v>7.6337962077503647</v>
      </c>
      <c r="P10" s="247">
        <v>100</v>
      </c>
      <c r="R10" s="305"/>
      <c r="S10" s="305"/>
    </row>
    <row r="11" spans="1:19" s="130" customFormat="1" ht="33.75" customHeight="1" x14ac:dyDescent="0.2">
      <c r="A11" s="319"/>
      <c r="B11" s="156"/>
      <c r="C11" s="157" t="s">
        <v>51</v>
      </c>
      <c r="D11" s="157"/>
      <c r="E11" s="245">
        <v>65.078296970321148</v>
      </c>
      <c r="F11" s="246">
        <v>54.32780525391707</v>
      </c>
      <c r="G11" s="246">
        <v>10.750491716404079</v>
      </c>
      <c r="H11" s="245">
        <v>4.9454851961539052</v>
      </c>
      <c r="I11" s="246">
        <v>3.6627613774606139E-2</v>
      </c>
      <c r="J11" s="246">
        <v>4.8044032327414516</v>
      </c>
      <c r="K11" s="246">
        <v>0.10445434963784828</v>
      </c>
      <c r="L11" s="245">
        <v>29.976217833524949</v>
      </c>
      <c r="M11" s="246">
        <v>20.878751818850493</v>
      </c>
      <c r="N11" s="246">
        <v>0.66145364031241438</v>
      </c>
      <c r="O11" s="246">
        <v>8.4360123743620399</v>
      </c>
      <c r="P11" s="247">
        <v>100</v>
      </c>
      <c r="R11" s="305"/>
      <c r="S11" s="305"/>
    </row>
    <row r="12" spans="1:19" s="130" customFormat="1" ht="33.75" customHeight="1" x14ac:dyDescent="0.2">
      <c r="A12" s="319"/>
      <c r="B12" s="156"/>
      <c r="C12" s="157" t="s">
        <v>52</v>
      </c>
      <c r="D12" s="157"/>
      <c r="E12" s="245">
        <v>47.255729866894178</v>
      </c>
      <c r="F12" s="246">
        <v>39.526281292018304</v>
      </c>
      <c r="G12" s="246">
        <v>7.7294485748758692</v>
      </c>
      <c r="H12" s="245">
        <v>3.6129218239989864</v>
      </c>
      <c r="I12" s="246">
        <v>-9.7663200017123183E-2</v>
      </c>
      <c r="J12" s="246">
        <v>3.6628903887890849</v>
      </c>
      <c r="K12" s="246">
        <v>4.7694635227024725E-2</v>
      </c>
      <c r="L12" s="245">
        <v>49.131348309106841</v>
      </c>
      <c r="M12" s="246">
        <v>40.671199849124783</v>
      </c>
      <c r="N12" s="246">
        <v>0.32795874732208857</v>
      </c>
      <c r="O12" s="246">
        <v>8.132189712659958</v>
      </c>
      <c r="P12" s="247">
        <v>100</v>
      </c>
      <c r="R12" s="305"/>
      <c r="S12" s="305"/>
    </row>
    <row r="13" spans="1:19" s="130" customFormat="1" ht="33.75" customHeight="1" x14ac:dyDescent="0.2">
      <c r="A13" s="319"/>
      <c r="B13" s="156"/>
      <c r="C13" s="157" t="s">
        <v>53</v>
      </c>
      <c r="D13" s="157"/>
      <c r="E13" s="245">
        <v>51.742258200567179</v>
      </c>
      <c r="F13" s="246">
        <v>42.776933234113294</v>
      </c>
      <c r="G13" s="246">
        <v>8.9653249664538812</v>
      </c>
      <c r="H13" s="245">
        <v>4.1803767004896404</v>
      </c>
      <c r="I13" s="246">
        <v>0.11464739071009933</v>
      </c>
      <c r="J13" s="246">
        <v>3.9280406261090217</v>
      </c>
      <c r="K13" s="246">
        <v>0.13768868367052028</v>
      </c>
      <c r="L13" s="245">
        <v>44.077365098943169</v>
      </c>
      <c r="M13" s="246">
        <v>36.504599145647852</v>
      </c>
      <c r="N13" s="246">
        <v>-0.14908416652640186</v>
      </c>
      <c r="O13" s="246">
        <v>7.7218501198217231</v>
      </c>
      <c r="P13" s="247">
        <v>100</v>
      </c>
      <c r="R13" s="305"/>
      <c r="S13" s="305"/>
    </row>
    <row r="14" spans="1:19" s="130" customFormat="1" ht="33.75" customHeight="1" x14ac:dyDescent="0.2">
      <c r="A14" s="319"/>
      <c r="B14" s="156"/>
      <c r="C14" s="157" t="s">
        <v>54</v>
      </c>
      <c r="D14" s="157"/>
      <c r="E14" s="245">
        <v>55.783691987595951</v>
      </c>
      <c r="F14" s="246">
        <v>46.508415647422737</v>
      </c>
      <c r="G14" s="246">
        <v>9.2752763401732139</v>
      </c>
      <c r="H14" s="245">
        <v>4.6649484668450665</v>
      </c>
      <c r="I14" s="246">
        <v>-2.8092743871445934E-3</v>
      </c>
      <c r="J14" s="246">
        <v>4.596855153044233</v>
      </c>
      <c r="K14" s="246">
        <v>7.0902588187977469E-2</v>
      </c>
      <c r="L14" s="245">
        <v>39.551359545558981</v>
      </c>
      <c r="M14" s="246">
        <v>29.753676045934874</v>
      </c>
      <c r="N14" s="246">
        <v>0.30610997285535047</v>
      </c>
      <c r="O14" s="246">
        <v>9.4915735267687591</v>
      </c>
      <c r="P14" s="247">
        <v>100</v>
      </c>
      <c r="R14" s="305"/>
      <c r="S14" s="305"/>
    </row>
    <row r="15" spans="1:19" s="130" customFormat="1" ht="33.75" customHeight="1" x14ac:dyDescent="0.2">
      <c r="A15" s="319"/>
      <c r="B15" s="156"/>
      <c r="C15" s="157" t="s">
        <v>55</v>
      </c>
      <c r="D15" s="157"/>
      <c r="E15" s="245">
        <v>51.524919975949025</v>
      </c>
      <c r="F15" s="246">
        <v>42.806679095811738</v>
      </c>
      <c r="G15" s="246">
        <v>8.718240880137289</v>
      </c>
      <c r="H15" s="245">
        <v>4.4897109330205218</v>
      </c>
      <c r="I15" s="246">
        <v>0.1279592942861488</v>
      </c>
      <c r="J15" s="246">
        <v>4.2284713653155723</v>
      </c>
      <c r="K15" s="246">
        <v>0.13328027341880103</v>
      </c>
      <c r="L15" s="245">
        <v>43.985369091030456</v>
      </c>
      <c r="M15" s="246">
        <v>35.420663613829426</v>
      </c>
      <c r="N15" s="246">
        <v>0.43612867427666208</v>
      </c>
      <c r="O15" s="246">
        <v>8.1285768029243659</v>
      </c>
      <c r="P15" s="247">
        <v>100</v>
      </c>
      <c r="R15" s="305"/>
      <c r="S15" s="305"/>
    </row>
    <row r="16" spans="1:19" s="130" customFormat="1" ht="33.75" customHeight="1" x14ac:dyDescent="0.2">
      <c r="A16" s="319"/>
      <c r="B16" s="156"/>
      <c r="C16" s="157" t="s">
        <v>56</v>
      </c>
      <c r="D16" s="157"/>
      <c r="E16" s="245">
        <v>56.281586325395828</v>
      </c>
      <c r="F16" s="246">
        <v>47.239158392798764</v>
      </c>
      <c r="G16" s="246">
        <v>9.0424279325970662</v>
      </c>
      <c r="H16" s="245">
        <v>4.6102775901189919</v>
      </c>
      <c r="I16" s="246">
        <v>1.3332629520645184E-2</v>
      </c>
      <c r="J16" s="246">
        <v>4.4761150089723962</v>
      </c>
      <c r="K16" s="246">
        <v>0.12082995162595031</v>
      </c>
      <c r="L16" s="245">
        <v>39.108136084485182</v>
      </c>
      <c r="M16" s="246">
        <v>29.504802212270402</v>
      </c>
      <c r="N16" s="246">
        <v>0.85106016394226824</v>
      </c>
      <c r="O16" s="246">
        <v>8.7522737082725133</v>
      </c>
      <c r="P16" s="247">
        <v>100</v>
      </c>
      <c r="R16" s="305"/>
      <c r="S16" s="305"/>
    </row>
    <row r="17" spans="1:19" s="130" customFormat="1" ht="33.75" customHeight="1" x14ac:dyDescent="0.2">
      <c r="A17" s="322"/>
      <c r="B17" s="167"/>
      <c r="C17" s="268" t="s">
        <v>57</v>
      </c>
      <c r="D17" s="269"/>
      <c r="E17" s="248">
        <v>65.286399000219888</v>
      </c>
      <c r="F17" s="282">
        <v>54.795097844039198</v>
      </c>
      <c r="G17" s="282">
        <v>10.491301156180688</v>
      </c>
      <c r="H17" s="248">
        <v>5.147118455188231</v>
      </c>
      <c r="I17" s="282">
        <v>2.2707242324809723E-2</v>
      </c>
      <c r="J17" s="282">
        <v>5.0775422685824321</v>
      </c>
      <c r="K17" s="282">
        <v>4.6868944280988603E-2</v>
      </c>
      <c r="L17" s="248">
        <v>29.566482544591882</v>
      </c>
      <c r="M17" s="282">
        <v>20.904381412663671</v>
      </c>
      <c r="N17" s="282">
        <v>0.85639973252251023</v>
      </c>
      <c r="O17" s="282">
        <v>7.8057013994057023</v>
      </c>
      <c r="P17" s="249">
        <v>100</v>
      </c>
      <c r="R17" s="305"/>
      <c r="S17" s="305"/>
    </row>
    <row r="18" spans="1:19" s="130" customFormat="1" ht="60" customHeight="1" x14ac:dyDescent="0.2">
      <c r="A18" s="135" t="s">
        <v>58</v>
      </c>
      <c r="B18" s="260"/>
      <c r="C18" s="271" t="s">
        <v>59</v>
      </c>
      <c r="D18" s="271"/>
      <c r="E18" s="245">
        <v>60.743911811384102</v>
      </c>
      <c r="F18" s="246">
        <v>51.060003935492361</v>
      </c>
      <c r="G18" s="246">
        <v>9.6839078758917427</v>
      </c>
      <c r="H18" s="245">
        <v>4.4957451745603452</v>
      </c>
      <c r="I18" s="246">
        <v>-0.20485621439140822</v>
      </c>
      <c r="J18" s="246">
        <v>4.6014646753476089</v>
      </c>
      <c r="K18" s="246">
        <v>9.9136713604144777E-2</v>
      </c>
      <c r="L18" s="245">
        <v>34.760343014055543</v>
      </c>
      <c r="M18" s="246">
        <v>23.572457995988092</v>
      </c>
      <c r="N18" s="246">
        <v>1.0327216229602245</v>
      </c>
      <c r="O18" s="246">
        <v>10.15516339510723</v>
      </c>
      <c r="P18" s="250">
        <v>100</v>
      </c>
      <c r="R18" s="305"/>
      <c r="S18" s="305"/>
    </row>
    <row r="19" spans="1:19" s="130" customFormat="1" ht="33.75" customHeight="1" x14ac:dyDescent="0.2">
      <c r="A19" s="318" t="s">
        <v>60</v>
      </c>
      <c r="B19" s="156"/>
      <c r="C19" s="157" t="s">
        <v>61</v>
      </c>
      <c r="D19" s="157"/>
      <c r="E19" s="251">
        <v>49.991776349244432</v>
      </c>
      <c r="F19" s="252">
        <v>41.656632691410429</v>
      </c>
      <c r="G19" s="252">
        <v>8.3351436578340081</v>
      </c>
      <c r="H19" s="251">
        <v>4.2538078888325765</v>
      </c>
      <c r="I19" s="252">
        <v>0.13559374690226919</v>
      </c>
      <c r="J19" s="252">
        <v>4.0704024129391927</v>
      </c>
      <c r="K19" s="252">
        <v>4.7811728991114806E-2</v>
      </c>
      <c r="L19" s="251">
        <v>45.754415761922992</v>
      </c>
      <c r="M19" s="252">
        <v>35.862252126807945</v>
      </c>
      <c r="N19" s="252">
        <v>0.63249464519698517</v>
      </c>
      <c r="O19" s="252">
        <v>9.2596689899180546</v>
      </c>
      <c r="P19" s="247">
        <v>100</v>
      </c>
      <c r="R19" s="305"/>
      <c r="S19" s="305"/>
    </row>
    <row r="20" spans="1:19" s="130" customFormat="1" ht="33.75" customHeight="1" x14ac:dyDescent="0.2">
      <c r="A20" s="319"/>
      <c r="B20" s="156"/>
      <c r="C20" s="157" t="s">
        <v>62</v>
      </c>
      <c r="D20" s="157"/>
      <c r="E20" s="245">
        <v>51.951202026056386</v>
      </c>
      <c r="F20" s="246">
        <v>43.873157001337987</v>
      </c>
      <c r="G20" s="246">
        <v>8.0780450247183992</v>
      </c>
      <c r="H20" s="245">
        <v>4.0443656879983019</v>
      </c>
      <c r="I20" s="246">
        <v>-0.31981435579760104</v>
      </c>
      <c r="J20" s="246">
        <v>4.3021972579531749</v>
      </c>
      <c r="K20" s="246">
        <v>6.1982785842727088E-2</v>
      </c>
      <c r="L20" s="245">
        <v>44.004432285945313</v>
      </c>
      <c r="M20" s="246">
        <v>33.84666268220122</v>
      </c>
      <c r="N20" s="246">
        <v>0.86931784116260091</v>
      </c>
      <c r="O20" s="246">
        <v>9.2884517625814986</v>
      </c>
      <c r="P20" s="247">
        <v>100</v>
      </c>
      <c r="R20" s="305"/>
      <c r="S20" s="305"/>
    </row>
    <row r="21" spans="1:19" s="130" customFormat="1" ht="33.75" customHeight="1" x14ac:dyDescent="0.2">
      <c r="A21" s="322"/>
      <c r="B21" s="272"/>
      <c r="C21" s="268" t="s">
        <v>63</v>
      </c>
      <c r="D21" s="268"/>
      <c r="E21" s="248">
        <v>54.076141920884588</v>
      </c>
      <c r="F21" s="282">
        <v>45.201453842399523</v>
      </c>
      <c r="G21" s="282">
        <v>8.8746880784850681</v>
      </c>
      <c r="H21" s="248">
        <v>6.9748896597369878</v>
      </c>
      <c r="I21" s="282">
        <v>0.22111522776539222</v>
      </c>
      <c r="J21" s="282">
        <v>3.7813088270371451</v>
      </c>
      <c r="K21" s="282">
        <v>2.9724656049344511</v>
      </c>
      <c r="L21" s="248">
        <v>38.948968419378417</v>
      </c>
      <c r="M21" s="282">
        <v>30.575589274346441</v>
      </c>
      <c r="N21" s="282">
        <v>0.5858168968437899</v>
      </c>
      <c r="O21" s="282">
        <v>7.7875622481881841</v>
      </c>
      <c r="P21" s="249">
        <v>100</v>
      </c>
      <c r="R21" s="305"/>
      <c r="S21" s="305"/>
    </row>
    <row r="22" spans="1:19" s="130" customFormat="1" ht="33.75" customHeight="1" x14ac:dyDescent="0.2">
      <c r="A22" s="318" t="s">
        <v>64</v>
      </c>
      <c r="B22" s="156"/>
      <c r="C22" s="157" t="s">
        <v>65</v>
      </c>
      <c r="D22" s="157"/>
      <c r="E22" s="245">
        <v>58.550656126225576</v>
      </c>
      <c r="F22" s="246">
        <v>48.341956330696931</v>
      </c>
      <c r="G22" s="246">
        <v>10.208699795528641</v>
      </c>
      <c r="H22" s="245">
        <v>4.9171056215210989</v>
      </c>
      <c r="I22" s="246">
        <v>0.27166072787610335</v>
      </c>
      <c r="J22" s="246">
        <v>4.520380802389897</v>
      </c>
      <c r="K22" s="246">
        <v>0.12506409125509871</v>
      </c>
      <c r="L22" s="245">
        <v>36.532238252253329</v>
      </c>
      <c r="M22" s="246">
        <v>24.707603673379001</v>
      </c>
      <c r="N22" s="246">
        <v>0.42589489959570731</v>
      </c>
      <c r="O22" s="246">
        <v>11.39873967927862</v>
      </c>
      <c r="P22" s="247">
        <v>100</v>
      </c>
      <c r="R22" s="305"/>
      <c r="S22" s="305"/>
    </row>
    <row r="23" spans="1:19" s="130" customFormat="1" ht="33.75" customHeight="1" x14ac:dyDescent="0.2">
      <c r="A23" s="319"/>
      <c r="B23" s="156"/>
      <c r="C23" s="157" t="s">
        <v>66</v>
      </c>
      <c r="D23" s="157"/>
      <c r="E23" s="245">
        <v>58.288650533971584</v>
      </c>
      <c r="F23" s="246">
        <v>48.365446433512659</v>
      </c>
      <c r="G23" s="246">
        <v>9.9232041004589302</v>
      </c>
      <c r="H23" s="245">
        <v>4.7205882055634163</v>
      </c>
      <c r="I23" s="246">
        <v>0.13334137577203586</v>
      </c>
      <c r="J23" s="246">
        <v>4.4639195078647189</v>
      </c>
      <c r="K23" s="246">
        <v>0.12332732192666156</v>
      </c>
      <c r="L23" s="245">
        <v>36.990761260464993</v>
      </c>
      <c r="M23" s="246">
        <v>24.019786037064726</v>
      </c>
      <c r="N23" s="246">
        <v>1.9375041476815205</v>
      </c>
      <c r="O23" s="246">
        <v>11.033471075718751</v>
      </c>
      <c r="P23" s="247">
        <v>100</v>
      </c>
      <c r="R23" s="305"/>
      <c r="S23" s="305"/>
    </row>
    <row r="24" spans="1:19" s="130" customFormat="1" ht="33.75" customHeight="1" x14ac:dyDescent="0.2">
      <c r="A24" s="322"/>
      <c r="B24" s="272"/>
      <c r="C24" s="268" t="s">
        <v>67</v>
      </c>
      <c r="D24" s="268"/>
      <c r="E24" s="248">
        <v>57.586107126500472</v>
      </c>
      <c r="F24" s="282">
        <v>48.138544588420686</v>
      </c>
      <c r="G24" s="282">
        <v>9.4475625380797936</v>
      </c>
      <c r="H24" s="248">
        <v>4.6395053835797739</v>
      </c>
      <c r="I24" s="282">
        <v>-1.4169241689355693E-2</v>
      </c>
      <c r="J24" s="282">
        <v>4.5897586895221343</v>
      </c>
      <c r="K24" s="282">
        <v>6.3915935746995015E-2</v>
      </c>
      <c r="L24" s="248">
        <v>37.774387489919746</v>
      </c>
      <c r="M24" s="282">
        <v>25.480205717838199</v>
      </c>
      <c r="N24" s="282">
        <v>1.6018685284476815</v>
      </c>
      <c r="O24" s="282">
        <v>10.692313243633865</v>
      </c>
      <c r="P24" s="249">
        <v>100</v>
      </c>
      <c r="R24" s="305"/>
      <c r="S24" s="305"/>
    </row>
    <row r="25" spans="1:19" s="130" customFormat="1" ht="33.75" customHeight="1" x14ac:dyDescent="0.2">
      <c r="A25" s="318" t="s">
        <v>68</v>
      </c>
      <c r="B25" s="156"/>
      <c r="C25" s="157" t="s">
        <v>69</v>
      </c>
      <c r="D25" s="157"/>
      <c r="E25" s="245">
        <v>71.13375721606279</v>
      </c>
      <c r="F25" s="246">
        <v>58.426690129505289</v>
      </c>
      <c r="G25" s="246">
        <v>12.707067086557505</v>
      </c>
      <c r="H25" s="245">
        <v>5.3733687924146949</v>
      </c>
      <c r="I25" s="246">
        <v>-9.7598102505072087E-2</v>
      </c>
      <c r="J25" s="246">
        <v>5.444972753902519</v>
      </c>
      <c r="K25" s="246">
        <v>2.5994141017249658E-2</v>
      </c>
      <c r="L25" s="245">
        <v>23.492873991522526</v>
      </c>
      <c r="M25" s="246">
        <v>15.582467078540249</v>
      </c>
      <c r="N25" s="246">
        <v>-0.46075892057807794</v>
      </c>
      <c r="O25" s="246">
        <v>8.3711658335603527</v>
      </c>
      <c r="P25" s="247">
        <v>100</v>
      </c>
      <c r="R25" s="305"/>
      <c r="S25" s="305"/>
    </row>
    <row r="26" spans="1:19" s="130" customFormat="1" ht="33.75" customHeight="1" x14ac:dyDescent="0.2">
      <c r="A26" s="319"/>
      <c r="B26" s="156"/>
      <c r="C26" s="157" t="s">
        <v>70</v>
      </c>
      <c r="D26" s="157"/>
      <c r="E26" s="245">
        <v>64.69455806417939</v>
      </c>
      <c r="F26" s="246">
        <v>54.599426761636892</v>
      </c>
      <c r="G26" s="246">
        <v>10.095131302542496</v>
      </c>
      <c r="H26" s="245">
        <v>4.7824583806270606</v>
      </c>
      <c r="I26" s="246">
        <v>-0.36581765531604943</v>
      </c>
      <c r="J26" s="246">
        <v>5.145222820734948</v>
      </c>
      <c r="K26" s="246">
        <v>3.0532152081627611E-3</v>
      </c>
      <c r="L26" s="245">
        <v>30.522983555193562</v>
      </c>
      <c r="M26" s="246">
        <v>20.984094948872219</v>
      </c>
      <c r="N26" s="246">
        <v>0.86366992562180533</v>
      </c>
      <c r="O26" s="246">
        <v>8.6752186806995368</v>
      </c>
      <c r="P26" s="247">
        <v>100</v>
      </c>
      <c r="R26" s="305"/>
      <c r="S26" s="305"/>
    </row>
    <row r="27" spans="1:19" s="130" customFormat="1" ht="33.75" customHeight="1" x14ac:dyDescent="0.2">
      <c r="A27" s="319"/>
      <c r="B27" s="156"/>
      <c r="C27" s="157" t="s">
        <v>71</v>
      </c>
      <c r="D27" s="157"/>
      <c r="E27" s="245">
        <v>52.807009451678724</v>
      </c>
      <c r="F27" s="246">
        <v>44.631856424336803</v>
      </c>
      <c r="G27" s="246">
        <v>8.1751530273419259</v>
      </c>
      <c r="H27" s="245">
        <v>3.9508805498398498</v>
      </c>
      <c r="I27" s="246">
        <v>-0.23953154767666882</v>
      </c>
      <c r="J27" s="246">
        <v>4.1161884164999059</v>
      </c>
      <c r="K27" s="246">
        <v>7.4223681016612211E-2</v>
      </c>
      <c r="L27" s="245">
        <v>43.242109998481425</v>
      </c>
      <c r="M27" s="246">
        <v>34.290796028839146</v>
      </c>
      <c r="N27" s="246">
        <v>0.53881913686577831</v>
      </c>
      <c r="O27" s="246">
        <v>8.4124948327765061</v>
      </c>
      <c r="P27" s="247">
        <v>100</v>
      </c>
      <c r="R27" s="305"/>
      <c r="S27" s="305"/>
    </row>
    <row r="28" spans="1:19" s="130" customFormat="1" ht="33.75" customHeight="1" x14ac:dyDescent="0.2">
      <c r="A28" s="319"/>
      <c r="B28" s="156"/>
      <c r="C28" s="157" t="s">
        <v>72</v>
      </c>
      <c r="D28" s="157"/>
      <c r="E28" s="245">
        <v>42.068497987637855</v>
      </c>
      <c r="F28" s="246">
        <v>35.350956998470551</v>
      </c>
      <c r="G28" s="246">
        <v>6.7175409891673015</v>
      </c>
      <c r="H28" s="245">
        <v>3.7019004187046476</v>
      </c>
      <c r="I28" s="246">
        <v>-4.4698722669948093E-2</v>
      </c>
      <c r="J28" s="246">
        <v>3.6096213865965274</v>
      </c>
      <c r="K28" s="246">
        <v>0.13697775477806906</v>
      </c>
      <c r="L28" s="245">
        <v>54.229601593657492</v>
      </c>
      <c r="M28" s="246">
        <v>45.060786217871879</v>
      </c>
      <c r="N28" s="246">
        <v>0.80338646300365035</v>
      </c>
      <c r="O28" s="246">
        <v>8.3654289127819705</v>
      </c>
      <c r="P28" s="247">
        <v>100</v>
      </c>
      <c r="R28" s="305"/>
      <c r="S28" s="305"/>
    </row>
    <row r="29" spans="1:19" s="130" customFormat="1" ht="33.75" customHeight="1" x14ac:dyDescent="0.2">
      <c r="A29" s="319"/>
      <c r="B29" s="156"/>
      <c r="C29" s="157" t="s">
        <v>73</v>
      </c>
      <c r="D29" s="157"/>
      <c r="E29" s="245">
        <v>51.323983323974019</v>
      </c>
      <c r="F29" s="246">
        <v>42.861815363476438</v>
      </c>
      <c r="G29" s="246">
        <v>8.4621679604975863</v>
      </c>
      <c r="H29" s="245">
        <v>4.5166222606929969</v>
      </c>
      <c r="I29" s="246">
        <v>-1.2089369130804294E-2</v>
      </c>
      <c r="J29" s="246">
        <v>4.4707945982217785</v>
      </c>
      <c r="K29" s="246">
        <v>5.791703160202314E-2</v>
      </c>
      <c r="L29" s="245">
        <v>44.159394415332976</v>
      </c>
      <c r="M29" s="246">
        <v>31.29172762958483</v>
      </c>
      <c r="N29" s="246">
        <v>0.9094016137327301</v>
      </c>
      <c r="O29" s="246">
        <v>11.958265172015414</v>
      </c>
      <c r="P29" s="247">
        <v>100</v>
      </c>
      <c r="R29" s="305"/>
      <c r="S29" s="305"/>
    </row>
    <row r="30" spans="1:19" s="130" customFormat="1" ht="33.75" customHeight="1" x14ac:dyDescent="0.2">
      <c r="A30" s="322"/>
      <c r="B30" s="272"/>
      <c r="C30" s="268" t="s">
        <v>74</v>
      </c>
      <c r="D30" s="268"/>
      <c r="E30" s="245">
        <v>50.693367979906412</v>
      </c>
      <c r="F30" s="246">
        <v>42.56858486500775</v>
      </c>
      <c r="G30" s="246">
        <v>8.1247831148986673</v>
      </c>
      <c r="H30" s="245">
        <v>4.026809183852003</v>
      </c>
      <c r="I30" s="246">
        <v>-0.17260353022597325</v>
      </c>
      <c r="J30" s="246">
        <v>4.098314443896852</v>
      </c>
      <c r="K30" s="246">
        <v>0.10109827018112347</v>
      </c>
      <c r="L30" s="245">
        <v>45.279822836241578</v>
      </c>
      <c r="M30" s="246">
        <v>37.07652535533213</v>
      </c>
      <c r="N30" s="246">
        <v>0.37465448026567821</v>
      </c>
      <c r="O30" s="246">
        <v>7.8286430006437699</v>
      </c>
      <c r="P30" s="249">
        <v>100</v>
      </c>
      <c r="R30" s="305"/>
      <c r="S30" s="305"/>
    </row>
    <row r="31" spans="1:19" s="130" customFormat="1" ht="33.75" customHeight="1" x14ac:dyDescent="0.2">
      <c r="A31" s="318" t="s">
        <v>0</v>
      </c>
      <c r="B31" s="156"/>
      <c r="C31" s="157" t="s">
        <v>1</v>
      </c>
      <c r="D31" s="157"/>
      <c r="E31" s="251">
        <v>51.890801508136953</v>
      </c>
      <c r="F31" s="252">
        <v>43.708098927609534</v>
      </c>
      <c r="G31" s="252">
        <v>8.1827025805274101</v>
      </c>
      <c r="H31" s="251">
        <v>4.4691997547971631</v>
      </c>
      <c r="I31" s="252">
        <v>-0.11185263045711044</v>
      </c>
      <c r="J31" s="252">
        <v>4.504435566862516</v>
      </c>
      <c r="K31" s="252">
        <v>7.6616818391757976E-2</v>
      </c>
      <c r="L31" s="251">
        <v>43.639998737065895</v>
      </c>
      <c r="M31" s="252">
        <v>34.178743830059638</v>
      </c>
      <c r="N31" s="252">
        <v>0.76011234146471263</v>
      </c>
      <c r="O31" s="252">
        <v>8.7011425655415433</v>
      </c>
      <c r="P31" s="247">
        <v>100</v>
      </c>
      <c r="R31" s="305"/>
      <c r="S31" s="305"/>
    </row>
    <row r="32" spans="1:19" s="130" customFormat="1" ht="33.75" customHeight="1" x14ac:dyDescent="0.2">
      <c r="A32" s="319"/>
      <c r="B32" s="156"/>
      <c r="C32" s="157" t="s">
        <v>2</v>
      </c>
      <c r="D32" s="157"/>
      <c r="E32" s="245">
        <v>58.385221145110634</v>
      </c>
      <c r="F32" s="246">
        <v>48.667218870975823</v>
      </c>
      <c r="G32" s="246">
        <v>9.718002274134804</v>
      </c>
      <c r="H32" s="245">
        <v>5.0131165357463807</v>
      </c>
      <c r="I32" s="246">
        <v>0.21762061164877963</v>
      </c>
      <c r="J32" s="246">
        <v>4.7543402396365311</v>
      </c>
      <c r="K32" s="246">
        <v>4.1155684461069923E-2</v>
      </c>
      <c r="L32" s="245">
        <v>36.601662319142996</v>
      </c>
      <c r="M32" s="246">
        <v>27.908776699756565</v>
      </c>
      <c r="N32" s="246">
        <v>1.103639279627914</v>
      </c>
      <c r="O32" s="246">
        <v>7.5892463397585113</v>
      </c>
      <c r="P32" s="247">
        <v>100</v>
      </c>
      <c r="R32" s="305"/>
      <c r="S32" s="305"/>
    </row>
    <row r="33" spans="1:19" s="130" customFormat="1" ht="33.75" customHeight="1" x14ac:dyDescent="0.2">
      <c r="A33" s="322"/>
      <c r="B33" s="272"/>
      <c r="C33" s="268" t="s">
        <v>3</v>
      </c>
      <c r="D33" s="268"/>
      <c r="E33" s="248">
        <v>37.097371526765933</v>
      </c>
      <c r="F33" s="282">
        <v>31.374986476982581</v>
      </c>
      <c r="G33" s="282">
        <v>5.7223850497833508</v>
      </c>
      <c r="H33" s="248">
        <v>3.078434466535092</v>
      </c>
      <c r="I33" s="282">
        <v>2.6383362905219459E-2</v>
      </c>
      <c r="J33" s="282">
        <v>3.0036438177836438</v>
      </c>
      <c r="K33" s="282">
        <v>4.8407285846228762E-2</v>
      </c>
      <c r="L33" s="248">
        <v>59.824194006698981</v>
      </c>
      <c r="M33" s="282">
        <v>52.977758573557985</v>
      </c>
      <c r="N33" s="282">
        <v>0.41991184042697177</v>
      </c>
      <c r="O33" s="282">
        <v>6.4265235927140205</v>
      </c>
      <c r="P33" s="249">
        <v>100</v>
      </c>
      <c r="R33" s="305"/>
      <c r="S33" s="30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7"/>
      <c r="E34" s="245">
        <v>55.948343627722942</v>
      </c>
      <c r="F34" s="246">
        <v>47.348339674351166</v>
      </c>
      <c r="G34" s="246">
        <v>8.6000039533717718</v>
      </c>
      <c r="H34" s="245">
        <v>4.8482872979799483</v>
      </c>
      <c r="I34" s="246">
        <v>-5.5886548280832012E-2</v>
      </c>
      <c r="J34" s="246">
        <v>4.7899985296897016</v>
      </c>
      <c r="K34" s="246">
        <v>0.11417531657107864</v>
      </c>
      <c r="L34" s="245">
        <v>39.2033690742971</v>
      </c>
      <c r="M34" s="246">
        <v>28.955111289455804</v>
      </c>
      <c r="N34" s="246">
        <v>0.24845121866482681</v>
      </c>
      <c r="O34" s="246">
        <v>9.9998065661764759</v>
      </c>
      <c r="P34" s="247">
        <v>100</v>
      </c>
      <c r="R34" s="305"/>
      <c r="S34" s="305"/>
    </row>
    <row r="35" spans="1:19" s="130" customFormat="1" ht="33.75" customHeight="1" x14ac:dyDescent="0.2">
      <c r="A35" s="319"/>
      <c r="B35" s="156"/>
      <c r="C35" s="157" t="s">
        <v>6</v>
      </c>
      <c r="D35" s="157"/>
      <c r="E35" s="245">
        <v>58.97356075805741</v>
      </c>
      <c r="F35" s="246">
        <v>50.027793083994801</v>
      </c>
      <c r="G35" s="246">
        <v>8.9457676740626049</v>
      </c>
      <c r="H35" s="245">
        <v>4.4429821359315662</v>
      </c>
      <c r="I35" s="246">
        <v>-0.39904143958909355</v>
      </c>
      <c r="J35" s="246">
        <v>4.793963548736774</v>
      </c>
      <c r="K35" s="246">
        <v>4.8060026783885913E-2</v>
      </c>
      <c r="L35" s="245">
        <v>36.583457106011025</v>
      </c>
      <c r="M35" s="246">
        <v>26.750957080438511</v>
      </c>
      <c r="N35" s="246">
        <v>0.42241167450191497</v>
      </c>
      <c r="O35" s="246">
        <v>9.4100883510706073</v>
      </c>
      <c r="P35" s="247">
        <v>100</v>
      </c>
      <c r="R35" s="305"/>
      <c r="S35" s="305"/>
    </row>
    <row r="36" spans="1:19" s="130" customFormat="1" ht="33.75" customHeight="1" x14ac:dyDescent="0.2">
      <c r="A36" s="319"/>
      <c r="B36" s="156"/>
      <c r="C36" s="157" t="s">
        <v>7</v>
      </c>
      <c r="D36" s="157"/>
      <c r="E36" s="245">
        <v>59.917550622274497</v>
      </c>
      <c r="F36" s="246">
        <v>50.31344504108948</v>
      </c>
      <c r="G36" s="246">
        <v>9.6041055811850242</v>
      </c>
      <c r="H36" s="245">
        <v>4.9782650626866669</v>
      </c>
      <c r="I36" s="246">
        <v>-0.27923613709605732</v>
      </c>
      <c r="J36" s="246">
        <v>5.1251900497753873</v>
      </c>
      <c r="K36" s="246">
        <v>0.13231115000733709</v>
      </c>
      <c r="L36" s="245">
        <v>35.104184315038836</v>
      </c>
      <c r="M36" s="246">
        <v>21.751602393613549</v>
      </c>
      <c r="N36" s="246">
        <v>0.16805009293220399</v>
      </c>
      <c r="O36" s="246">
        <v>13.184531828493087</v>
      </c>
      <c r="P36" s="247">
        <v>100</v>
      </c>
      <c r="R36" s="305"/>
      <c r="S36" s="305"/>
    </row>
    <row r="37" spans="1:19" s="130" customFormat="1" ht="33.75" customHeight="1" x14ac:dyDescent="0.2">
      <c r="A37" s="319"/>
      <c r="B37" s="156"/>
      <c r="C37" s="157" t="s">
        <v>8</v>
      </c>
      <c r="D37" s="157"/>
      <c r="E37" s="245">
        <v>18.425845196643838</v>
      </c>
      <c r="F37" s="246">
        <v>15.654136655766834</v>
      </c>
      <c r="G37" s="246">
        <v>2.7717085408770044</v>
      </c>
      <c r="H37" s="245">
        <v>1.5501431433135942</v>
      </c>
      <c r="I37" s="246">
        <v>0.14672589531269628</v>
      </c>
      <c r="J37" s="246">
        <v>1.3637168571167719</v>
      </c>
      <c r="K37" s="246">
        <v>3.9700390884126177E-2</v>
      </c>
      <c r="L37" s="245">
        <v>80.024011660042561</v>
      </c>
      <c r="M37" s="246">
        <v>77.538141541313294</v>
      </c>
      <c r="N37" s="246">
        <v>0.4301338908432103</v>
      </c>
      <c r="O37" s="246">
        <v>2.0557362278860549</v>
      </c>
      <c r="P37" s="247">
        <v>100</v>
      </c>
      <c r="R37" s="305"/>
      <c r="S37" s="305"/>
    </row>
    <row r="38" spans="1:19" s="130" customFormat="1" ht="33.75" customHeight="1" thickBot="1" x14ac:dyDescent="0.25">
      <c r="A38" s="320"/>
      <c r="B38" s="171"/>
      <c r="C38" s="172" t="s">
        <v>9</v>
      </c>
      <c r="D38" s="172"/>
      <c r="E38" s="245">
        <v>46.673991570829045</v>
      </c>
      <c r="F38" s="246">
        <v>38.88366738036197</v>
      </c>
      <c r="G38" s="246">
        <v>7.7903241904670715</v>
      </c>
      <c r="H38" s="245">
        <v>4.0194463708698187</v>
      </c>
      <c r="I38" s="246">
        <v>0.11985633839133696</v>
      </c>
      <c r="J38" s="246">
        <v>3.8388494540344418</v>
      </c>
      <c r="K38" s="246">
        <v>6.074057844403985E-2</v>
      </c>
      <c r="L38" s="245">
        <v>49.306562058301147</v>
      </c>
      <c r="M38" s="246">
        <v>39.639633621622202</v>
      </c>
      <c r="N38" s="246">
        <v>-0.31150393179572528</v>
      </c>
      <c r="O38" s="246">
        <v>9.9784323684746692</v>
      </c>
      <c r="P38" s="253">
        <v>100</v>
      </c>
      <c r="R38" s="305"/>
      <c r="S38" s="305"/>
    </row>
    <row r="39" spans="1:19" s="130" customFormat="1" ht="33.75" customHeight="1" thickTop="1" x14ac:dyDescent="0.2">
      <c r="A39" s="319" t="s">
        <v>20</v>
      </c>
      <c r="C39" s="157" t="s">
        <v>10</v>
      </c>
      <c r="E39" s="254">
        <v>45.967988320852584</v>
      </c>
      <c r="F39" s="292">
        <v>38.317532793535918</v>
      </c>
      <c r="G39" s="292">
        <v>7.6504555273166606</v>
      </c>
      <c r="H39" s="254">
        <v>3.7006443161262741</v>
      </c>
      <c r="I39" s="292">
        <v>7.2211661406627284E-2</v>
      </c>
      <c r="J39" s="292">
        <v>3.5036153088035142</v>
      </c>
      <c r="K39" s="292">
        <v>0.12481734591613242</v>
      </c>
      <c r="L39" s="254">
        <v>50.331367363021137</v>
      </c>
      <c r="M39" s="292">
        <v>42.492952590173076</v>
      </c>
      <c r="N39" s="292">
        <v>0.73992707019707837</v>
      </c>
      <c r="O39" s="292">
        <v>7.0984877026509867</v>
      </c>
      <c r="P39" s="247">
        <v>100</v>
      </c>
      <c r="R39" s="305"/>
      <c r="S39" s="305"/>
    </row>
    <row r="40" spans="1:19" s="130" customFormat="1" ht="33.75" customHeight="1" x14ac:dyDescent="0.2">
      <c r="A40" s="319"/>
      <c r="C40" s="157" t="s">
        <v>11</v>
      </c>
      <c r="E40" s="245">
        <v>60.261459714896901</v>
      </c>
      <c r="F40" s="246">
        <v>50.578670655918742</v>
      </c>
      <c r="G40" s="246">
        <v>9.6827890589781624</v>
      </c>
      <c r="H40" s="245">
        <v>4.8475461208969017</v>
      </c>
      <c r="I40" s="246">
        <v>1.7475944144000131E-2</v>
      </c>
      <c r="J40" s="246">
        <v>4.7419289056828369</v>
      </c>
      <c r="K40" s="246">
        <v>8.8141271070065474E-2</v>
      </c>
      <c r="L40" s="245">
        <v>34.890994164206205</v>
      </c>
      <c r="M40" s="246">
        <v>25.70365863328583</v>
      </c>
      <c r="N40" s="246">
        <v>0.85342010275180469</v>
      </c>
      <c r="O40" s="246">
        <v>8.3339154281685683</v>
      </c>
      <c r="P40" s="247">
        <v>100</v>
      </c>
      <c r="R40" s="305"/>
      <c r="S40" s="305"/>
    </row>
    <row r="41" spans="1:19" s="130" customFormat="1" ht="33.75" customHeight="1" x14ac:dyDescent="0.2">
      <c r="A41" s="319"/>
      <c r="C41" s="157" t="s">
        <v>12</v>
      </c>
      <c r="E41" s="245">
        <v>60.807278357257118</v>
      </c>
      <c r="F41" s="246">
        <v>50.772901340803912</v>
      </c>
      <c r="G41" s="246">
        <v>10.034377016453215</v>
      </c>
      <c r="H41" s="245">
        <v>4.8395339840306022</v>
      </c>
      <c r="I41" s="246">
        <v>4.7858739079890342E-2</v>
      </c>
      <c r="J41" s="246">
        <v>4.5831206626181649</v>
      </c>
      <c r="K41" s="246">
        <v>0.20855458233254609</v>
      </c>
      <c r="L41" s="245">
        <v>34.353187658712265</v>
      </c>
      <c r="M41" s="246">
        <v>25.066581258435466</v>
      </c>
      <c r="N41" s="246">
        <v>0.6622861559068286</v>
      </c>
      <c r="O41" s="246">
        <v>8.6243202443699687</v>
      </c>
      <c r="P41" s="247">
        <v>100</v>
      </c>
      <c r="R41" s="305"/>
      <c r="S41" s="305"/>
    </row>
    <row r="42" spans="1:19" s="130" customFormat="1" ht="33.75" customHeight="1" x14ac:dyDescent="0.2">
      <c r="A42" s="319"/>
      <c r="C42" s="157" t="s">
        <v>13</v>
      </c>
      <c r="E42" s="245">
        <v>53.366895863599829</v>
      </c>
      <c r="F42" s="246">
        <v>44.50392115811195</v>
      </c>
      <c r="G42" s="246">
        <v>8.8629747054878809</v>
      </c>
      <c r="H42" s="245">
        <v>4.2473168391160785</v>
      </c>
      <c r="I42" s="246">
        <v>3.8668443782298389E-3</v>
      </c>
      <c r="J42" s="246">
        <v>4.172585010489076</v>
      </c>
      <c r="K42" s="246">
        <v>7.0864984248772286E-2</v>
      </c>
      <c r="L42" s="245">
        <v>42.385787297284097</v>
      </c>
      <c r="M42" s="246">
        <v>31.740824595773475</v>
      </c>
      <c r="N42" s="246">
        <v>0.9167509105356263</v>
      </c>
      <c r="O42" s="246">
        <v>9.7282117909749903</v>
      </c>
      <c r="P42" s="247">
        <v>100</v>
      </c>
      <c r="R42" s="305"/>
      <c r="S42" s="305"/>
    </row>
    <row r="43" spans="1:19" s="130" customFormat="1" ht="33.75" customHeight="1" x14ac:dyDescent="0.2">
      <c r="A43" s="319"/>
      <c r="C43" s="157" t="s">
        <v>14</v>
      </c>
      <c r="E43" s="245">
        <v>53.098912285151734</v>
      </c>
      <c r="F43" s="246">
        <v>44.274576745002122</v>
      </c>
      <c r="G43" s="246">
        <v>8.8243355401496135</v>
      </c>
      <c r="H43" s="245">
        <v>4.2864305238326486</v>
      </c>
      <c r="I43" s="246">
        <v>-5.1425224830895885E-2</v>
      </c>
      <c r="J43" s="246">
        <v>4.2440349587684869</v>
      </c>
      <c r="K43" s="246">
        <v>9.3820789895058043E-2</v>
      </c>
      <c r="L43" s="245">
        <v>42.614657191015624</v>
      </c>
      <c r="M43" s="246">
        <v>33.576702323165733</v>
      </c>
      <c r="N43" s="246">
        <v>0.33479338808348513</v>
      </c>
      <c r="O43" s="246">
        <v>8.7031614797664201</v>
      </c>
      <c r="P43" s="247">
        <v>100</v>
      </c>
      <c r="R43" s="305"/>
      <c r="S43" s="305"/>
    </row>
    <row r="44" spans="1:19" s="130" customFormat="1" ht="33.75" customHeight="1" x14ac:dyDescent="0.2">
      <c r="A44" s="319"/>
      <c r="C44" s="157" t="s">
        <v>15</v>
      </c>
      <c r="E44" s="245">
        <v>54.572678112529374</v>
      </c>
      <c r="F44" s="246">
        <v>45.598438964684895</v>
      </c>
      <c r="G44" s="246">
        <v>8.9742391478444752</v>
      </c>
      <c r="H44" s="245">
        <v>4.6044737926777994</v>
      </c>
      <c r="I44" s="246">
        <v>1.028557174494025E-2</v>
      </c>
      <c r="J44" s="246">
        <v>4.5275465364269873</v>
      </c>
      <c r="K44" s="246">
        <v>6.6641684505871782E-2</v>
      </c>
      <c r="L44" s="245">
        <v>40.822848094792825</v>
      </c>
      <c r="M44" s="246">
        <v>31.381818105689568</v>
      </c>
      <c r="N44" s="246">
        <v>0.50653638151756941</v>
      </c>
      <c r="O44" s="246">
        <v>8.9344936075856829</v>
      </c>
      <c r="P44" s="247">
        <v>100</v>
      </c>
      <c r="R44" s="305"/>
      <c r="S44" s="305"/>
    </row>
    <row r="45" spans="1:19" s="130" customFormat="1" ht="33.75" customHeight="1" x14ac:dyDescent="0.2">
      <c r="A45" s="322"/>
      <c r="B45" s="273"/>
      <c r="C45" s="268" t="s">
        <v>16</v>
      </c>
      <c r="D45" s="273"/>
      <c r="E45" s="248">
        <v>50.990021314193235</v>
      </c>
      <c r="F45" s="282">
        <v>42.629942630009133</v>
      </c>
      <c r="G45" s="282">
        <v>8.3600786841840975</v>
      </c>
      <c r="H45" s="248">
        <v>4.3867165082836097</v>
      </c>
      <c r="I45" s="282">
        <v>5.4783974497468149E-2</v>
      </c>
      <c r="J45" s="282">
        <v>4.2270670986777548</v>
      </c>
      <c r="K45" s="282">
        <v>0.10486543510838775</v>
      </c>
      <c r="L45" s="248">
        <v>44.623262177523152</v>
      </c>
      <c r="M45" s="282">
        <v>35.372509616347571</v>
      </c>
      <c r="N45" s="282">
        <v>0.19574470133729471</v>
      </c>
      <c r="O45" s="293">
        <v>9.055007859838291</v>
      </c>
      <c r="P45" s="249">
        <v>100</v>
      </c>
      <c r="R45" s="305"/>
      <c r="S45" s="305"/>
    </row>
    <row r="46" spans="1:19" ht="12" customHeight="1" x14ac:dyDescent="0.2"/>
  </sheetData>
  <mergeCells count="13">
    <mergeCell ref="O6:O7"/>
    <mergeCell ref="A39:A45"/>
    <mergeCell ref="A9:A17"/>
    <mergeCell ref="A19:A21"/>
    <mergeCell ref="A22:A24"/>
    <mergeCell ref="A25:A30"/>
    <mergeCell ref="A31:A33"/>
    <mergeCell ref="A34:A38"/>
    <mergeCell ref="A8:D8"/>
    <mergeCell ref="A4:D7"/>
    <mergeCell ref="F6:F7"/>
    <mergeCell ref="J6:J7"/>
    <mergeCell ref="N6:N7"/>
  </mergeCells>
  <phoneticPr fontId="2"/>
  <printOptions horizontalCentered="1" verticalCentered="1"/>
  <pageMargins left="0" right="0" top="0" bottom="0" header="0" footer="0"/>
  <pageSetup paperSize="9" scale="60" firstPageNumber="84" orientation="portrait" r:id="rId1"/>
  <ignoredErrors>
    <ignoredError sqref="E4:P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S52"/>
  <sheetViews>
    <sheetView view="pageBreakPreview" zoomScale="60" zoomScaleNormal="55" workbookViewId="0">
      <pane xSplit="4" ySplit="7" topLeftCell="E8" activePane="bottomRight" state="frozen"/>
      <selection activeCell="P8" sqref="P8:P45"/>
      <selection pane="topRight" activeCell="P8" sqref="P8:P45"/>
      <selection pane="bottomLeft" activeCell="P8" sqref="P8:P45"/>
      <selection pane="bottomRight"/>
    </sheetView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17.90625" style="134" customWidth="1"/>
    <col min="4" max="4" width="1.453125" style="134" customWidth="1"/>
    <col min="5" max="5" width="15.7265625" style="134" customWidth="1"/>
    <col min="6" max="7" width="14.08984375" style="134" customWidth="1"/>
    <col min="8" max="8" width="15.7265625" style="134" customWidth="1"/>
    <col min="9" max="11" width="14.08984375" style="134" customWidth="1"/>
    <col min="12" max="12" width="15.7265625" style="134" customWidth="1"/>
    <col min="13" max="15" width="14" style="134" customWidth="1"/>
    <col min="16" max="16" width="16.453125" style="134" customWidth="1"/>
    <col min="17" max="17" width="2.36328125" style="134" customWidth="1"/>
    <col min="18" max="16384" width="12" style="134"/>
  </cols>
  <sheetData>
    <row r="1" spans="1:18" s="133" customFormat="1" ht="23.25" customHeight="1" x14ac:dyDescent="0.2">
      <c r="B1" s="131"/>
      <c r="C1" s="131"/>
      <c r="D1" s="131"/>
      <c r="E1" s="132" t="s">
        <v>116</v>
      </c>
    </row>
    <row r="2" spans="1:18" ht="6" customHeight="1" x14ac:dyDescent="0.2"/>
    <row r="3" spans="1:18" s="130" customFormat="1" ht="23.25" customHeight="1" x14ac:dyDescent="0.2">
      <c r="E3" s="130" t="s">
        <v>120</v>
      </c>
      <c r="P3" s="136" t="s">
        <v>17</v>
      </c>
    </row>
    <row r="4" spans="1:18" s="130" customFormat="1" ht="23.25" customHeight="1" x14ac:dyDescent="0.2">
      <c r="A4" s="328" t="s">
        <v>22</v>
      </c>
      <c r="B4" s="329"/>
      <c r="C4" s="329"/>
      <c r="D4" s="330"/>
      <c r="E4" s="137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142"/>
      <c r="N4" s="142"/>
      <c r="O4" s="142"/>
      <c r="P4" s="143" t="s">
        <v>27</v>
      </c>
    </row>
    <row r="5" spans="1:18" s="130" customFormat="1" ht="23.25" customHeight="1" x14ac:dyDescent="0.2">
      <c r="A5" s="331"/>
      <c r="B5" s="332"/>
      <c r="C5" s="332"/>
      <c r="D5" s="333"/>
      <c r="E5" s="144" t="s">
        <v>32</v>
      </c>
      <c r="F5" s="144"/>
      <c r="G5" s="144"/>
      <c r="H5" s="145" t="s">
        <v>28</v>
      </c>
      <c r="I5" s="262"/>
      <c r="J5" s="144"/>
      <c r="K5" s="146"/>
      <c r="L5" s="145" t="s">
        <v>33</v>
      </c>
      <c r="M5" s="255"/>
      <c r="N5" s="263"/>
      <c r="O5" s="147"/>
      <c r="P5" s="148" t="s">
        <v>34</v>
      </c>
    </row>
    <row r="6" spans="1:18" s="130" customFormat="1" ht="23.25" customHeight="1" x14ac:dyDescent="0.2">
      <c r="A6" s="331"/>
      <c r="B6" s="332"/>
      <c r="C6" s="332"/>
      <c r="D6" s="333"/>
      <c r="E6" s="144"/>
      <c r="F6" s="337" t="s">
        <v>39</v>
      </c>
      <c r="G6" s="312" t="s">
        <v>109</v>
      </c>
      <c r="H6" s="145" t="s">
        <v>24</v>
      </c>
      <c r="I6" s="317" t="s">
        <v>41</v>
      </c>
      <c r="J6" s="339" t="s">
        <v>42</v>
      </c>
      <c r="K6" s="317" t="s">
        <v>115</v>
      </c>
      <c r="L6" s="314" t="s">
        <v>38</v>
      </c>
      <c r="M6" s="341" t="s">
        <v>45</v>
      </c>
      <c r="N6" s="341" t="s">
        <v>46</v>
      </c>
      <c r="O6" s="326" t="s">
        <v>47</v>
      </c>
      <c r="P6" s="148"/>
    </row>
    <row r="7" spans="1:18" s="130" customFormat="1" ht="23.25" customHeight="1" x14ac:dyDescent="0.2">
      <c r="A7" s="334"/>
      <c r="B7" s="335"/>
      <c r="C7" s="335"/>
      <c r="D7" s="336"/>
      <c r="E7" s="264"/>
      <c r="F7" s="338"/>
      <c r="G7" s="313" t="s">
        <v>40</v>
      </c>
      <c r="H7" s="150"/>
      <c r="I7" s="316" t="s">
        <v>112</v>
      </c>
      <c r="J7" s="340"/>
      <c r="K7" s="316" t="s">
        <v>114</v>
      </c>
      <c r="L7" s="315" t="s">
        <v>44</v>
      </c>
      <c r="M7" s="342"/>
      <c r="N7" s="342"/>
      <c r="O7" s="327"/>
      <c r="P7" s="256" t="s">
        <v>18</v>
      </c>
    </row>
    <row r="8" spans="1:18" s="130" customFormat="1" ht="39" customHeight="1" x14ac:dyDescent="0.2">
      <c r="A8" s="323" t="s">
        <v>19</v>
      </c>
      <c r="B8" s="324"/>
      <c r="C8" s="324"/>
      <c r="D8" s="325"/>
      <c r="E8" s="265">
        <v>1569597</v>
      </c>
      <c r="F8" s="266">
        <v>1315110</v>
      </c>
      <c r="G8" s="265">
        <v>254487</v>
      </c>
      <c r="H8" s="309">
        <v>112086</v>
      </c>
      <c r="I8" s="265">
        <v>-288</v>
      </c>
      <c r="J8" s="265">
        <v>109240</v>
      </c>
      <c r="K8" s="267">
        <v>3133</v>
      </c>
      <c r="L8" s="310">
        <v>1210749</v>
      </c>
      <c r="M8" s="265">
        <v>931128</v>
      </c>
      <c r="N8" s="265">
        <v>19331</v>
      </c>
      <c r="O8" s="265">
        <v>260289</v>
      </c>
      <c r="P8" s="154">
        <v>2892431</v>
      </c>
      <c r="Q8" s="155"/>
      <c r="R8" s="155"/>
    </row>
    <row r="9" spans="1:18" s="130" customFormat="1" ht="33.75" customHeight="1" x14ac:dyDescent="0.2">
      <c r="A9" s="318" t="s">
        <v>48</v>
      </c>
      <c r="B9" s="156"/>
      <c r="C9" s="157" t="s">
        <v>49</v>
      </c>
      <c r="D9" s="158"/>
      <c r="E9" s="155">
        <v>620147.97064887604</v>
      </c>
      <c r="F9" s="159">
        <v>518852.9624857938</v>
      </c>
      <c r="G9" s="159">
        <v>101295.00816308224</v>
      </c>
      <c r="H9" s="160">
        <v>44078.175943922761</v>
      </c>
      <c r="I9" s="159">
        <v>457.30331048134121</v>
      </c>
      <c r="J9" s="159">
        <v>42010.257193280275</v>
      </c>
      <c r="K9" s="161">
        <v>1610.6154401611434</v>
      </c>
      <c r="L9" s="162">
        <v>600207.65588518512</v>
      </c>
      <c r="M9" s="159">
        <v>492667.20400427293</v>
      </c>
      <c r="N9" s="159">
        <v>7657.9883942145379</v>
      </c>
      <c r="O9" s="161">
        <v>99882.463486697598</v>
      </c>
      <c r="P9" s="163">
        <v>1264433.8024779838</v>
      </c>
      <c r="R9" s="155"/>
    </row>
    <row r="10" spans="1:18" s="130" customFormat="1" ht="33.75" customHeight="1" x14ac:dyDescent="0.2">
      <c r="A10" s="319"/>
      <c r="B10" s="156"/>
      <c r="C10" s="157" t="s">
        <v>50</v>
      </c>
      <c r="D10" s="158"/>
      <c r="E10" s="155">
        <v>82383.336803719329</v>
      </c>
      <c r="F10" s="155">
        <v>69404.789516017481</v>
      </c>
      <c r="G10" s="155">
        <v>12978.547287701842</v>
      </c>
      <c r="H10" s="164">
        <v>5724.2125122544785</v>
      </c>
      <c r="I10" s="155">
        <v>-30.584845642122389</v>
      </c>
      <c r="J10" s="155">
        <v>5649.1162287796287</v>
      </c>
      <c r="K10" s="165">
        <v>105.68112911697187</v>
      </c>
      <c r="L10" s="166">
        <v>77698.916598774143</v>
      </c>
      <c r="M10" s="155">
        <v>61739.089462089629</v>
      </c>
      <c r="N10" s="155">
        <v>2108.1809839842981</v>
      </c>
      <c r="O10" s="165">
        <v>13851.646152700225</v>
      </c>
      <c r="P10" s="163">
        <v>165806.46591474797</v>
      </c>
      <c r="R10" s="155"/>
    </row>
    <row r="11" spans="1:18" s="130" customFormat="1" ht="33.75" customHeight="1" x14ac:dyDescent="0.2">
      <c r="A11" s="319"/>
      <c r="B11" s="156"/>
      <c r="C11" s="157" t="s">
        <v>51</v>
      </c>
      <c r="D11" s="158"/>
      <c r="E11" s="155">
        <v>109633.17840659728</v>
      </c>
      <c r="F11" s="155">
        <v>91832.2985656073</v>
      </c>
      <c r="G11" s="155">
        <v>17800.879840989979</v>
      </c>
      <c r="H11" s="164">
        <v>7403.3998393258289</v>
      </c>
      <c r="I11" s="155">
        <v>27.983352364305688</v>
      </c>
      <c r="J11" s="155">
        <v>7218.9383510314201</v>
      </c>
      <c r="K11" s="165">
        <v>156.47813593010201</v>
      </c>
      <c r="L11" s="166">
        <v>48511.737830086175</v>
      </c>
      <c r="M11" s="155">
        <v>32550.103793594142</v>
      </c>
      <c r="N11" s="155">
        <v>1029.9967733990213</v>
      </c>
      <c r="O11" s="165">
        <v>14931.637263093009</v>
      </c>
      <c r="P11" s="163">
        <v>165548.31607600927</v>
      </c>
      <c r="R11" s="155"/>
    </row>
    <row r="12" spans="1:18" s="130" customFormat="1" ht="33.75" customHeight="1" x14ac:dyDescent="0.2">
      <c r="A12" s="319"/>
      <c r="B12" s="156"/>
      <c r="C12" s="157" t="s">
        <v>52</v>
      </c>
      <c r="D12" s="158"/>
      <c r="E12" s="155">
        <v>43900.062302281105</v>
      </c>
      <c r="F12" s="155">
        <v>36821.562097775866</v>
      </c>
      <c r="G12" s="155">
        <v>7078.5002045052388</v>
      </c>
      <c r="H12" s="164">
        <v>2971.0079527948687</v>
      </c>
      <c r="I12" s="155">
        <v>-113.82600907526341</v>
      </c>
      <c r="J12" s="155">
        <v>3045.4224910668418</v>
      </c>
      <c r="K12" s="165">
        <v>39.411470803290619</v>
      </c>
      <c r="L12" s="166">
        <v>34152.756335436221</v>
      </c>
      <c r="M12" s="155">
        <v>27588.776219042011</v>
      </c>
      <c r="N12" s="155">
        <v>-1412.8113231865655</v>
      </c>
      <c r="O12" s="165">
        <v>7976.7914395807775</v>
      </c>
      <c r="P12" s="163">
        <v>81023.826590512195</v>
      </c>
      <c r="R12" s="155"/>
    </row>
    <row r="13" spans="1:18" s="130" customFormat="1" ht="33.75" customHeight="1" x14ac:dyDescent="0.2">
      <c r="A13" s="319"/>
      <c r="B13" s="156"/>
      <c r="C13" s="157" t="s">
        <v>53</v>
      </c>
      <c r="D13" s="158"/>
      <c r="E13" s="155">
        <v>39911.400847499339</v>
      </c>
      <c r="F13" s="155">
        <v>33073.734130317105</v>
      </c>
      <c r="G13" s="155">
        <v>6837.6667171822337</v>
      </c>
      <c r="H13" s="164">
        <v>2825.3903055248984</v>
      </c>
      <c r="I13" s="155">
        <v>33.81498863864357</v>
      </c>
      <c r="J13" s="155">
        <v>2697.2797237791219</v>
      </c>
      <c r="K13" s="165">
        <v>94.295593107132362</v>
      </c>
      <c r="L13" s="166">
        <v>30563.93577745989</v>
      </c>
      <c r="M13" s="155">
        <v>23141.195118341064</v>
      </c>
      <c r="N13" s="155">
        <v>1078.0528551939258</v>
      </c>
      <c r="O13" s="165">
        <v>6344.6878039249023</v>
      </c>
      <c r="P13" s="163">
        <v>73300.726930484117</v>
      </c>
      <c r="R13" s="155"/>
    </row>
    <row r="14" spans="1:18" s="130" customFormat="1" ht="33.75" customHeight="1" x14ac:dyDescent="0.2">
      <c r="A14" s="319"/>
      <c r="B14" s="156"/>
      <c r="C14" s="157" t="s">
        <v>54</v>
      </c>
      <c r="D14" s="158"/>
      <c r="E14" s="155">
        <v>116587.20866295783</v>
      </c>
      <c r="F14" s="155">
        <v>97588.770710947501</v>
      </c>
      <c r="G14" s="155">
        <v>18998.437952010325</v>
      </c>
      <c r="H14" s="164">
        <v>8653.0253191056399</v>
      </c>
      <c r="I14" s="155">
        <v>-105.59503202824021</v>
      </c>
      <c r="J14" s="155">
        <v>8626.9568449688122</v>
      </c>
      <c r="K14" s="165">
        <v>131.66350616506716</v>
      </c>
      <c r="L14" s="166">
        <v>76468.379734754126</v>
      </c>
      <c r="M14" s="155">
        <v>53594.194153734206</v>
      </c>
      <c r="N14" s="155">
        <v>1464.5517413564355</v>
      </c>
      <c r="O14" s="165">
        <v>21409.633839663475</v>
      </c>
      <c r="P14" s="163">
        <v>201708.61371681758</v>
      </c>
      <c r="R14" s="155"/>
    </row>
    <row r="15" spans="1:18" s="130" customFormat="1" ht="33.75" customHeight="1" x14ac:dyDescent="0.2">
      <c r="A15" s="319"/>
      <c r="B15" s="156"/>
      <c r="C15" s="157" t="s">
        <v>55</v>
      </c>
      <c r="D15" s="158"/>
      <c r="E15" s="155">
        <v>43812.407458920083</v>
      </c>
      <c r="F15" s="155">
        <v>36414.897696727436</v>
      </c>
      <c r="G15" s="155">
        <v>7397.5097621926479</v>
      </c>
      <c r="H15" s="164">
        <v>3312.3608021430928</v>
      </c>
      <c r="I15" s="155">
        <v>54.726262849226373</v>
      </c>
      <c r="J15" s="155">
        <v>3157.5002097714319</v>
      </c>
      <c r="K15" s="165">
        <v>100.13432952243468</v>
      </c>
      <c r="L15" s="166">
        <v>34514.516539445649</v>
      </c>
      <c r="M15" s="155">
        <v>26975.68194976576</v>
      </c>
      <c r="N15" s="155">
        <v>391.15707151335477</v>
      </c>
      <c r="O15" s="165">
        <v>7147.6775181665334</v>
      </c>
      <c r="P15" s="163">
        <v>81639.284800508816</v>
      </c>
      <c r="R15" s="155"/>
    </row>
    <row r="16" spans="1:18" s="130" customFormat="1" ht="33.75" customHeight="1" x14ac:dyDescent="0.2">
      <c r="A16" s="319"/>
      <c r="B16" s="156"/>
      <c r="C16" s="157" t="s">
        <v>56</v>
      </c>
      <c r="D16" s="158"/>
      <c r="E16" s="155">
        <v>99374.96950380101</v>
      </c>
      <c r="F16" s="155">
        <v>83583.41283778986</v>
      </c>
      <c r="G16" s="155">
        <v>15791.556666011151</v>
      </c>
      <c r="H16" s="164">
        <v>7231.791078278954</v>
      </c>
      <c r="I16" s="155">
        <v>-24.527103768737106</v>
      </c>
      <c r="J16" s="155">
        <v>7066.2673117296017</v>
      </c>
      <c r="K16" s="165">
        <v>190.05087031809029</v>
      </c>
      <c r="L16" s="166">
        <v>61756.166941420044</v>
      </c>
      <c r="M16" s="155">
        <v>43558.444101614099</v>
      </c>
      <c r="N16" s="155">
        <v>1857.2813829957754</v>
      </c>
      <c r="O16" s="165">
        <v>16340.441456810169</v>
      </c>
      <c r="P16" s="163">
        <v>168362.9275235</v>
      </c>
      <c r="R16" s="155"/>
    </row>
    <row r="17" spans="1:18" s="130" customFormat="1" ht="33.75" customHeight="1" x14ac:dyDescent="0.2">
      <c r="A17" s="322"/>
      <c r="B17" s="167"/>
      <c r="C17" s="268" t="s">
        <v>57</v>
      </c>
      <c r="D17" s="269"/>
      <c r="E17" s="168">
        <v>91219.138599835715</v>
      </c>
      <c r="F17" s="265">
        <v>76742.177122175461</v>
      </c>
      <c r="G17" s="265">
        <v>14476.961477660248</v>
      </c>
      <c r="H17" s="169">
        <v>6389.8046330524185</v>
      </c>
      <c r="I17" s="265">
        <v>44.404131588106651</v>
      </c>
      <c r="J17" s="265">
        <v>6287.0131373112881</v>
      </c>
      <c r="K17" s="270">
        <v>58.387364153023128</v>
      </c>
      <c r="L17" s="168">
        <v>37623.49249058633</v>
      </c>
      <c r="M17" s="265">
        <v>25094.61668449975</v>
      </c>
      <c r="N17" s="265">
        <v>1388.7281920919499</v>
      </c>
      <c r="O17" s="270">
        <v>11140.147613994628</v>
      </c>
      <c r="P17" s="163">
        <v>135232.43572347448</v>
      </c>
      <c r="R17" s="155"/>
    </row>
    <row r="18" spans="1:18" s="130" customFormat="1" ht="60" customHeight="1" x14ac:dyDescent="0.2">
      <c r="A18" s="259" t="s">
        <v>58</v>
      </c>
      <c r="B18" s="260"/>
      <c r="C18" s="271" t="s">
        <v>59</v>
      </c>
      <c r="D18" s="261"/>
      <c r="E18" s="153">
        <v>13795.029498337301</v>
      </c>
      <c r="F18" s="266">
        <v>11623.282254595693</v>
      </c>
      <c r="G18" s="266">
        <v>2171.7472437416077</v>
      </c>
      <c r="H18" s="152">
        <v>852.33778996229739</v>
      </c>
      <c r="I18" s="266">
        <v>-108.14062207312341</v>
      </c>
      <c r="J18" s="266">
        <v>940.33477140262767</v>
      </c>
      <c r="K18" s="267">
        <v>20.14364063279298</v>
      </c>
      <c r="L18" s="153">
        <v>7750.328546084882</v>
      </c>
      <c r="M18" s="266">
        <v>5456.7334606628147</v>
      </c>
      <c r="N18" s="266">
        <v>-160.09670365458635</v>
      </c>
      <c r="O18" s="267">
        <v>2453.6917890766535</v>
      </c>
      <c r="P18" s="170">
        <v>22397.695834384482</v>
      </c>
      <c r="R18" s="155"/>
    </row>
    <row r="19" spans="1:18" s="130" customFormat="1" ht="33.75" customHeight="1" x14ac:dyDescent="0.2">
      <c r="A19" s="318" t="s">
        <v>60</v>
      </c>
      <c r="B19" s="156"/>
      <c r="C19" s="157" t="s">
        <v>61</v>
      </c>
      <c r="D19" s="158"/>
      <c r="E19" s="155">
        <v>25458.648484929785</v>
      </c>
      <c r="F19" s="155">
        <v>21273.662376696062</v>
      </c>
      <c r="G19" s="155">
        <v>4184.9861082337229</v>
      </c>
      <c r="H19" s="164">
        <v>1937.6450018246535</v>
      </c>
      <c r="I19" s="155">
        <v>65.423439865956539</v>
      </c>
      <c r="J19" s="155">
        <v>1850.6182372220787</v>
      </c>
      <c r="K19" s="165">
        <v>21.603324736618564</v>
      </c>
      <c r="L19" s="166">
        <v>20423.514409217074</v>
      </c>
      <c r="M19" s="155">
        <v>15185.045075006419</v>
      </c>
      <c r="N19" s="155">
        <v>224.14977778533492</v>
      </c>
      <c r="O19" s="165">
        <v>5014.3195564253183</v>
      </c>
      <c r="P19" s="163">
        <v>47819.807895971513</v>
      </c>
      <c r="R19" s="155"/>
    </row>
    <row r="20" spans="1:18" s="130" customFormat="1" ht="33.75" customHeight="1" x14ac:dyDescent="0.2">
      <c r="A20" s="319"/>
      <c r="B20" s="156"/>
      <c r="C20" s="157" t="s">
        <v>62</v>
      </c>
      <c r="D20" s="158"/>
      <c r="E20" s="155">
        <v>6066.5129086801671</v>
      </c>
      <c r="F20" s="155">
        <v>5130.05885839661</v>
      </c>
      <c r="G20" s="155">
        <v>936.45405028355697</v>
      </c>
      <c r="H20" s="164">
        <v>426.81900875801443</v>
      </c>
      <c r="I20" s="155">
        <v>-36.975779398906141</v>
      </c>
      <c r="J20" s="155">
        <v>457.37217810008809</v>
      </c>
      <c r="K20" s="165">
        <v>6.4226100568325455</v>
      </c>
      <c r="L20" s="166">
        <v>3551.9530817734749</v>
      </c>
      <c r="M20" s="155">
        <v>2266.5501886619759</v>
      </c>
      <c r="N20" s="155">
        <v>129.32123180154511</v>
      </c>
      <c r="O20" s="165">
        <v>1156.0816613099537</v>
      </c>
      <c r="P20" s="163">
        <v>10045.284999211657</v>
      </c>
      <c r="R20" s="155"/>
    </row>
    <row r="21" spans="1:18" s="130" customFormat="1" ht="33.75" customHeight="1" x14ac:dyDescent="0.2">
      <c r="A21" s="322"/>
      <c r="B21" s="272"/>
      <c r="C21" s="268" t="s">
        <v>63</v>
      </c>
      <c r="D21" s="269"/>
      <c r="E21" s="168">
        <v>5254.6967648590589</v>
      </c>
      <c r="F21" s="265">
        <v>4405.1279458524014</v>
      </c>
      <c r="G21" s="265">
        <v>849.5688190066578</v>
      </c>
      <c r="H21" s="169">
        <v>613.24043411251114</v>
      </c>
      <c r="I21" s="265">
        <v>20.005374571023914</v>
      </c>
      <c r="J21" s="265">
        <v>331.07579449441334</v>
      </c>
      <c r="K21" s="270">
        <v>262.15926504707386</v>
      </c>
      <c r="L21" s="168">
        <v>3933.1316221253574</v>
      </c>
      <c r="M21" s="265">
        <v>3052.7451888817218</v>
      </c>
      <c r="N21" s="265">
        <v>75.787935460145931</v>
      </c>
      <c r="O21" s="270">
        <v>804.59849778348939</v>
      </c>
      <c r="P21" s="154">
        <v>9801.0688210969274</v>
      </c>
      <c r="R21" s="155"/>
    </row>
    <row r="22" spans="1:18" s="130" customFormat="1" ht="33.75" customHeight="1" x14ac:dyDescent="0.2">
      <c r="A22" s="318" t="s">
        <v>64</v>
      </c>
      <c r="B22" s="156"/>
      <c r="C22" s="157" t="s">
        <v>65</v>
      </c>
      <c r="D22" s="158"/>
      <c r="E22" s="155">
        <v>18237.432456950773</v>
      </c>
      <c r="F22" s="155">
        <v>15116.192825024644</v>
      </c>
      <c r="G22" s="155">
        <v>3121.2396319261316</v>
      </c>
      <c r="H22" s="164">
        <v>1380.9222420746817</v>
      </c>
      <c r="I22" s="155">
        <v>86.649615694463847</v>
      </c>
      <c r="J22" s="155">
        <v>1259.5321447091692</v>
      </c>
      <c r="K22" s="165">
        <v>34.740481671048769</v>
      </c>
      <c r="L22" s="166">
        <v>9889.1768966071249</v>
      </c>
      <c r="M22" s="155">
        <v>6014.6604264997559</v>
      </c>
      <c r="N22" s="155">
        <v>109.35452114467941</v>
      </c>
      <c r="O22" s="165">
        <v>3765.1619489626901</v>
      </c>
      <c r="P22" s="163">
        <v>29507.531595632579</v>
      </c>
      <c r="R22" s="155"/>
    </row>
    <row r="23" spans="1:18" s="130" customFormat="1" ht="33.75" customHeight="1" x14ac:dyDescent="0.2">
      <c r="A23" s="319"/>
      <c r="B23" s="156"/>
      <c r="C23" s="157" t="s">
        <v>66</v>
      </c>
      <c r="D23" s="158"/>
      <c r="E23" s="155">
        <v>10851.735092612264</v>
      </c>
      <c r="F23" s="155">
        <v>9031.8386608168039</v>
      </c>
      <c r="G23" s="155">
        <v>1819.8964317954603</v>
      </c>
      <c r="H23" s="164">
        <v>790.36856075775279</v>
      </c>
      <c r="I23" s="155">
        <v>28.019576996693999</v>
      </c>
      <c r="J23" s="155">
        <v>741.91340630750074</v>
      </c>
      <c r="K23" s="165">
        <v>20.4355774535581</v>
      </c>
      <c r="L23" s="166">
        <v>6486.0362396889504</v>
      </c>
      <c r="M23" s="155">
        <v>3961.1810745523044</v>
      </c>
      <c r="N23" s="155">
        <v>344.84426290215822</v>
      </c>
      <c r="O23" s="165">
        <v>2180.0109022344877</v>
      </c>
      <c r="P23" s="163">
        <v>18128.139893058968</v>
      </c>
      <c r="R23" s="155"/>
    </row>
    <row r="24" spans="1:18" s="130" customFormat="1" ht="33.75" customHeight="1" x14ac:dyDescent="0.2">
      <c r="A24" s="322"/>
      <c r="B24" s="272"/>
      <c r="C24" s="268" t="s">
        <v>67</v>
      </c>
      <c r="D24" s="269"/>
      <c r="E24" s="168">
        <v>42965.938581069298</v>
      </c>
      <c r="F24" s="265">
        <v>36006.703930637916</v>
      </c>
      <c r="G24" s="265">
        <v>6959.2346504313846</v>
      </c>
      <c r="H24" s="169">
        <v>2987.6945237403274</v>
      </c>
      <c r="I24" s="265">
        <v>-105.58339819055936</v>
      </c>
      <c r="J24" s="265">
        <v>3050.9470829199454</v>
      </c>
      <c r="K24" s="270">
        <v>42.330839010941773</v>
      </c>
      <c r="L24" s="168">
        <v>27127.076994364012</v>
      </c>
      <c r="M24" s="265">
        <v>17394.763552074153</v>
      </c>
      <c r="N24" s="265">
        <v>1260.9712682480501</v>
      </c>
      <c r="O24" s="270">
        <v>8471.3421740418071</v>
      </c>
      <c r="P24" s="154">
        <v>73080.710099173637</v>
      </c>
      <c r="R24" s="155"/>
    </row>
    <row r="25" spans="1:18" s="130" customFormat="1" ht="33.75" customHeight="1" x14ac:dyDescent="0.2">
      <c r="A25" s="318" t="s">
        <v>68</v>
      </c>
      <c r="B25" s="156"/>
      <c r="C25" s="157" t="s">
        <v>69</v>
      </c>
      <c r="D25" s="158"/>
      <c r="E25" s="155">
        <v>12562.031909929859</v>
      </c>
      <c r="F25" s="155">
        <v>10397.746998700904</v>
      </c>
      <c r="G25" s="155">
        <v>2164.2849112289555</v>
      </c>
      <c r="H25" s="164">
        <v>831.0771173976085</v>
      </c>
      <c r="I25" s="155">
        <v>-34.77074808526438</v>
      </c>
      <c r="J25" s="155">
        <v>861.76074999216121</v>
      </c>
      <c r="K25" s="165">
        <v>4.0871154907116196</v>
      </c>
      <c r="L25" s="166">
        <v>3520.0362365247965</v>
      </c>
      <c r="M25" s="155">
        <v>1937.2518557744247</v>
      </c>
      <c r="N25" s="155">
        <v>32.09191202605286</v>
      </c>
      <c r="O25" s="165">
        <v>1550.692468724319</v>
      </c>
      <c r="P25" s="163">
        <v>16913.145263852264</v>
      </c>
      <c r="R25" s="155"/>
    </row>
    <row r="26" spans="1:18" s="130" customFormat="1" ht="33.75" customHeight="1" x14ac:dyDescent="0.2">
      <c r="A26" s="319"/>
      <c r="B26" s="156"/>
      <c r="C26" s="157" t="s">
        <v>70</v>
      </c>
      <c r="D26" s="158"/>
      <c r="E26" s="155">
        <v>14022.364761606914</v>
      </c>
      <c r="F26" s="155">
        <v>11865.976404756473</v>
      </c>
      <c r="G26" s="155">
        <v>2156.3883568504416</v>
      </c>
      <c r="H26" s="164">
        <v>895.24541116326156</v>
      </c>
      <c r="I26" s="155">
        <v>-99.596768310607075</v>
      </c>
      <c r="J26" s="155">
        <v>994.25830583233835</v>
      </c>
      <c r="K26" s="165">
        <v>0.58387364153023125</v>
      </c>
      <c r="L26" s="166">
        <v>5248.5055135333341</v>
      </c>
      <c r="M26" s="155">
        <v>3218.8752443323656</v>
      </c>
      <c r="N26" s="155">
        <v>52.48099954006625</v>
      </c>
      <c r="O26" s="165">
        <v>1977.1492696609023</v>
      </c>
      <c r="P26" s="163">
        <v>20166.11568630351</v>
      </c>
      <c r="R26" s="155"/>
    </row>
    <row r="27" spans="1:18" s="130" customFormat="1" ht="33.75" customHeight="1" x14ac:dyDescent="0.2">
      <c r="A27" s="319"/>
      <c r="B27" s="156"/>
      <c r="C27" s="157" t="s">
        <v>71</v>
      </c>
      <c r="D27" s="158"/>
      <c r="E27" s="155">
        <v>8824.0118285693443</v>
      </c>
      <c r="F27" s="155">
        <v>7472.4588402401132</v>
      </c>
      <c r="G27" s="155">
        <v>1351.5529883292304</v>
      </c>
      <c r="H27" s="164">
        <v>572.07646306661275</v>
      </c>
      <c r="I27" s="155">
        <v>-60.252845662626129</v>
      </c>
      <c r="J27" s="155">
        <v>621.23570954016452</v>
      </c>
      <c r="K27" s="165">
        <v>11.093599189074396</v>
      </c>
      <c r="L27" s="166">
        <v>6302.5905258029361</v>
      </c>
      <c r="M27" s="155">
        <v>4699.4695337047651</v>
      </c>
      <c r="N27" s="155">
        <v>79.043420341109297</v>
      </c>
      <c r="O27" s="165">
        <v>1524.0775717570614</v>
      </c>
      <c r="P27" s="163">
        <v>15698.678817438893</v>
      </c>
      <c r="R27" s="155"/>
    </row>
    <row r="28" spans="1:18" s="130" customFormat="1" ht="33.75" customHeight="1" x14ac:dyDescent="0.2">
      <c r="A28" s="319"/>
      <c r="B28" s="156"/>
      <c r="C28" s="157" t="s">
        <v>72</v>
      </c>
      <c r="D28" s="158"/>
      <c r="E28" s="155">
        <v>12200.361714225062</v>
      </c>
      <c r="F28" s="155">
        <v>10267.958549903629</v>
      </c>
      <c r="G28" s="155">
        <v>1932.4031643214335</v>
      </c>
      <c r="H28" s="164">
        <v>950.56884873778085</v>
      </c>
      <c r="I28" s="155">
        <v>-21.052691364931526</v>
      </c>
      <c r="J28" s="155">
        <v>936.58912161089859</v>
      </c>
      <c r="K28" s="165">
        <v>35.032418491813885</v>
      </c>
      <c r="L28" s="166">
        <v>11507.587149747482</v>
      </c>
      <c r="M28" s="155">
        <v>8665.1964248562326</v>
      </c>
      <c r="N28" s="155">
        <v>199.40066447406676</v>
      </c>
      <c r="O28" s="165">
        <v>2642.9900604171817</v>
      </c>
      <c r="P28" s="163">
        <v>24658.517712710323</v>
      </c>
      <c r="R28" s="155"/>
    </row>
    <row r="29" spans="1:18" s="130" customFormat="1" ht="33.75" customHeight="1" x14ac:dyDescent="0.2">
      <c r="A29" s="319"/>
      <c r="B29" s="156"/>
      <c r="C29" s="157" t="s">
        <v>73</v>
      </c>
      <c r="D29" s="158"/>
      <c r="E29" s="155">
        <v>19516.864894795213</v>
      </c>
      <c r="F29" s="155">
        <v>16328.565240301057</v>
      </c>
      <c r="G29" s="155">
        <v>3188.2996544941552</v>
      </c>
      <c r="H29" s="164">
        <v>1551.5433026333328</v>
      </c>
      <c r="I29" s="155">
        <v>-51.800228855281617</v>
      </c>
      <c r="J29" s="155">
        <v>1583.7837644973517</v>
      </c>
      <c r="K29" s="165">
        <v>19.559766991262752</v>
      </c>
      <c r="L29" s="166">
        <v>14938.719319498046</v>
      </c>
      <c r="M29" s="155">
        <v>9139.1437185656978</v>
      </c>
      <c r="N29" s="155">
        <v>216.23035063458002</v>
      </c>
      <c r="O29" s="165">
        <v>5583.3452502977689</v>
      </c>
      <c r="P29" s="163">
        <v>36007.127516926594</v>
      </c>
      <c r="R29" s="155"/>
    </row>
    <row r="30" spans="1:18" s="130" customFormat="1" ht="33.75" customHeight="1" x14ac:dyDescent="0.2">
      <c r="A30" s="322"/>
      <c r="B30" s="272"/>
      <c r="C30" s="268" t="s">
        <v>74</v>
      </c>
      <c r="D30" s="269"/>
      <c r="E30" s="168">
        <v>15771.194285136135</v>
      </c>
      <c r="F30" s="265">
        <v>13272.366313539689</v>
      </c>
      <c r="G30" s="265">
        <v>2498.8279715964463</v>
      </c>
      <c r="H30" s="169">
        <v>1140.3253696413421</v>
      </c>
      <c r="I30" s="265">
        <v>-36.871721732219058</v>
      </c>
      <c r="J30" s="265">
        <v>1149.4630934008753</v>
      </c>
      <c r="K30" s="270">
        <v>27.733997972685991</v>
      </c>
      <c r="L30" s="168">
        <v>11747.672287383031</v>
      </c>
      <c r="M30" s="265">
        <v>9278.4623892659929</v>
      </c>
      <c r="N30" s="265">
        <v>-127.86937927097131</v>
      </c>
      <c r="O30" s="270">
        <v>2597.0792773880094</v>
      </c>
      <c r="P30" s="154">
        <v>28659.191942160505</v>
      </c>
      <c r="R30" s="155"/>
    </row>
    <row r="31" spans="1:18" s="130" customFormat="1" ht="33.75" customHeight="1" x14ac:dyDescent="0.2">
      <c r="A31" s="318" t="s">
        <v>0</v>
      </c>
      <c r="B31" s="156"/>
      <c r="C31" s="157" t="s">
        <v>1</v>
      </c>
      <c r="D31" s="158"/>
      <c r="E31" s="155">
        <v>30829.987484480662</v>
      </c>
      <c r="F31" s="155">
        <v>26038.975881029171</v>
      </c>
      <c r="G31" s="155">
        <v>4791.0116034514922</v>
      </c>
      <c r="H31" s="164">
        <v>2365.3519129213291</v>
      </c>
      <c r="I31" s="155">
        <v>-61.781664423596609</v>
      </c>
      <c r="J31" s="155">
        <v>2386.5543592585746</v>
      </c>
      <c r="K31" s="165">
        <v>40.579218086351077</v>
      </c>
      <c r="L31" s="166">
        <v>22833.417300546236</v>
      </c>
      <c r="M31" s="155">
        <v>16652.274645349316</v>
      </c>
      <c r="N31" s="155">
        <v>604.4007858614616</v>
      </c>
      <c r="O31" s="165">
        <v>5576.7418693354575</v>
      </c>
      <c r="P31" s="163">
        <v>56028.756697948229</v>
      </c>
      <c r="R31" s="155"/>
    </row>
    <row r="32" spans="1:18" s="130" customFormat="1" ht="33.75" customHeight="1" x14ac:dyDescent="0.2">
      <c r="A32" s="319"/>
      <c r="B32" s="156"/>
      <c r="C32" s="157" t="s">
        <v>2</v>
      </c>
      <c r="D32" s="158"/>
      <c r="E32" s="155">
        <v>27493.528001912382</v>
      </c>
      <c r="F32" s="155">
        <v>22997.00355263205</v>
      </c>
      <c r="G32" s="155">
        <v>4496.524449280334</v>
      </c>
      <c r="H32" s="164">
        <v>1973.3123308437725</v>
      </c>
      <c r="I32" s="155">
        <v>-37.051592591938288</v>
      </c>
      <c r="J32" s="155">
        <v>1993.1396510105694</v>
      </c>
      <c r="K32" s="165">
        <v>17.224272425141827</v>
      </c>
      <c r="L32" s="166">
        <v>16806.314468995686</v>
      </c>
      <c r="M32" s="155">
        <v>12174.097903327207</v>
      </c>
      <c r="N32" s="155">
        <v>817.5308672777121</v>
      </c>
      <c r="O32" s="165">
        <v>3814.6856983907664</v>
      </c>
      <c r="P32" s="163">
        <v>46273.154801751836</v>
      </c>
      <c r="R32" s="155"/>
    </row>
    <row r="33" spans="1:19" s="130" customFormat="1" ht="33.75" customHeight="1" x14ac:dyDescent="0.2">
      <c r="A33" s="322"/>
      <c r="B33" s="272"/>
      <c r="C33" s="268" t="s">
        <v>3</v>
      </c>
      <c r="D33" s="269"/>
      <c r="E33" s="168">
        <v>5818.1829499272017</v>
      </c>
      <c r="F33" s="265">
        <v>4936.671144255487</v>
      </c>
      <c r="G33" s="265">
        <v>881.51180567171434</v>
      </c>
      <c r="H33" s="169">
        <v>396.98289952835069</v>
      </c>
      <c r="I33" s="265">
        <v>-19.491681866091824</v>
      </c>
      <c r="J33" s="265">
        <v>409.76003451684488</v>
      </c>
      <c r="K33" s="270">
        <v>6.7145468775976607</v>
      </c>
      <c r="L33" s="168">
        <v>5162.8063755049607</v>
      </c>
      <c r="M33" s="265">
        <v>4053.5889159310382</v>
      </c>
      <c r="N33" s="265">
        <v>57.038774241472609</v>
      </c>
      <c r="O33" s="270">
        <v>1052.1786853324497</v>
      </c>
      <c r="P33" s="154">
        <v>11377.972224960513</v>
      </c>
      <c r="R33" s="15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8"/>
      <c r="E34" s="155">
        <v>20861.005244906275</v>
      </c>
      <c r="F34" s="155">
        <v>17679.802409914846</v>
      </c>
      <c r="G34" s="155">
        <v>3181.2028349914281</v>
      </c>
      <c r="H34" s="164">
        <v>1545.0385083526542</v>
      </c>
      <c r="I34" s="155">
        <v>-74.942342165872034</v>
      </c>
      <c r="J34" s="155">
        <v>1582.0290638190611</v>
      </c>
      <c r="K34" s="165">
        <v>37.951786699465039</v>
      </c>
      <c r="L34" s="166">
        <v>10456.409475968583</v>
      </c>
      <c r="M34" s="155">
        <v>6428.2263679174048</v>
      </c>
      <c r="N34" s="155">
        <v>119.49096991821546</v>
      </c>
      <c r="O34" s="165">
        <v>3908.6921381329621</v>
      </c>
      <c r="P34" s="163">
        <v>32862.453229227511</v>
      </c>
      <c r="R34" s="155"/>
    </row>
    <row r="35" spans="1:19" s="130" customFormat="1" ht="33.75" customHeight="1" x14ac:dyDescent="0.2">
      <c r="A35" s="319"/>
      <c r="B35" s="156"/>
      <c r="C35" s="157" t="s">
        <v>6</v>
      </c>
      <c r="D35" s="158"/>
      <c r="E35" s="155">
        <v>4879.0594612529803</v>
      </c>
      <c r="F35" s="155">
        <v>4147.4300392436744</v>
      </c>
      <c r="G35" s="155">
        <v>731.6294220093057</v>
      </c>
      <c r="H35" s="164">
        <v>304.80734580867011</v>
      </c>
      <c r="I35" s="155">
        <v>-42.126098324588511</v>
      </c>
      <c r="J35" s="155">
        <v>343.43020228407721</v>
      </c>
      <c r="K35" s="165">
        <v>3.5032418491813884</v>
      </c>
      <c r="L35" s="166">
        <v>1830.1621014485463</v>
      </c>
      <c r="M35" s="155">
        <v>1015.0362303365406</v>
      </c>
      <c r="N35" s="155">
        <v>-14.016578646163339</v>
      </c>
      <c r="O35" s="165">
        <v>829.14244975816905</v>
      </c>
      <c r="P35" s="163">
        <v>7014.0289085101967</v>
      </c>
      <c r="R35" s="155"/>
    </row>
    <row r="36" spans="1:19" s="130" customFormat="1" ht="33.75" customHeight="1" x14ac:dyDescent="0.2">
      <c r="A36" s="319"/>
      <c r="B36" s="156"/>
      <c r="C36" s="157" t="s">
        <v>7</v>
      </c>
      <c r="D36" s="158"/>
      <c r="E36" s="155">
        <v>3467.6386879859356</v>
      </c>
      <c r="F36" s="155">
        <v>2919.1270822494976</v>
      </c>
      <c r="G36" s="155">
        <v>548.51160573643801</v>
      </c>
      <c r="H36" s="164">
        <v>238.32888736762155</v>
      </c>
      <c r="I36" s="155">
        <v>-28.711950622883023</v>
      </c>
      <c r="J36" s="155">
        <v>260.32629111290697</v>
      </c>
      <c r="K36" s="165">
        <v>6.7145468775976607</v>
      </c>
      <c r="L36" s="166">
        <v>2004.3148936514594</v>
      </c>
      <c r="M36" s="155">
        <v>1186.1720956534566</v>
      </c>
      <c r="N36" s="155">
        <v>1.4671554833459126</v>
      </c>
      <c r="O36" s="165">
        <v>816.67564251465683</v>
      </c>
      <c r="P36" s="163">
        <v>5710.2824690050165</v>
      </c>
      <c r="R36" s="155"/>
    </row>
    <row r="37" spans="1:19" s="130" customFormat="1" ht="33.75" customHeight="1" x14ac:dyDescent="0.2">
      <c r="A37" s="319"/>
      <c r="B37" s="156"/>
      <c r="C37" s="157" t="s">
        <v>8</v>
      </c>
      <c r="D37" s="158"/>
      <c r="E37" s="155">
        <v>755.07913846861095</v>
      </c>
      <c r="F37" s="155">
        <v>641.45020556168299</v>
      </c>
      <c r="G37" s="155">
        <v>113.62893290692791</v>
      </c>
      <c r="H37" s="164">
        <v>56.209095408293841</v>
      </c>
      <c r="I37" s="155">
        <v>5.2818060069551329</v>
      </c>
      <c r="J37" s="155">
        <v>49.467605297513138</v>
      </c>
      <c r="K37" s="165">
        <v>1.4596841038255786</v>
      </c>
      <c r="L37" s="166">
        <v>1285.3895387195528</v>
      </c>
      <c r="M37" s="155">
        <v>1286.2122169841632</v>
      </c>
      <c r="N37" s="155">
        <v>-91.6211565489169</v>
      </c>
      <c r="O37" s="165">
        <v>90.798478284306427</v>
      </c>
      <c r="P37" s="163">
        <v>2096.6777725964575</v>
      </c>
      <c r="R37" s="155"/>
    </row>
    <row r="38" spans="1:19" s="130" customFormat="1" ht="33.75" customHeight="1" thickBot="1" x14ac:dyDescent="0.25">
      <c r="A38" s="320"/>
      <c r="B38" s="171"/>
      <c r="C38" s="172" t="s">
        <v>9</v>
      </c>
      <c r="D38" s="173"/>
      <c r="E38" s="174">
        <v>22995.681117605058</v>
      </c>
      <c r="F38" s="175">
        <v>19243.12208984626</v>
      </c>
      <c r="G38" s="175">
        <v>3752.5590277587985</v>
      </c>
      <c r="H38" s="176">
        <v>1687.3951431575715</v>
      </c>
      <c r="I38" s="175">
        <v>-17.277564945553763</v>
      </c>
      <c r="J38" s="175">
        <v>1678.1064574134998</v>
      </c>
      <c r="K38" s="177">
        <v>26.56625068962553</v>
      </c>
      <c r="L38" s="178">
        <v>16445.18538454856</v>
      </c>
      <c r="M38" s="175">
        <v>11153.312920168479</v>
      </c>
      <c r="N38" s="175">
        <v>-162.58214015034099</v>
      </c>
      <c r="O38" s="177">
        <v>5454.4546045304214</v>
      </c>
      <c r="P38" s="179">
        <v>41128.261645311191</v>
      </c>
      <c r="R38" s="155"/>
    </row>
    <row r="39" spans="1:19" s="130" customFormat="1" ht="33.75" customHeight="1" thickTop="1" x14ac:dyDescent="0.2">
      <c r="A39" s="321" t="s">
        <v>20</v>
      </c>
      <c r="C39" s="157" t="s">
        <v>10</v>
      </c>
      <c r="D39" s="149"/>
      <c r="E39" s="180">
        <v>716326.33695093263</v>
      </c>
      <c r="F39" s="180">
        <v>599881.03425640694</v>
      </c>
      <c r="G39" s="181">
        <v>116445.3026945257</v>
      </c>
      <c r="H39" s="180">
        <v>50654.726246139544</v>
      </c>
      <c r="I39" s="180">
        <v>318.57784276609539</v>
      </c>
      <c r="J39" s="180">
        <v>48599.708193462531</v>
      </c>
      <c r="K39" s="182">
        <v>1736.4402099109084</v>
      </c>
      <c r="L39" s="183">
        <v>685656.90103004419</v>
      </c>
      <c r="M39" s="180">
        <v>559863.02692702529</v>
      </c>
      <c r="N39" s="180">
        <v>9606.0726745442498</v>
      </c>
      <c r="O39" s="180">
        <v>116187.80142847447</v>
      </c>
      <c r="P39" s="184">
        <v>1452637.9642271162</v>
      </c>
      <c r="R39" s="155"/>
      <c r="S39" s="185"/>
    </row>
    <row r="40" spans="1:19" s="130" customFormat="1" ht="33.75" customHeight="1" x14ac:dyDescent="0.2">
      <c r="A40" s="319"/>
      <c r="C40" s="157" t="s">
        <v>11</v>
      </c>
      <c r="D40" s="149"/>
      <c r="E40" s="180">
        <v>190594.10810363671</v>
      </c>
      <c r="F40" s="180">
        <v>160325.58995996532</v>
      </c>
      <c r="G40" s="181">
        <v>30268.518143671397</v>
      </c>
      <c r="H40" s="180">
        <v>13621.595711331373</v>
      </c>
      <c r="I40" s="180">
        <v>19.877027819369545</v>
      </c>
      <c r="J40" s="180">
        <v>13353.280449040889</v>
      </c>
      <c r="K40" s="182">
        <v>248.43823447111342</v>
      </c>
      <c r="L40" s="183">
        <v>99379.659432006374</v>
      </c>
      <c r="M40" s="180">
        <v>68653.060786113841</v>
      </c>
      <c r="N40" s="180">
        <v>3246.0095750877254</v>
      </c>
      <c r="O40" s="180">
        <v>27480.589070804795</v>
      </c>
      <c r="P40" s="184">
        <v>303595.36324697448</v>
      </c>
      <c r="R40" s="155"/>
      <c r="S40" s="185"/>
    </row>
    <row r="41" spans="1:19" s="130" customFormat="1" ht="33.75" customHeight="1" x14ac:dyDescent="0.2">
      <c r="A41" s="319"/>
      <c r="C41" s="157" t="s">
        <v>12</v>
      </c>
      <c r="D41" s="149"/>
      <c r="E41" s="180">
        <v>146413.03656506626</v>
      </c>
      <c r="F41" s="180">
        <v>122641.14774655238</v>
      </c>
      <c r="G41" s="181">
        <v>23771.888818513915</v>
      </c>
      <c r="H41" s="180">
        <v>10381.104284021008</v>
      </c>
      <c r="I41" s="180">
        <v>76.436387402380007</v>
      </c>
      <c r="J41" s="180">
        <v>9858.0045608479995</v>
      </c>
      <c r="K41" s="182">
        <v>446.66333577062699</v>
      </c>
      <c r="L41" s="183">
        <v>76420.336943202085</v>
      </c>
      <c r="M41" s="180">
        <v>53054.44424614426</v>
      </c>
      <c r="N41" s="180">
        <v>1459.2557184460472</v>
      </c>
      <c r="O41" s="180">
        <v>21906.636978611768</v>
      </c>
      <c r="P41" s="184">
        <v>233214.4777922894</v>
      </c>
      <c r="R41" s="155"/>
      <c r="S41" s="185"/>
    </row>
    <row r="42" spans="1:19" s="130" customFormat="1" ht="33.75" customHeight="1" x14ac:dyDescent="0.2">
      <c r="A42" s="319"/>
      <c r="C42" s="157" t="s">
        <v>13</v>
      </c>
      <c r="D42" s="149"/>
      <c r="E42" s="180">
        <v>115955.16843291343</v>
      </c>
      <c r="F42" s="180">
        <v>96976.297514255231</v>
      </c>
      <c r="G42" s="181">
        <v>18978.870918658213</v>
      </c>
      <c r="H42" s="180">
        <v>8129.9932793676307</v>
      </c>
      <c r="I42" s="180">
        <v>-104.74021457466493</v>
      </c>
      <c r="J42" s="180">
        <v>8097.8151250034571</v>
      </c>
      <c r="K42" s="182">
        <v>136.91836893883925</v>
      </c>
      <c r="L42" s="183">
        <v>77655.046466096304</v>
      </c>
      <c r="M42" s="180">
        <v>54959.381272168226</v>
      </c>
      <c r="N42" s="180">
        <v>302.35872910832234</v>
      </c>
      <c r="O42" s="180">
        <v>22393.306464819761</v>
      </c>
      <c r="P42" s="184">
        <v>201740.20817837736</v>
      </c>
      <c r="R42" s="155"/>
      <c r="S42" s="185"/>
    </row>
    <row r="43" spans="1:19" s="130" customFormat="1" ht="33.75" customHeight="1" x14ac:dyDescent="0.2">
      <c r="A43" s="319"/>
      <c r="C43" s="157" t="s">
        <v>14</v>
      </c>
      <c r="D43" s="149"/>
      <c r="E43" s="180">
        <v>122808.23024176186</v>
      </c>
      <c r="F43" s="180">
        <v>102678.80647775898</v>
      </c>
      <c r="G43" s="181">
        <v>20129.423764002895</v>
      </c>
      <c r="H43" s="180">
        <v>8766.2268181648378</v>
      </c>
      <c r="I43" s="180">
        <v>-270.53001537228619</v>
      </c>
      <c r="J43" s="180">
        <v>8844.3704686529109</v>
      </c>
      <c r="K43" s="182">
        <v>192.38636488421125</v>
      </c>
      <c r="L43" s="183">
        <v>83829.046809949519</v>
      </c>
      <c r="M43" s="180">
        <v>60079.594284840547</v>
      </c>
      <c r="N43" s="180">
        <v>1529.4308229388298</v>
      </c>
      <c r="O43" s="180">
        <v>22220.021702170146</v>
      </c>
      <c r="P43" s="184">
        <v>215403.50386987621</v>
      </c>
      <c r="R43" s="155"/>
      <c r="S43" s="185"/>
    </row>
    <row r="44" spans="1:19" s="130" customFormat="1" ht="33.75" customHeight="1" x14ac:dyDescent="0.2">
      <c r="A44" s="319"/>
      <c r="C44" s="157" t="s">
        <v>15</v>
      </c>
      <c r="D44" s="149"/>
      <c r="E44" s="180">
        <v>180728.90709927806</v>
      </c>
      <c r="F44" s="180">
        <v>151561.42128886422</v>
      </c>
      <c r="G44" s="181">
        <v>29167.485810413866</v>
      </c>
      <c r="H44" s="180">
        <v>13388.672462399094</v>
      </c>
      <c r="I44" s="180">
        <v>-223.91997090986695</v>
      </c>
      <c r="J44" s="180">
        <v>13416.410889754801</v>
      </c>
      <c r="K44" s="182">
        <v>196.18154355415771</v>
      </c>
      <c r="L44" s="183">
        <v>121270.91787980101</v>
      </c>
      <c r="M44" s="180">
        <v>86474.155618341756</v>
      </c>
      <c r="N44" s="180">
        <v>2943.5221687370818</v>
      </c>
      <c r="O44" s="180">
        <v>31853.240092722146</v>
      </c>
      <c r="P44" s="184">
        <v>315388.49744147813</v>
      </c>
      <c r="R44" s="155"/>
      <c r="S44" s="185"/>
    </row>
    <row r="45" spans="1:19" s="130" customFormat="1" ht="33.75" customHeight="1" x14ac:dyDescent="0.2">
      <c r="A45" s="322"/>
      <c r="B45" s="273"/>
      <c r="C45" s="268" t="s">
        <v>16</v>
      </c>
      <c r="D45" s="274"/>
      <c r="E45" s="275">
        <v>96770.871109138941</v>
      </c>
      <c r="F45" s="275">
        <v>81045.829523543391</v>
      </c>
      <c r="G45" s="276">
        <v>15725.041585595545</v>
      </c>
      <c r="H45" s="275">
        <v>7144.1397822379049</v>
      </c>
      <c r="I45" s="275">
        <v>-103.04988720271582</v>
      </c>
      <c r="J45" s="275">
        <v>7070.8598296984901</v>
      </c>
      <c r="K45" s="277">
        <v>176.32983974212985</v>
      </c>
      <c r="L45" s="186">
        <v>66535.977933782357</v>
      </c>
      <c r="M45" s="275">
        <v>48044.641780825797</v>
      </c>
      <c r="N45" s="275">
        <v>243.89532156949491</v>
      </c>
      <c r="O45" s="275">
        <v>18247.440831387048</v>
      </c>
      <c r="P45" s="187">
        <v>170450.98882515921</v>
      </c>
      <c r="R45" s="155"/>
      <c r="S45" s="185"/>
    </row>
    <row r="46" spans="1:19" ht="12" customHeight="1" x14ac:dyDescent="0.2"/>
    <row r="47" spans="1:19" ht="23.25" customHeight="1" x14ac:dyDescent="0.2"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</row>
    <row r="48" spans="1:19" ht="26.25" customHeight="1" x14ac:dyDescent="0.2"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</row>
    <row r="49" spans="5:16" ht="26.25" customHeight="1" x14ac:dyDescent="0.2"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  <row r="50" spans="5:16" ht="26.25" customHeight="1" x14ac:dyDescent="0.2"/>
    <row r="51" spans="5:16" ht="26.25" customHeight="1" x14ac:dyDescent="0.2"/>
    <row r="52" spans="5:16" ht="26.25" customHeight="1" x14ac:dyDescent="0.2"/>
  </sheetData>
  <mergeCells count="14">
    <mergeCell ref="A31:A33"/>
    <mergeCell ref="A34:A38"/>
    <mergeCell ref="A39:A45"/>
    <mergeCell ref="A8:D8"/>
    <mergeCell ref="A9:A17"/>
    <mergeCell ref="A19:A21"/>
    <mergeCell ref="A22:A24"/>
    <mergeCell ref="A25:A30"/>
    <mergeCell ref="O6:O7"/>
    <mergeCell ref="A4:D7"/>
    <mergeCell ref="F6:F7"/>
    <mergeCell ref="J6:J7"/>
    <mergeCell ref="M6:M7"/>
    <mergeCell ref="N6:N7"/>
  </mergeCells>
  <phoneticPr fontId="2"/>
  <printOptions horizontalCentered="1" verticalCentered="1"/>
  <pageMargins left="0" right="0" top="0" bottom="0" header="0" footer="0"/>
  <pageSetup paperSize="9" scale="52" firstPageNumber="80" fitToHeight="0" pageOrder="overThenDown" orientation="portrait" r:id="rId1"/>
  <ignoredErrors>
    <ignoredError sqref="E4:P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D46"/>
  <sheetViews>
    <sheetView view="pageBreakPreview" zoomScale="60" zoomScaleNormal="70" workbookViewId="0">
      <pane ySplit="7" topLeftCell="A8" activePane="bottomLeft" state="frozen"/>
      <selection activeCell="P8" sqref="P8:P45"/>
      <selection pane="bottomLeft"/>
    </sheetView>
  </sheetViews>
  <sheetFormatPr defaultColWidth="12" defaultRowHeight="14" x14ac:dyDescent="0.2"/>
  <cols>
    <col min="1" max="1" width="4" style="192" bestFit="1" customWidth="1"/>
    <col min="2" max="2" width="1.453125" style="192" customWidth="1"/>
    <col min="3" max="3" width="20" style="192" customWidth="1"/>
    <col min="4" max="4" width="1.453125" style="192" customWidth="1"/>
    <col min="5" max="10" width="11.08984375" style="192" customWidth="1"/>
    <col min="11" max="11" width="14.6328125" style="192" customWidth="1"/>
    <col min="12" max="15" width="11.08984375" style="192" customWidth="1"/>
    <col min="16" max="16" width="10.7265625" style="192" customWidth="1"/>
    <col min="17" max="17" width="4.08984375" style="134" customWidth="1"/>
    <col min="18" max="18" width="7.90625" style="192" customWidth="1"/>
    <col min="19" max="30" width="5.6328125" style="192" customWidth="1"/>
    <col min="31" max="16384" width="12" style="192"/>
  </cols>
  <sheetData>
    <row r="1" spans="1:30" s="189" customFormat="1" ht="23.25" customHeight="1" x14ac:dyDescent="0.2">
      <c r="B1" s="190"/>
      <c r="C1" s="190"/>
      <c r="D1" s="190"/>
      <c r="E1" s="191" t="s">
        <v>131</v>
      </c>
      <c r="Q1" s="133"/>
    </row>
    <row r="2" spans="1:30" ht="6" customHeight="1" x14ac:dyDescent="0.2"/>
    <row r="3" spans="1:30" s="193" customFormat="1" ht="23.25" customHeight="1" x14ac:dyDescent="0.2">
      <c r="E3" s="130" t="s">
        <v>120</v>
      </c>
      <c r="P3" s="194" t="s">
        <v>21</v>
      </c>
      <c r="Q3" s="130"/>
    </row>
    <row r="4" spans="1:30" s="193" customFormat="1" ht="23.25" customHeight="1" x14ac:dyDescent="0.2">
      <c r="A4" s="352" t="s">
        <v>22</v>
      </c>
      <c r="B4" s="353"/>
      <c r="C4" s="353"/>
      <c r="D4" s="354"/>
      <c r="E4" s="195" t="s">
        <v>23</v>
      </c>
      <c r="F4" s="196"/>
      <c r="G4" s="196"/>
      <c r="H4" s="195" t="s">
        <v>25</v>
      </c>
      <c r="I4" s="196"/>
      <c r="J4" s="196"/>
      <c r="K4" s="197"/>
      <c r="L4" s="198" t="s">
        <v>26</v>
      </c>
      <c r="M4" s="199"/>
      <c r="N4" s="199"/>
      <c r="O4" s="199"/>
      <c r="P4" s="200" t="s">
        <v>27</v>
      </c>
      <c r="Q4" s="130"/>
    </row>
    <row r="5" spans="1:30" s="193" customFormat="1" ht="23.25" customHeight="1" x14ac:dyDescent="0.2">
      <c r="A5" s="355"/>
      <c r="B5" s="356"/>
      <c r="C5" s="356"/>
      <c r="D5" s="357"/>
      <c r="E5" s="201" t="s">
        <v>75</v>
      </c>
      <c r="F5" s="202"/>
      <c r="G5" s="202"/>
      <c r="H5" s="203" t="s">
        <v>29</v>
      </c>
      <c r="I5" s="294"/>
      <c r="J5" s="294"/>
      <c r="K5" s="295"/>
      <c r="L5" s="201" t="s">
        <v>86</v>
      </c>
      <c r="M5" s="296"/>
      <c r="N5" s="296"/>
      <c r="O5" s="204"/>
      <c r="P5" s="205" t="s">
        <v>30</v>
      </c>
      <c r="Q5" s="130"/>
    </row>
    <row r="6" spans="1:30" s="193" customFormat="1" ht="23.25" customHeight="1" x14ac:dyDescent="0.2">
      <c r="A6" s="355"/>
      <c r="B6" s="356"/>
      <c r="C6" s="356"/>
      <c r="D6" s="357"/>
      <c r="E6" s="201" t="s">
        <v>87</v>
      </c>
      <c r="F6" s="361" t="s">
        <v>89</v>
      </c>
      <c r="G6" s="257" t="s">
        <v>109</v>
      </c>
      <c r="H6" s="201"/>
      <c r="I6" s="206" t="s">
        <v>41</v>
      </c>
      <c r="J6" s="363" t="s">
        <v>90</v>
      </c>
      <c r="K6" s="207" t="s">
        <v>115</v>
      </c>
      <c r="L6" s="201"/>
      <c r="M6" s="208" t="s">
        <v>111</v>
      </c>
      <c r="N6" s="343" t="s">
        <v>46</v>
      </c>
      <c r="O6" s="343" t="s">
        <v>47</v>
      </c>
      <c r="P6" s="209" t="s">
        <v>88</v>
      </c>
      <c r="Q6" s="130"/>
    </row>
    <row r="7" spans="1:30" s="193" customFormat="1" ht="23.25" customHeight="1" x14ac:dyDescent="0.2">
      <c r="A7" s="358"/>
      <c r="B7" s="359"/>
      <c r="C7" s="359"/>
      <c r="D7" s="360"/>
      <c r="E7" s="210"/>
      <c r="F7" s="362"/>
      <c r="G7" s="211" t="s">
        <v>40</v>
      </c>
      <c r="H7" s="210"/>
      <c r="I7" s="212" t="s">
        <v>113</v>
      </c>
      <c r="J7" s="364"/>
      <c r="K7" s="211" t="s">
        <v>114</v>
      </c>
      <c r="L7" s="210"/>
      <c r="M7" s="213" t="s">
        <v>91</v>
      </c>
      <c r="N7" s="344"/>
      <c r="O7" s="344"/>
      <c r="P7" s="258" t="s">
        <v>18</v>
      </c>
      <c r="Q7" s="130"/>
    </row>
    <row r="8" spans="1:30" s="193" customFormat="1" ht="39" customHeight="1" x14ac:dyDescent="0.2">
      <c r="A8" s="349" t="s">
        <v>19</v>
      </c>
      <c r="B8" s="350"/>
      <c r="C8" s="350"/>
      <c r="D8" s="351"/>
      <c r="E8" s="214">
        <v>5.9276913097142065</v>
      </c>
      <c r="F8" s="215">
        <v>7.3431248194092786</v>
      </c>
      <c r="G8" s="215">
        <v>-0.82991299765082793</v>
      </c>
      <c r="H8" s="214">
        <v>3.7662924097515837</v>
      </c>
      <c r="I8" s="215">
        <v>-119.71259179127738</v>
      </c>
      <c r="J8" s="215">
        <v>5.009759860355981</v>
      </c>
      <c r="K8" s="215">
        <v>23.833443459153834</v>
      </c>
      <c r="L8" s="214">
        <v>21.633604832806057</v>
      </c>
      <c r="M8" s="215">
        <v>29.564557505620854</v>
      </c>
      <c r="N8" s="215">
        <v>20.426080979538678</v>
      </c>
      <c r="O8" s="215">
        <v>-0.15542038646566647</v>
      </c>
      <c r="P8" s="216">
        <v>11.884823212519159</v>
      </c>
      <c r="Q8" s="155"/>
      <c r="R8" s="21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</row>
    <row r="9" spans="1:30" s="193" customFormat="1" ht="33.75" customHeight="1" x14ac:dyDescent="0.2">
      <c r="A9" s="347" t="s">
        <v>48</v>
      </c>
      <c r="B9" s="218"/>
      <c r="C9" s="219" t="s">
        <v>49</v>
      </c>
      <c r="D9" s="219"/>
      <c r="E9" s="214">
        <v>5.8860123520168655</v>
      </c>
      <c r="F9" s="215">
        <v>7.3439604250544601</v>
      </c>
      <c r="G9" s="215">
        <v>-1.0013060942939527</v>
      </c>
      <c r="H9" s="214">
        <v>3.7112341367959987</v>
      </c>
      <c r="I9" s="215">
        <v>-60.250297641840476</v>
      </c>
      <c r="J9" s="215">
        <v>4.9541481656645017</v>
      </c>
      <c r="K9" s="215">
        <v>21.724554428037166</v>
      </c>
      <c r="L9" s="214">
        <v>15.062411411898291</v>
      </c>
      <c r="M9" s="215">
        <v>19.435811189111568</v>
      </c>
      <c r="N9" s="215">
        <v>-0.76670864079329082</v>
      </c>
      <c r="O9" s="215">
        <v>-1.5199585725048008</v>
      </c>
      <c r="P9" s="216">
        <v>9.9686915092461117</v>
      </c>
      <c r="Q9" s="130"/>
      <c r="R9" s="21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</row>
    <row r="10" spans="1:30" s="193" customFormat="1" ht="33.75" customHeight="1" x14ac:dyDescent="0.2">
      <c r="A10" s="345"/>
      <c r="B10" s="218"/>
      <c r="C10" s="219" t="s">
        <v>50</v>
      </c>
      <c r="D10" s="219"/>
      <c r="E10" s="220">
        <v>6.1192031702928382</v>
      </c>
      <c r="F10" s="221">
        <v>7.4528883447297538</v>
      </c>
      <c r="G10" s="221">
        <v>-0.48595136260131983</v>
      </c>
      <c r="H10" s="220">
        <v>4.4229537383860515</v>
      </c>
      <c r="I10" s="221">
        <v>-388.40024530020912</v>
      </c>
      <c r="J10" s="221">
        <v>4.8108070908270912</v>
      </c>
      <c r="K10" s="221">
        <v>29.941679312670583</v>
      </c>
      <c r="L10" s="220">
        <v>33.935842683940912</v>
      </c>
      <c r="M10" s="221">
        <v>45.564212854473134</v>
      </c>
      <c r="N10" s="221">
        <v>36.214568159809808</v>
      </c>
      <c r="O10" s="221">
        <v>-1.4167145319101535</v>
      </c>
      <c r="P10" s="222">
        <v>17.487728562005209</v>
      </c>
      <c r="Q10" s="130"/>
      <c r="R10" s="21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</row>
    <row r="11" spans="1:30" s="193" customFormat="1" ht="33.75" customHeight="1" x14ac:dyDescent="0.2">
      <c r="A11" s="345"/>
      <c r="B11" s="218"/>
      <c r="C11" s="219" t="s">
        <v>51</v>
      </c>
      <c r="D11" s="219"/>
      <c r="E11" s="220">
        <v>5.9680526220028387</v>
      </c>
      <c r="F11" s="221">
        <v>7.4133200654701987</v>
      </c>
      <c r="G11" s="221">
        <v>-0.91012439519583133</v>
      </c>
      <c r="H11" s="220">
        <v>4.3185760207594068</v>
      </c>
      <c r="I11" s="221">
        <v>-69.154210616332705</v>
      </c>
      <c r="J11" s="221">
        <v>4.7757840675141967</v>
      </c>
      <c r="K11" s="221">
        <v>34.54460950331422</v>
      </c>
      <c r="L11" s="220">
        <v>27.668061658046934</v>
      </c>
      <c r="M11" s="221">
        <v>46.631480834322481</v>
      </c>
      <c r="N11" s="221">
        <v>22.279357336882629</v>
      </c>
      <c r="O11" s="221">
        <v>-0.1724148531279002</v>
      </c>
      <c r="P11" s="222">
        <v>11.43985582241878</v>
      </c>
      <c r="Q11" s="130"/>
      <c r="R11" s="21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</row>
    <row r="12" spans="1:30" s="193" customFormat="1" ht="33.75" customHeight="1" x14ac:dyDescent="0.2">
      <c r="A12" s="345"/>
      <c r="B12" s="218"/>
      <c r="C12" s="219" t="s">
        <v>52</v>
      </c>
      <c r="D12" s="219"/>
      <c r="E12" s="220">
        <v>6.1324252498126066</v>
      </c>
      <c r="F12" s="221">
        <v>7.2884931599766052</v>
      </c>
      <c r="G12" s="221">
        <v>0.49924117278240265</v>
      </c>
      <c r="H12" s="220">
        <v>4.9099873409541699</v>
      </c>
      <c r="I12" s="221">
        <v>-26.203553629340693</v>
      </c>
      <c r="J12" s="221">
        <v>5.3701254447537021</v>
      </c>
      <c r="K12" s="221">
        <v>23.403178698103787</v>
      </c>
      <c r="L12" s="220">
        <v>147.59404809740852</v>
      </c>
      <c r="M12" s="221">
        <v>333.74948605819969</v>
      </c>
      <c r="N12" s="221">
        <v>-133.84397552038621</v>
      </c>
      <c r="O12" s="221">
        <v>-0.75516782760473744</v>
      </c>
      <c r="P12" s="222">
        <v>39.72205563148308</v>
      </c>
      <c r="Q12" s="130"/>
      <c r="R12" s="21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</row>
    <row r="13" spans="1:30" s="193" customFormat="1" ht="33.75" customHeight="1" x14ac:dyDescent="0.2">
      <c r="A13" s="345"/>
      <c r="B13" s="218"/>
      <c r="C13" s="219" t="s">
        <v>53</v>
      </c>
      <c r="D13" s="219"/>
      <c r="E13" s="220">
        <v>5.9483232622552764</v>
      </c>
      <c r="F13" s="221">
        <v>7.7138042705497618</v>
      </c>
      <c r="G13" s="221">
        <v>-1.8343124159579216</v>
      </c>
      <c r="H13" s="220">
        <v>1.7631837264836105</v>
      </c>
      <c r="I13" s="221">
        <v>-72.602510944448113</v>
      </c>
      <c r="J13" s="221">
        <v>4.4948737771556919</v>
      </c>
      <c r="K13" s="221">
        <v>31.408869653470596</v>
      </c>
      <c r="L13" s="220">
        <v>26.091766661595077</v>
      </c>
      <c r="M13" s="221">
        <v>33.119950621722545</v>
      </c>
      <c r="N13" s="221">
        <v>132.80907207100205</v>
      </c>
      <c r="O13" s="221">
        <v>-0.7504003880668636</v>
      </c>
      <c r="P13" s="222">
        <v>13.316876830049656</v>
      </c>
      <c r="Q13" s="130"/>
      <c r="R13" s="21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</row>
    <row r="14" spans="1:30" s="193" customFormat="1" ht="33.75" customHeight="1" x14ac:dyDescent="0.2">
      <c r="A14" s="345"/>
      <c r="B14" s="218"/>
      <c r="C14" s="219" t="s">
        <v>54</v>
      </c>
      <c r="D14" s="219"/>
      <c r="E14" s="220">
        <v>5.9819701126154223</v>
      </c>
      <c r="F14" s="221">
        <v>7.4876318884101014</v>
      </c>
      <c r="G14" s="221">
        <v>-1.1319174139849424</v>
      </c>
      <c r="H14" s="220">
        <v>2.6503288090902437</v>
      </c>
      <c r="I14" s="221">
        <v>-494.18905255645615</v>
      </c>
      <c r="J14" s="221">
        <v>4.0304048381597779</v>
      </c>
      <c r="K14" s="221">
        <v>19.586961760241056</v>
      </c>
      <c r="L14" s="220">
        <v>29.738099423761277</v>
      </c>
      <c r="M14" s="221">
        <v>42.109761189053245</v>
      </c>
      <c r="N14" s="221">
        <v>698.54160702168201</v>
      </c>
      <c r="O14" s="221">
        <v>1.7378071237678285</v>
      </c>
      <c r="P14" s="222">
        <v>13.717565762034653</v>
      </c>
      <c r="Q14" s="130"/>
      <c r="R14" s="21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</row>
    <row r="15" spans="1:30" s="193" customFormat="1" ht="33.75" customHeight="1" x14ac:dyDescent="0.2">
      <c r="A15" s="345"/>
      <c r="B15" s="218"/>
      <c r="C15" s="219" t="s">
        <v>55</v>
      </c>
      <c r="D15" s="219"/>
      <c r="E15" s="220">
        <v>6.6773826546276709</v>
      </c>
      <c r="F15" s="221">
        <v>7.9571512909150375</v>
      </c>
      <c r="G15" s="221">
        <v>0.7955207146879304</v>
      </c>
      <c r="H15" s="220">
        <v>2.9353312994466934</v>
      </c>
      <c r="I15" s="221">
        <v>-54.842373095409378</v>
      </c>
      <c r="J15" s="221">
        <v>4.6687931901949105</v>
      </c>
      <c r="K15" s="221">
        <v>25.079462819339643</v>
      </c>
      <c r="L15" s="220">
        <v>33.548319250585344</v>
      </c>
      <c r="M15" s="221">
        <v>46.735240640060795</v>
      </c>
      <c r="N15" s="221">
        <v>26.836916610894022</v>
      </c>
      <c r="O15" s="221">
        <v>-5.9146235341510311E-2</v>
      </c>
      <c r="P15" s="222">
        <v>16.407826653886168</v>
      </c>
      <c r="Q15" s="130"/>
      <c r="R15" s="21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</row>
    <row r="16" spans="1:30" s="193" customFormat="1" ht="33.75" customHeight="1" x14ac:dyDescent="0.2">
      <c r="A16" s="345"/>
      <c r="B16" s="218"/>
      <c r="C16" s="219" t="s">
        <v>56</v>
      </c>
      <c r="D16" s="219"/>
      <c r="E16" s="220">
        <v>5.9649109134325737</v>
      </c>
      <c r="F16" s="221">
        <v>7.2582956454398735</v>
      </c>
      <c r="G16" s="221">
        <v>-0.39255163223534195</v>
      </c>
      <c r="H16" s="220">
        <v>5.862320380467354</v>
      </c>
      <c r="I16" s="221">
        <v>-701.58038280409801</v>
      </c>
      <c r="J16" s="221">
        <v>5.8393755299261443</v>
      </c>
      <c r="K16" s="221">
        <v>26.000511176014442</v>
      </c>
      <c r="L16" s="220">
        <v>24.310388800406418</v>
      </c>
      <c r="M16" s="221">
        <v>35.437787853055603</v>
      </c>
      <c r="N16" s="221">
        <v>53.086280987193234</v>
      </c>
      <c r="O16" s="221">
        <v>0.22005456825356726</v>
      </c>
      <c r="P16" s="222">
        <v>12.024370484884203</v>
      </c>
      <c r="Q16" s="130"/>
      <c r="R16" s="21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</row>
    <row r="17" spans="1:30" s="193" customFormat="1" ht="33.75" customHeight="1" x14ac:dyDescent="0.2">
      <c r="A17" s="346"/>
      <c r="B17" s="223"/>
      <c r="C17" s="297" t="s">
        <v>57</v>
      </c>
      <c r="D17" s="298"/>
      <c r="E17" s="220">
        <v>6.0909286809152139</v>
      </c>
      <c r="F17" s="221">
        <v>7.427689617439734</v>
      </c>
      <c r="G17" s="221">
        <v>-0.47401055858011787</v>
      </c>
      <c r="H17" s="220">
        <v>6.3269374779162435</v>
      </c>
      <c r="I17" s="221">
        <v>-44.995476022467209</v>
      </c>
      <c r="J17" s="221">
        <v>6.8777159868705322</v>
      </c>
      <c r="K17" s="221">
        <v>25.785818632013775</v>
      </c>
      <c r="L17" s="220">
        <v>28.36430705280441</v>
      </c>
      <c r="M17" s="221">
        <v>47.522906889863108</v>
      </c>
      <c r="N17" s="221">
        <v>39.708960231516556</v>
      </c>
      <c r="O17" s="221">
        <v>-1.4604941383011669</v>
      </c>
      <c r="P17" s="222">
        <v>11.48450812668638</v>
      </c>
      <c r="Q17" s="130"/>
      <c r="R17" s="21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</row>
    <row r="18" spans="1:30" s="193" customFormat="1" ht="60" customHeight="1" x14ac:dyDescent="0.2">
      <c r="A18" s="224" t="s">
        <v>58</v>
      </c>
      <c r="B18" s="299"/>
      <c r="C18" s="300" t="s">
        <v>59</v>
      </c>
      <c r="D18" s="300"/>
      <c r="E18" s="214">
        <v>5.5445372513253846</v>
      </c>
      <c r="F18" s="215">
        <v>6.9343079303176696</v>
      </c>
      <c r="G18" s="215">
        <v>-1.3194600492997257</v>
      </c>
      <c r="H18" s="214">
        <v>-7.1503130425314199</v>
      </c>
      <c r="I18" s="215">
        <v>-1898.2680723640303</v>
      </c>
      <c r="J18" s="215">
        <v>3.7399555713608668</v>
      </c>
      <c r="K18" s="215">
        <v>18.819539719689097</v>
      </c>
      <c r="L18" s="214">
        <v>30.761306226922208</v>
      </c>
      <c r="M18" s="215">
        <v>68.505210748241566</v>
      </c>
      <c r="N18" s="215">
        <v>-167.70610518821778</v>
      </c>
      <c r="O18" s="215">
        <v>5.6535404503993837E-2</v>
      </c>
      <c r="P18" s="225">
        <v>12.464221958521577</v>
      </c>
      <c r="Q18" s="130"/>
      <c r="R18" s="21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</row>
    <row r="19" spans="1:30" s="193" customFormat="1" ht="33.75" customHeight="1" x14ac:dyDescent="0.2">
      <c r="A19" s="347" t="s">
        <v>60</v>
      </c>
      <c r="B19" s="218"/>
      <c r="C19" s="219" t="s">
        <v>61</v>
      </c>
      <c r="D19" s="219"/>
      <c r="E19" s="214">
        <v>5.663939204852654</v>
      </c>
      <c r="F19" s="215">
        <v>7.1334479428016477</v>
      </c>
      <c r="G19" s="215">
        <v>-1.2233693527696465</v>
      </c>
      <c r="H19" s="214">
        <v>3.4107644718651429</v>
      </c>
      <c r="I19" s="215">
        <v>-26.572527981244708</v>
      </c>
      <c r="J19" s="215">
        <v>4.7267603691851665</v>
      </c>
      <c r="K19" s="215">
        <v>23.132101884910547</v>
      </c>
      <c r="L19" s="214">
        <v>31.794283239580224</v>
      </c>
      <c r="M19" s="215">
        <v>48.630386420319333</v>
      </c>
      <c r="N19" s="215">
        <v>-27.318655079007105</v>
      </c>
      <c r="O19" s="215">
        <v>0.86210660358735425</v>
      </c>
      <c r="P19" s="216">
        <v>15.327866862058045</v>
      </c>
      <c r="Q19" s="130"/>
      <c r="R19" s="21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</row>
    <row r="20" spans="1:30" s="193" customFormat="1" ht="33.75" customHeight="1" x14ac:dyDescent="0.2">
      <c r="A20" s="345"/>
      <c r="B20" s="218"/>
      <c r="C20" s="219" t="s">
        <v>62</v>
      </c>
      <c r="D20" s="219"/>
      <c r="E20" s="220">
        <v>5.1869703700587424</v>
      </c>
      <c r="F20" s="221">
        <v>6.2407489425558147</v>
      </c>
      <c r="G20" s="221">
        <v>-0.23399576006533679</v>
      </c>
      <c r="H20" s="220">
        <v>0.10774234727114261</v>
      </c>
      <c r="I20" s="221">
        <v>-30.155849725945778</v>
      </c>
      <c r="J20" s="221">
        <v>1.7533581954514939</v>
      </c>
      <c r="K20" s="221">
        <v>21.698025163858293</v>
      </c>
      <c r="L20" s="220">
        <v>10.41881587103625</v>
      </c>
      <c r="M20" s="221">
        <v>14.419187761827235</v>
      </c>
      <c r="N20" s="221">
        <v>53.097789740047553</v>
      </c>
      <c r="O20" s="221">
        <v>0.40547690712038154</v>
      </c>
      <c r="P20" s="222">
        <v>6.7452501391647361</v>
      </c>
      <c r="Q20" s="130"/>
      <c r="R20" s="21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</row>
    <row r="21" spans="1:30" s="193" customFormat="1" ht="33.75" customHeight="1" x14ac:dyDescent="0.2">
      <c r="A21" s="346"/>
      <c r="B21" s="301"/>
      <c r="C21" s="297" t="s">
        <v>63</v>
      </c>
      <c r="D21" s="297"/>
      <c r="E21" s="220">
        <v>0.81427505161634006</v>
      </c>
      <c r="F21" s="221">
        <v>1.8303743091064921</v>
      </c>
      <c r="G21" s="221">
        <v>-4.1451664682239988</v>
      </c>
      <c r="H21" s="220">
        <v>5.5253461277639397</v>
      </c>
      <c r="I21" s="221">
        <v>-33.729446657108383</v>
      </c>
      <c r="J21" s="221">
        <v>-0.12598519008021727</v>
      </c>
      <c r="K21" s="221">
        <v>19.461911072312333</v>
      </c>
      <c r="L21" s="220">
        <v>13.702800935912071</v>
      </c>
      <c r="M21" s="221">
        <v>16.271268747352881</v>
      </c>
      <c r="N21" s="221">
        <v>59.566053955696049</v>
      </c>
      <c r="O21" s="221">
        <v>2.3531772593824041</v>
      </c>
      <c r="P21" s="222">
        <v>5.9286530762299865</v>
      </c>
      <c r="Q21" s="130"/>
      <c r="R21" s="21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</row>
    <row r="22" spans="1:30" s="193" customFormat="1" ht="33.75" customHeight="1" x14ac:dyDescent="0.2">
      <c r="A22" s="347" t="s">
        <v>64</v>
      </c>
      <c r="B22" s="218"/>
      <c r="C22" s="219" t="s">
        <v>65</v>
      </c>
      <c r="D22" s="219"/>
      <c r="E22" s="214">
        <v>5.5857829734194597</v>
      </c>
      <c r="F22" s="215">
        <v>7.3158111486725268</v>
      </c>
      <c r="G22" s="215">
        <v>-2.0607007172030114</v>
      </c>
      <c r="H22" s="214">
        <v>2.2462006073063585</v>
      </c>
      <c r="I22" s="215">
        <v>-30.668284200514222</v>
      </c>
      <c r="J22" s="215">
        <v>5.104582988947894</v>
      </c>
      <c r="K22" s="215">
        <v>27.505599837962265</v>
      </c>
      <c r="L22" s="214">
        <v>0.68426083654158576</v>
      </c>
      <c r="M22" s="215">
        <v>2.6450066502127343</v>
      </c>
      <c r="N22" s="215">
        <v>-35.936112566315344</v>
      </c>
      <c r="O22" s="215">
        <v>-0.69731217282521896</v>
      </c>
      <c r="P22" s="216">
        <v>3.7347488930561923</v>
      </c>
      <c r="Q22" s="130"/>
      <c r="R22" s="21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</row>
    <row r="23" spans="1:30" s="193" customFormat="1" ht="33.75" customHeight="1" x14ac:dyDescent="0.2">
      <c r="A23" s="345"/>
      <c r="B23" s="218"/>
      <c r="C23" s="219" t="s">
        <v>66</v>
      </c>
      <c r="D23" s="219"/>
      <c r="E23" s="220">
        <v>5.8059627112323664</v>
      </c>
      <c r="F23" s="221">
        <v>7.2758294996910697</v>
      </c>
      <c r="G23" s="221">
        <v>-0.93069831390501212</v>
      </c>
      <c r="H23" s="220">
        <v>3.7177466018099259</v>
      </c>
      <c r="I23" s="221">
        <v>-33.767449795819132</v>
      </c>
      <c r="J23" s="221">
        <v>5.5083945118278832</v>
      </c>
      <c r="K23" s="221">
        <v>23.451158567241585</v>
      </c>
      <c r="L23" s="220">
        <v>-4.4284953650526679</v>
      </c>
      <c r="M23" s="221">
        <v>-9.4852565583310504</v>
      </c>
      <c r="N23" s="221">
        <v>18.047820203522598</v>
      </c>
      <c r="O23" s="221">
        <v>2.9193316076240818</v>
      </c>
      <c r="P23" s="222">
        <v>1.8155807244807678</v>
      </c>
      <c r="Q23" s="130"/>
      <c r="R23" s="21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</row>
    <row r="24" spans="1:30" s="193" customFormat="1" ht="33.75" customHeight="1" x14ac:dyDescent="0.2">
      <c r="A24" s="346"/>
      <c r="B24" s="301"/>
      <c r="C24" s="297" t="s">
        <v>67</v>
      </c>
      <c r="D24" s="297"/>
      <c r="E24" s="226">
        <v>6.3778607355787917</v>
      </c>
      <c r="F24" s="302">
        <v>7.789074888768555</v>
      </c>
      <c r="G24" s="302">
        <v>-0.37093263091755085</v>
      </c>
      <c r="H24" s="226">
        <v>4.878252917351471</v>
      </c>
      <c r="I24" s="302">
        <v>-64.795266949725487</v>
      </c>
      <c r="J24" s="302">
        <v>5.9554910631945459</v>
      </c>
      <c r="K24" s="302">
        <v>26.986773931832275</v>
      </c>
      <c r="L24" s="226">
        <v>7.3501435845059957</v>
      </c>
      <c r="M24" s="302">
        <v>11.059130030326001</v>
      </c>
      <c r="N24" s="302">
        <v>24.449257950006583</v>
      </c>
      <c r="O24" s="302">
        <v>-1.4256508385313098</v>
      </c>
      <c r="P24" s="227">
        <v>6.674136067032264</v>
      </c>
      <c r="Q24" s="130"/>
      <c r="R24" s="21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</row>
    <row r="25" spans="1:30" s="193" customFormat="1" ht="33.75" customHeight="1" x14ac:dyDescent="0.2">
      <c r="A25" s="347" t="s">
        <v>68</v>
      </c>
      <c r="B25" s="218"/>
      <c r="C25" s="219" t="s">
        <v>69</v>
      </c>
      <c r="D25" s="219"/>
      <c r="E25" s="220">
        <v>5.6182519097704642</v>
      </c>
      <c r="F25" s="221">
        <v>7.3101708714678235</v>
      </c>
      <c r="G25" s="221">
        <v>-1.8186568685728544</v>
      </c>
      <c r="H25" s="220">
        <v>2.2584547500680117</v>
      </c>
      <c r="I25" s="221">
        <v>-109.23551033291173</v>
      </c>
      <c r="J25" s="221">
        <v>4.2997178746247986</v>
      </c>
      <c r="K25" s="221">
        <v>31.622754031837776</v>
      </c>
      <c r="L25" s="220">
        <v>28.788008915534956</v>
      </c>
      <c r="M25" s="221">
        <v>33.926997630309302</v>
      </c>
      <c r="N25" s="221">
        <v>111.6405923170057</v>
      </c>
      <c r="O25" s="221">
        <v>-0.74889448291591099</v>
      </c>
      <c r="P25" s="222">
        <v>9.5429989005217895</v>
      </c>
      <c r="Q25" s="130"/>
      <c r="R25" s="21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</row>
    <row r="26" spans="1:30" s="193" customFormat="1" ht="33.75" customHeight="1" x14ac:dyDescent="0.2">
      <c r="A26" s="345"/>
      <c r="B26" s="218"/>
      <c r="C26" s="219" t="s">
        <v>70</v>
      </c>
      <c r="D26" s="219"/>
      <c r="E26" s="220">
        <v>6.7297948446128242</v>
      </c>
      <c r="F26" s="221">
        <v>8.0223103212810933</v>
      </c>
      <c r="G26" s="221">
        <v>0.13666090777457834</v>
      </c>
      <c r="H26" s="220">
        <v>6.3472095957901891</v>
      </c>
      <c r="I26" s="221">
        <v>-33.379271644976711</v>
      </c>
      <c r="J26" s="221">
        <v>8.5359321699022814</v>
      </c>
      <c r="K26" s="221">
        <v>38.407577523743122</v>
      </c>
      <c r="L26" s="220">
        <v>17.561287880339236</v>
      </c>
      <c r="M26" s="221">
        <v>34.254301097099052</v>
      </c>
      <c r="N26" s="221">
        <v>-36.228330957833258</v>
      </c>
      <c r="O26" s="221">
        <v>-0.37511343239812694</v>
      </c>
      <c r="P26" s="222">
        <v>9.3340939281638953</v>
      </c>
      <c r="Q26" s="130"/>
      <c r="R26" s="21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</row>
    <row r="27" spans="1:30" s="193" customFormat="1" ht="33.75" customHeight="1" x14ac:dyDescent="0.2">
      <c r="A27" s="345"/>
      <c r="B27" s="218"/>
      <c r="C27" s="219" t="s">
        <v>71</v>
      </c>
      <c r="D27" s="219"/>
      <c r="E27" s="220">
        <v>6.0749211697017014</v>
      </c>
      <c r="F27" s="221">
        <v>7.3185525680367221</v>
      </c>
      <c r="G27" s="221">
        <v>-0.31198138577439544</v>
      </c>
      <c r="H27" s="220">
        <v>2.5669777407013936</v>
      </c>
      <c r="I27" s="221">
        <v>-16.369926462600734</v>
      </c>
      <c r="J27" s="221">
        <v>3.4518659434497465</v>
      </c>
      <c r="K27" s="221">
        <v>22.867756244362912</v>
      </c>
      <c r="L27" s="220">
        <v>13.089026533769818</v>
      </c>
      <c r="M27" s="221">
        <v>17.352935026807188</v>
      </c>
      <c r="N27" s="221">
        <v>-9.3818360171227209</v>
      </c>
      <c r="O27" s="221">
        <v>2.8853838972809229</v>
      </c>
      <c r="P27" s="222">
        <v>8.6448217131993861</v>
      </c>
      <c r="Q27" s="130"/>
      <c r="R27" s="21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</row>
    <row r="28" spans="1:30" s="193" customFormat="1" ht="33.75" customHeight="1" x14ac:dyDescent="0.2">
      <c r="A28" s="345"/>
      <c r="B28" s="218"/>
      <c r="C28" s="219" t="s">
        <v>72</v>
      </c>
      <c r="D28" s="219"/>
      <c r="E28" s="220">
        <v>6.0200666720109925</v>
      </c>
      <c r="F28" s="221">
        <v>7.2286757334693865</v>
      </c>
      <c r="G28" s="221">
        <v>2.9220675000134911E-2</v>
      </c>
      <c r="H28" s="220">
        <v>4.8256555103236138</v>
      </c>
      <c r="I28" s="221">
        <v>-36.346636180791016</v>
      </c>
      <c r="J28" s="221">
        <v>4.6184502173748374</v>
      </c>
      <c r="K28" s="221">
        <v>29.715400498371181</v>
      </c>
      <c r="L28" s="220">
        <v>41.588920903459346</v>
      </c>
      <c r="M28" s="221">
        <v>61.276076390650424</v>
      </c>
      <c r="N28" s="221">
        <v>16.814575635927351</v>
      </c>
      <c r="O28" s="221">
        <v>2.2881145355289063</v>
      </c>
      <c r="P28" s="222">
        <v>20.040282765986849</v>
      </c>
      <c r="Q28" s="130"/>
      <c r="R28" s="21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</row>
    <row r="29" spans="1:30" s="193" customFormat="1" ht="33.75" customHeight="1" x14ac:dyDescent="0.2">
      <c r="A29" s="345"/>
      <c r="B29" s="218"/>
      <c r="C29" s="219" t="s">
        <v>73</v>
      </c>
      <c r="D29" s="219"/>
      <c r="E29" s="220">
        <v>6.2615453832101338</v>
      </c>
      <c r="F29" s="221">
        <v>7.5406921734457661</v>
      </c>
      <c r="G29" s="221">
        <v>0.16012022042734939</v>
      </c>
      <c r="H29" s="220">
        <v>5.2766520527980347</v>
      </c>
      <c r="I29" s="221">
        <v>-81.455093382946245</v>
      </c>
      <c r="J29" s="221">
        <v>6.6157139911091454</v>
      </c>
      <c r="K29" s="221">
        <v>16.306285794818017</v>
      </c>
      <c r="L29" s="220">
        <v>13.345579413799424</v>
      </c>
      <c r="M29" s="221">
        <v>17.565602081170976</v>
      </c>
      <c r="N29" s="221">
        <v>-8.4967272109185554</v>
      </c>
      <c r="O29" s="221">
        <v>7.9985102933296846</v>
      </c>
      <c r="P29" s="222">
        <v>9.0451169303207823</v>
      </c>
      <c r="Q29" s="130"/>
      <c r="R29" s="21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</row>
    <row r="30" spans="1:30" s="193" customFormat="1" ht="33.75" customHeight="1" x14ac:dyDescent="0.2">
      <c r="A30" s="346"/>
      <c r="B30" s="301"/>
      <c r="C30" s="297" t="s">
        <v>74</v>
      </c>
      <c r="D30" s="297"/>
      <c r="E30" s="220">
        <v>5.684360144692743</v>
      </c>
      <c r="F30" s="221">
        <v>6.9538869761585644</v>
      </c>
      <c r="G30" s="221">
        <v>-0.58345227260747978</v>
      </c>
      <c r="H30" s="220">
        <v>4.3972573145671019</v>
      </c>
      <c r="I30" s="221">
        <v>-56.545686622697069</v>
      </c>
      <c r="J30" s="221">
        <v>5.1423418101672898</v>
      </c>
      <c r="K30" s="221">
        <v>22.700562946372472</v>
      </c>
      <c r="L30" s="220">
        <v>17.506008536033743</v>
      </c>
      <c r="M30" s="221">
        <v>25.796594844891679</v>
      </c>
      <c r="N30" s="221">
        <v>-397.89074865191918</v>
      </c>
      <c r="O30" s="221">
        <v>0.70816993569812414</v>
      </c>
      <c r="P30" s="222">
        <v>10.173744916216036</v>
      </c>
      <c r="Q30" s="130"/>
      <c r="R30" s="21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</row>
    <row r="31" spans="1:30" s="193" customFormat="1" ht="33.75" customHeight="1" x14ac:dyDescent="0.2">
      <c r="A31" s="347" t="s">
        <v>0</v>
      </c>
      <c r="B31" s="218"/>
      <c r="C31" s="219" t="s">
        <v>1</v>
      </c>
      <c r="D31" s="219"/>
      <c r="E31" s="214">
        <v>5.5439027440398592</v>
      </c>
      <c r="F31" s="215">
        <v>6.8373319427744104</v>
      </c>
      <c r="G31" s="215">
        <v>-0.97199603256858635</v>
      </c>
      <c r="H31" s="214">
        <v>6.6173633357610715</v>
      </c>
      <c r="I31" s="215">
        <v>29.632577402747394</v>
      </c>
      <c r="J31" s="215">
        <v>4.8302932065042246</v>
      </c>
      <c r="K31" s="215">
        <v>36.386596497844891</v>
      </c>
      <c r="L31" s="214">
        <v>19.495489881582326</v>
      </c>
      <c r="M31" s="215">
        <v>23.881537707310294</v>
      </c>
      <c r="N31" s="215">
        <v>109.94696118147142</v>
      </c>
      <c r="O31" s="215">
        <v>3.691503985985999</v>
      </c>
      <c r="P31" s="216">
        <v>10.866129367299655</v>
      </c>
      <c r="Q31" s="130"/>
      <c r="R31" s="21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</row>
    <row r="32" spans="1:30" s="193" customFormat="1" ht="33.75" customHeight="1" x14ac:dyDescent="0.2">
      <c r="A32" s="345"/>
      <c r="B32" s="218"/>
      <c r="C32" s="219" t="s">
        <v>2</v>
      </c>
      <c r="D32" s="219"/>
      <c r="E32" s="220">
        <v>5.7416134920823678</v>
      </c>
      <c r="F32" s="221">
        <v>7.207209534423149</v>
      </c>
      <c r="G32" s="221">
        <v>-1.1684225386531943</v>
      </c>
      <c r="H32" s="220">
        <v>-1.2035714769050141</v>
      </c>
      <c r="I32" s="221">
        <v>-130.68351075530887</v>
      </c>
      <c r="J32" s="221">
        <v>7.0290400274467384</v>
      </c>
      <c r="K32" s="221">
        <v>19.980587592235786</v>
      </c>
      <c r="L32" s="220">
        <v>35.395016106293497</v>
      </c>
      <c r="M32" s="221">
        <v>51.53766011244506</v>
      </c>
      <c r="N32" s="221">
        <v>44.543690419471332</v>
      </c>
      <c r="O32" s="221">
        <v>3.1198078387053588E-2</v>
      </c>
      <c r="P32" s="222">
        <v>14.506835043083205</v>
      </c>
      <c r="Q32" s="130"/>
      <c r="R32" s="21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</row>
    <row r="33" spans="1:30" s="193" customFormat="1" ht="33.75" customHeight="1" x14ac:dyDescent="0.2">
      <c r="A33" s="346"/>
      <c r="B33" s="301"/>
      <c r="C33" s="297" t="s">
        <v>3</v>
      </c>
      <c r="D33" s="297"/>
      <c r="E33" s="220">
        <v>5.5753135341229703</v>
      </c>
      <c r="F33" s="221">
        <v>6.9339286856393496</v>
      </c>
      <c r="G33" s="221">
        <v>-1.4375967026989309</v>
      </c>
      <c r="H33" s="220">
        <v>-2.6995196930906404</v>
      </c>
      <c r="I33" s="221">
        <v>-1909.8298159671056</v>
      </c>
      <c r="J33" s="221">
        <v>2.1313503132434519</v>
      </c>
      <c r="K33" s="221">
        <v>17.572232812915999</v>
      </c>
      <c r="L33" s="220">
        <v>23.128061244051327</v>
      </c>
      <c r="M33" s="221">
        <v>30.986663027871664</v>
      </c>
      <c r="N33" s="221">
        <v>14.166606099899054</v>
      </c>
      <c r="O33" s="221">
        <v>0.35858240264645641</v>
      </c>
      <c r="P33" s="222">
        <v>12.519881116935959</v>
      </c>
      <c r="Q33" s="130"/>
      <c r="R33" s="21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</row>
    <row r="34" spans="1:30" s="193" customFormat="1" ht="33.75" customHeight="1" x14ac:dyDescent="0.2">
      <c r="A34" s="347" t="s">
        <v>4</v>
      </c>
      <c r="B34" s="218"/>
      <c r="C34" s="219" t="s">
        <v>5</v>
      </c>
      <c r="D34" s="219"/>
      <c r="E34" s="214">
        <v>5.2212712478228092</v>
      </c>
      <c r="F34" s="215">
        <v>6.3208150612749856</v>
      </c>
      <c r="G34" s="215">
        <v>-0.49764389766295714</v>
      </c>
      <c r="H34" s="214">
        <v>2.2507140248430426</v>
      </c>
      <c r="I34" s="215">
        <v>-41.150629418419257</v>
      </c>
      <c r="J34" s="215">
        <v>3.1966608259273723</v>
      </c>
      <c r="K34" s="215">
        <v>22.031744714188793</v>
      </c>
      <c r="L34" s="214">
        <v>14.511649011413679</v>
      </c>
      <c r="M34" s="215">
        <v>24.017697336243447</v>
      </c>
      <c r="N34" s="215">
        <v>136.88210247617548</v>
      </c>
      <c r="O34" s="215">
        <v>0.28589173197613299</v>
      </c>
      <c r="P34" s="216">
        <v>7.8582743628912963</v>
      </c>
      <c r="Q34" s="130"/>
      <c r="R34" s="21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</row>
    <row r="35" spans="1:30" s="193" customFormat="1" ht="33.75" customHeight="1" x14ac:dyDescent="0.2">
      <c r="A35" s="345"/>
      <c r="B35" s="218"/>
      <c r="C35" s="219" t="s">
        <v>6</v>
      </c>
      <c r="D35" s="219"/>
      <c r="E35" s="220">
        <v>6.1196070861223184</v>
      </c>
      <c r="F35" s="221">
        <v>7.2908444685682054</v>
      </c>
      <c r="G35" s="221">
        <v>-6.4673749992366497E-2</v>
      </c>
      <c r="H35" s="220">
        <v>-0.98695616319152568</v>
      </c>
      <c r="I35" s="221">
        <v>-55.496208084480116</v>
      </c>
      <c r="J35" s="221">
        <v>3.4178836572243534</v>
      </c>
      <c r="K35" s="221">
        <v>22.621510667062566</v>
      </c>
      <c r="L35" s="220">
        <v>-0.29716836170628946</v>
      </c>
      <c r="M35" s="221">
        <v>1.1666634389296504</v>
      </c>
      <c r="N35" s="221">
        <v>-135.75704008329015</v>
      </c>
      <c r="O35" s="221">
        <v>4.5462500536114536</v>
      </c>
      <c r="P35" s="222">
        <v>4.0477879317227572</v>
      </c>
      <c r="Q35" s="130"/>
      <c r="R35" s="21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</row>
    <row r="36" spans="1:30" s="193" customFormat="1" ht="33.75" customHeight="1" x14ac:dyDescent="0.2">
      <c r="A36" s="345"/>
      <c r="B36" s="218"/>
      <c r="C36" s="219" t="s">
        <v>7</v>
      </c>
      <c r="D36" s="219"/>
      <c r="E36" s="220">
        <v>4.8924831286546269</v>
      </c>
      <c r="F36" s="221">
        <v>6.2699433804834985</v>
      </c>
      <c r="G36" s="221">
        <v>-1.8762872273312885</v>
      </c>
      <c r="H36" s="220">
        <v>8.9684542934182758</v>
      </c>
      <c r="I36" s="221">
        <v>16.161652128196966</v>
      </c>
      <c r="J36" s="221">
        <v>4.8292167929974896</v>
      </c>
      <c r="K36" s="221">
        <v>45.124951076804557</v>
      </c>
      <c r="L36" s="220">
        <v>22.93808796479593</v>
      </c>
      <c r="M36" s="221">
        <v>42.91678965991013</v>
      </c>
      <c r="N36" s="221">
        <v>-46.458590016206429</v>
      </c>
      <c r="O36" s="221">
        <v>2.3876787184842296</v>
      </c>
      <c r="P36" s="222">
        <v>10.77265485431599</v>
      </c>
      <c r="Q36" s="130"/>
      <c r="R36" s="21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</row>
    <row r="37" spans="1:30" s="193" customFormat="1" ht="33.75" customHeight="1" x14ac:dyDescent="0.2">
      <c r="A37" s="345"/>
      <c r="B37" s="218"/>
      <c r="C37" s="219" t="s">
        <v>8</v>
      </c>
      <c r="D37" s="219"/>
      <c r="E37" s="220">
        <v>4.8213571775782915</v>
      </c>
      <c r="F37" s="221">
        <v>6.1011396765772909</v>
      </c>
      <c r="G37" s="221">
        <v>-1.8610299858154895</v>
      </c>
      <c r="H37" s="220">
        <v>14.545620144948671</v>
      </c>
      <c r="I37" s="221">
        <v>480.55333407241346</v>
      </c>
      <c r="J37" s="221">
        <v>4.6190816840553488</v>
      </c>
      <c r="K37" s="221">
        <v>66.244723211947061</v>
      </c>
      <c r="L37" s="220">
        <v>50.569454581557508</v>
      </c>
      <c r="M37" s="221">
        <v>77.072059080879669</v>
      </c>
      <c r="N37" s="221">
        <v>-334.72245579318087</v>
      </c>
      <c r="O37" s="221">
        <v>2.8600759325286775</v>
      </c>
      <c r="P37" s="222">
        <v>29.176934322230053</v>
      </c>
      <c r="Q37" s="130"/>
      <c r="R37" s="21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</row>
    <row r="38" spans="1:30" s="193" customFormat="1" ht="33.75" customHeight="1" thickBot="1" x14ac:dyDescent="0.25">
      <c r="A38" s="348"/>
      <c r="B38" s="228"/>
      <c r="C38" s="229" t="s">
        <v>9</v>
      </c>
      <c r="D38" s="229"/>
      <c r="E38" s="220">
        <v>5.7845282106316303</v>
      </c>
      <c r="F38" s="221">
        <v>7.4319354994266469</v>
      </c>
      <c r="G38" s="221">
        <v>-1.9274048868298501</v>
      </c>
      <c r="H38" s="220">
        <v>8.2130785210777532E-2</v>
      </c>
      <c r="I38" s="221">
        <v>-139.5129351856497</v>
      </c>
      <c r="J38" s="221">
        <v>3.0457630565453435</v>
      </c>
      <c r="K38" s="221">
        <v>92.815955834016833</v>
      </c>
      <c r="L38" s="220">
        <v>29.150435060470141</v>
      </c>
      <c r="M38" s="221">
        <v>41.280841440164643</v>
      </c>
      <c r="N38" s="221">
        <v>-12.238125659022169</v>
      </c>
      <c r="O38" s="221">
        <v>9.4440370786583223</v>
      </c>
      <c r="P38" s="230">
        <v>13.747229493417295</v>
      </c>
      <c r="Q38" s="130"/>
      <c r="R38" s="21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</row>
    <row r="39" spans="1:30" s="193" customFormat="1" ht="33.75" customHeight="1" thickTop="1" x14ac:dyDescent="0.2">
      <c r="A39" s="345" t="s">
        <v>20</v>
      </c>
      <c r="C39" s="219" t="s">
        <v>10</v>
      </c>
      <c r="E39" s="231">
        <v>5.9061786822818565</v>
      </c>
      <c r="F39" s="303">
        <v>7.3485827207132788</v>
      </c>
      <c r="G39" s="303">
        <v>-0.95009042855692893</v>
      </c>
      <c r="H39" s="231">
        <v>3.5871218580010731</v>
      </c>
      <c r="I39" s="303">
        <v>-72.433028048495956</v>
      </c>
      <c r="J39" s="303">
        <v>4.9137114799990274</v>
      </c>
      <c r="K39" s="303">
        <v>22.16005921979605</v>
      </c>
      <c r="L39" s="231">
        <v>17.091072854434344</v>
      </c>
      <c r="M39" s="303">
        <v>22.20152199194942</v>
      </c>
      <c r="N39" s="303">
        <v>1.1026547644648683</v>
      </c>
      <c r="O39" s="303">
        <v>-1.4748739636242374</v>
      </c>
      <c r="P39" s="232">
        <v>10.816104971080094</v>
      </c>
      <c r="Q39" s="130"/>
      <c r="R39" s="21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</row>
    <row r="40" spans="1:30" s="193" customFormat="1" ht="33.75" customHeight="1" x14ac:dyDescent="0.2">
      <c r="A40" s="345"/>
      <c r="C40" s="219" t="s">
        <v>11</v>
      </c>
      <c r="E40" s="220">
        <v>6.0251861703004828</v>
      </c>
      <c r="F40" s="221">
        <v>7.3393118309636147</v>
      </c>
      <c r="G40" s="221">
        <v>-0.43152879976723085</v>
      </c>
      <c r="H40" s="220">
        <v>6.0797626715103412</v>
      </c>
      <c r="I40" s="221">
        <v>-76.561561476237543</v>
      </c>
      <c r="J40" s="221">
        <v>6.3257237792285093</v>
      </c>
      <c r="K40" s="221">
        <v>25.949988790271806</v>
      </c>
      <c r="L40" s="220">
        <v>25.814650945612772</v>
      </c>
      <c r="M40" s="221">
        <v>39.618547977199313</v>
      </c>
      <c r="N40" s="221">
        <v>47.061898948128409</v>
      </c>
      <c r="O40" s="221">
        <v>-0.46807156260406874</v>
      </c>
      <c r="P40" s="222">
        <v>11.783251725610015</v>
      </c>
      <c r="Q40" s="130"/>
      <c r="R40" s="21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</row>
    <row r="41" spans="1:30" s="193" customFormat="1" ht="33.75" customHeight="1" x14ac:dyDescent="0.2">
      <c r="A41" s="345"/>
      <c r="C41" s="219" t="s">
        <v>12</v>
      </c>
      <c r="E41" s="220">
        <v>5.6887323022126335</v>
      </c>
      <c r="F41" s="221">
        <v>7.1044196244093039</v>
      </c>
      <c r="G41" s="221">
        <v>-1.0582861135091641</v>
      </c>
      <c r="H41" s="220">
        <v>4.0384599659400493</v>
      </c>
      <c r="I41" s="221">
        <v>-57.9090495766321</v>
      </c>
      <c r="J41" s="221">
        <v>4.4504929947829703</v>
      </c>
      <c r="K41" s="221">
        <v>24.566409216971877</v>
      </c>
      <c r="L41" s="220">
        <v>27.005729374900948</v>
      </c>
      <c r="M41" s="221">
        <v>43.306411722361119</v>
      </c>
      <c r="N41" s="221">
        <v>13.764599407727745</v>
      </c>
      <c r="O41" s="221">
        <v>0.18401523804208433</v>
      </c>
      <c r="P41" s="222">
        <v>11.756329778647338</v>
      </c>
      <c r="Q41" s="130"/>
      <c r="R41" s="21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</row>
    <row r="42" spans="1:30" s="193" customFormat="1" ht="33.75" customHeight="1" x14ac:dyDescent="0.2">
      <c r="A42" s="345"/>
      <c r="C42" s="219" t="s">
        <v>13</v>
      </c>
      <c r="E42" s="220">
        <v>6.1060979370727058</v>
      </c>
      <c r="F42" s="221">
        <v>7.4769007471257876</v>
      </c>
      <c r="G42" s="221">
        <v>-0.38586521013133374</v>
      </c>
      <c r="H42" s="220">
        <v>4.3201728147206397</v>
      </c>
      <c r="I42" s="221">
        <v>-904.37387739153257</v>
      </c>
      <c r="J42" s="221">
        <v>5.5610403979205323</v>
      </c>
      <c r="K42" s="221">
        <v>25.530477747775226</v>
      </c>
      <c r="L42" s="220">
        <v>39.486426160008456</v>
      </c>
      <c r="M42" s="221">
        <v>70.368605798288854</v>
      </c>
      <c r="N42" s="221">
        <v>-65.321518346820113</v>
      </c>
      <c r="O42" s="221">
        <v>-0.65576912284102173</v>
      </c>
      <c r="P42" s="222">
        <v>16.783144039018236</v>
      </c>
      <c r="Q42" s="130"/>
      <c r="R42" s="21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</row>
    <row r="43" spans="1:30" s="193" customFormat="1" ht="33.75" customHeight="1" x14ac:dyDescent="0.2">
      <c r="A43" s="345"/>
      <c r="C43" s="219" t="s">
        <v>14</v>
      </c>
      <c r="E43" s="220">
        <v>6.0349572551789059</v>
      </c>
      <c r="F43" s="221">
        <v>7.5046317522623269</v>
      </c>
      <c r="G43" s="221">
        <v>-0.87725062629217165</v>
      </c>
      <c r="H43" s="220">
        <v>3.5999575725668205</v>
      </c>
      <c r="I43" s="221">
        <v>-210.29711556195804</v>
      </c>
      <c r="J43" s="221">
        <v>5.3145020112487424</v>
      </c>
      <c r="K43" s="221">
        <v>27.627169561786165</v>
      </c>
      <c r="L43" s="220">
        <v>22.709545369606886</v>
      </c>
      <c r="M43" s="221">
        <v>31.30806177032634</v>
      </c>
      <c r="N43" s="221">
        <v>89.56101935799802</v>
      </c>
      <c r="O43" s="221">
        <v>2.1445771508991385</v>
      </c>
      <c r="P43" s="222">
        <v>11.842580849312425</v>
      </c>
      <c r="Q43" s="130"/>
      <c r="R43" s="21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</row>
    <row r="44" spans="1:30" s="193" customFormat="1" ht="33.75" customHeight="1" x14ac:dyDescent="0.2">
      <c r="A44" s="345"/>
      <c r="C44" s="219" t="s">
        <v>15</v>
      </c>
      <c r="E44" s="220">
        <v>5.8572888123544047</v>
      </c>
      <c r="F44" s="221">
        <v>7.3147162985493255</v>
      </c>
      <c r="G44" s="221">
        <v>-1.1205868752196144</v>
      </c>
      <c r="H44" s="220">
        <v>2.5676475479864243</v>
      </c>
      <c r="I44" s="221">
        <v>-468.16640596150103</v>
      </c>
      <c r="J44" s="221">
        <v>4.5480861743735517</v>
      </c>
      <c r="K44" s="221">
        <v>22.675945476848071</v>
      </c>
      <c r="L44" s="220">
        <v>28.119418185773377</v>
      </c>
      <c r="M44" s="221">
        <v>38.839135411806289</v>
      </c>
      <c r="N44" s="221">
        <v>170.83277140481675</v>
      </c>
      <c r="O44" s="221">
        <v>1.8194215599314678</v>
      </c>
      <c r="P44" s="222">
        <v>13.271073825309267</v>
      </c>
      <c r="Q44" s="130"/>
      <c r="R44" s="21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</row>
    <row r="45" spans="1:30" s="193" customFormat="1" ht="33.75" customHeight="1" x14ac:dyDescent="0.2">
      <c r="A45" s="346"/>
      <c r="B45" s="304"/>
      <c r="C45" s="297" t="s">
        <v>16</v>
      </c>
      <c r="D45" s="304"/>
      <c r="E45" s="226">
        <v>6.0409468191010864</v>
      </c>
      <c r="F45" s="302">
        <v>7.3616949626723303</v>
      </c>
      <c r="G45" s="302">
        <v>-0.28150096977395345</v>
      </c>
      <c r="H45" s="226">
        <v>2.1967364661524162</v>
      </c>
      <c r="I45" s="302">
        <v>-300.51160879235573</v>
      </c>
      <c r="J45" s="302">
        <v>3.8933111554902542</v>
      </c>
      <c r="K45" s="302">
        <v>32.284161237011944</v>
      </c>
      <c r="L45" s="226">
        <v>27.883648209309754</v>
      </c>
      <c r="M45" s="302">
        <v>41.219141145081267</v>
      </c>
      <c r="N45" s="302">
        <v>-17.311239661714779</v>
      </c>
      <c r="O45" s="302">
        <v>3.021687856278493</v>
      </c>
      <c r="P45" s="227">
        <v>13.424441367888083</v>
      </c>
      <c r="Q45" s="130"/>
      <c r="R45" s="21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</row>
    <row r="46" spans="1:30" ht="12" customHeight="1" x14ac:dyDescent="0.2"/>
  </sheetData>
  <mergeCells count="13">
    <mergeCell ref="O6:O7"/>
    <mergeCell ref="A39:A45"/>
    <mergeCell ref="A9:A17"/>
    <mergeCell ref="A19:A21"/>
    <mergeCell ref="A22:A24"/>
    <mergeCell ref="A25:A30"/>
    <mergeCell ref="A31:A33"/>
    <mergeCell ref="A34:A38"/>
    <mergeCell ref="A8:D8"/>
    <mergeCell ref="A4:D7"/>
    <mergeCell ref="F6:F7"/>
    <mergeCell ref="J6:J7"/>
    <mergeCell ref="N6:N7"/>
  </mergeCells>
  <phoneticPr fontId="2"/>
  <printOptions horizontalCentered="1" verticalCentered="1"/>
  <pageMargins left="0" right="0" top="0" bottom="0" header="0" footer="0"/>
  <pageSetup paperSize="9" scale="60" firstPageNumber="82" orientation="portrait" r:id="rId1"/>
  <ignoredErrors>
    <ignoredError sqref="E4:P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46"/>
  <sheetViews>
    <sheetView view="pageBreakPreview" zoomScale="60" zoomScaleNormal="70" workbookViewId="0"/>
  </sheetViews>
  <sheetFormatPr defaultColWidth="12" defaultRowHeight="14" x14ac:dyDescent="0.2"/>
  <cols>
    <col min="1" max="1" width="4" style="134" bestFit="1" customWidth="1"/>
    <col min="2" max="2" width="1.453125" style="134" customWidth="1"/>
    <col min="3" max="3" width="20" style="134" customWidth="1"/>
    <col min="4" max="4" width="1.453125" style="134" customWidth="1"/>
    <col min="5" max="10" width="11.08984375" style="134" customWidth="1"/>
    <col min="11" max="11" width="14.6328125" style="134" customWidth="1"/>
    <col min="12" max="15" width="11.08984375" style="134" customWidth="1"/>
    <col min="16" max="16" width="10.7265625" style="134" customWidth="1"/>
    <col min="17" max="17" width="4.08984375" style="134" customWidth="1"/>
    <col min="18" max="22" width="12" style="134" customWidth="1"/>
    <col min="23" max="16384" width="12" style="134"/>
  </cols>
  <sheetData>
    <row r="1" spans="1:19" s="133" customFormat="1" ht="23.25" customHeight="1" x14ac:dyDescent="0.2">
      <c r="B1" s="131"/>
      <c r="C1" s="131"/>
      <c r="D1" s="131"/>
      <c r="E1" s="132" t="s">
        <v>117</v>
      </c>
    </row>
    <row r="2" spans="1:19" ht="6" customHeight="1" x14ac:dyDescent="0.2"/>
    <row r="3" spans="1:19" s="130" customFormat="1" ht="23.25" customHeight="1" x14ac:dyDescent="0.2">
      <c r="B3" s="278"/>
      <c r="C3" s="278"/>
      <c r="D3" s="278"/>
      <c r="E3" s="130" t="s">
        <v>120</v>
      </c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9" t="s">
        <v>21</v>
      </c>
    </row>
    <row r="4" spans="1:19" s="130" customFormat="1" ht="23.25" customHeight="1" x14ac:dyDescent="0.2">
      <c r="A4" s="328" t="s">
        <v>22</v>
      </c>
      <c r="B4" s="368"/>
      <c r="C4" s="368"/>
      <c r="D4" s="369"/>
      <c r="E4" s="139" t="s">
        <v>23</v>
      </c>
      <c r="F4" s="138"/>
      <c r="G4" s="138"/>
      <c r="H4" s="139" t="s">
        <v>25</v>
      </c>
      <c r="I4" s="138"/>
      <c r="J4" s="138"/>
      <c r="K4" s="140"/>
      <c r="L4" s="141" t="s">
        <v>26</v>
      </c>
      <c r="M4" s="233"/>
      <c r="N4" s="233"/>
      <c r="O4" s="233"/>
      <c r="P4" s="234" t="s">
        <v>27</v>
      </c>
    </row>
    <row r="5" spans="1:19" s="130" customFormat="1" ht="23.25" customHeight="1" x14ac:dyDescent="0.2">
      <c r="A5" s="370"/>
      <c r="B5" s="371"/>
      <c r="C5" s="371"/>
      <c r="D5" s="372"/>
      <c r="E5" s="145" t="s">
        <v>75</v>
      </c>
      <c r="F5" s="144"/>
      <c r="G5" s="144"/>
      <c r="H5" s="235" t="s">
        <v>29</v>
      </c>
      <c r="I5" s="262"/>
      <c r="J5" s="262"/>
      <c r="K5" s="280"/>
      <c r="L5" s="145" t="s">
        <v>86</v>
      </c>
      <c r="M5" s="281"/>
      <c r="N5" s="281"/>
      <c r="O5" s="236"/>
      <c r="P5" s="237" t="s">
        <v>30</v>
      </c>
    </row>
    <row r="6" spans="1:19" s="130" customFormat="1" ht="23.25" customHeight="1" x14ac:dyDescent="0.2">
      <c r="A6" s="370"/>
      <c r="B6" s="371"/>
      <c r="C6" s="371"/>
      <c r="D6" s="372"/>
      <c r="E6" s="145" t="s">
        <v>87</v>
      </c>
      <c r="F6" s="376" t="s">
        <v>89</v>
      </c>
      <c r="G6" s="257" t="s">
        <v>109</v>
      </c>
      <c r="H6" s="145"/>
      <c r="I6" s="206" t="s">
        <v>41</v>
      </c>
      <c r="J6" s="378" t="s">
        <v>90</v>
      </c>
      <c r="K6" s="238" t="s">
        <v>115</v>
      </c>
      <c r="L6" s="145"/>
      <c r="M6" s="239" t="s">
        <v>111</v>
      </c>
      <c r="N6" s="337" t="s">
        <v>46</v>
      </c>
      <c r="O6" s="337" t="s">
        <v>47</v>
      </c>
      <c r="P6" s="240" t="s">
        <v>88</v>
      </c>
    </row>
    <row r="7" spans="1:19" s="130" customFormat="1" ht="23.25" customHeight="1" x14ac:dyDescent="0.2">
      <c r="A7" s="373"/>
      <c r="B7" s="374"/>
      <c r="C7" s="374"/>
      <c r="D7" s="375"/>
      <c r="E7" s="151"/>
      <c r="F7" s="377"/>
      <c r="G7" s="211" t="s">
        <v>40</v>
      </c>
      <c r="H7" s="151"/>
      <c r="I7" s="212" t="s">
        <v>113</v>
      </c>
      <c r="J7" s="379"/>
      <c r="K7" s="241" t="s">
        <v>114</v>
      </c>
      <c r="L7" s="151"/>
      <c r="M7" s="242" t="s">
        <v>91</v>
      </c>
      <c r="N7" s="338"/>
      <c r="O7" s="338"/>
      <c r="P7" s="243" t="s">
        <v>18</v>
      </c>
    </row>
    <row r="8" spans="1:19" s="130" customFormat="1" ht="39" customHeight="1" x14ac:dyDescent="0.2">
      <c r="A8" s="365" t="s">
        <v>19</v>
      </c>
      <c r="B8" s="366"/>
      <c r="C8" s="366"/>
      <c r="D8" s="367"/>
      <c r="E8" s="244">
        <v>54.26565506978416</v>
      </c>
      <c r="F8" s="285">
        <v>45.467285466346254</v>
      </c>
      <c r="G8" s="282">
        <v>8.7983696034379086</v>
      </c>
      <c r="H8" s="244">
        <v>3.8751444663504304</v>
      </c>
      <c r="I8" s="285">
        <v>-9.9421165251053229E-3</v>
      </c>
      <c r="J8" s="285">
        <v>3.776757030227091</v>
      </c>
      <c r="K8" s="282">
        <v>0.1083295526484445</v>
      </c>
      <c r="L8" s="244">
        <v>41.859200463865399</v>
      </c>
      <c r="M8" s="285">
        <v>32.191889990484682</v>
      </c>
      <c r="N8" s="285">
        <v>0.66834009870292099</v>
      </c>
      <c r="O8" s="282">
        <v>8.9989703746777927</v>
      </c>
      <c r="P8" s="311">
        <v>100</v>
      </c>
      <c r="Q8" s="155"/>
      <c r="R8" s="305"/>
      <c r="S8" s="305"/>
    </row>
    <row r="9" spans="1:19" s="130" customFormat="1" ht="33.75" customHeight="1" x14ac:dyDescent="0.2">
      <c r="A9" s="318" t="s">
        <v>48</v>
      </c>
      <c r="B9" s="156"/>
      <c r="C9" s="157" t="s">
        <v>49</v>
      </c>
      <c r="D9" s="157"/>
      <c r="E9" s="245">
        <v>49.04550712212346</v>
      </c>
      <c r="F9" s="246">
        <v>41.034410933096517</v>
      </c>
      <c r="G9" s="246">
        <v>8.0110961890269454</v>
      </c>
      <c r="H9" s="245">
        <v>3.4860010747530015</v>
      </c>
      <c r="I9" s="246">
        <v>3.6166647046696913E-2</v>
      </c>
      <c r="J9" s="246">
        <v>3.3224560361286097</v>
      </c>
      <c r="K9" s="246">
        <v>0.1273783915776949</v>
      </c>
      <c r="L9" s="245">
        <v>47.468491803123548</v>
      </c>
      <c r="M9" s="246">
        <v>38.963463570711617</v>
      </c>
      <c r="N9" s="246">
        <v>0.60564565572406692</v>
      </c>
      <c r="O9" s="246">
        <v>7.8993825766878567</v>
      </c>
      <c r="P9" s="247">
        <v>100</v>
      </c>
      <c r="R9" s="305"/>
      <c r="S9" s="305"/>
    </row>
    <row r="10" spans="1:19" s="130" customFormat="1" ht="33.75" customHeight="1" x14ac:dyDescent="0.2">
      <c r="A10" s="319"/>
      <c r="B10" s="156"/>
      <c r="C10" s="157" t="s">
        <v>50</v>
      </c>
      <c r="D10" s="157"/>
      <c r="E10" s="245">
        <v>49.686443981067683</v>
      </c>
      <c r="F10" s="246">
        <v>41.858916136420795</v>
      </c>
      <c r="G10" s="246">
        <v>7.8275278446468839</v>
      </c>
      <c r="H10" s="245">
        <v>3.4523457699156759</v>
      </c>
      <c r="I10" s="246">
        <v>-1.8446111539370289E-2</v>
      </c>
      <c r="J10" s="246">
        <v>3.4070542409873275</v>
      </c>
      <c r="K10" s="246">
        <v>6.3737640467718251E-2</v>
      </c>
      <c r="L10" s="245">
        <v>46.861210249016629</v>
      </c>
      <c r="M10" s="246">
        <v>37.235634401515902</v>
      </c>
      <c r="N10" s="246">
        <v>1.2714709117968011</v>
      </c>
      <c r="O10" s="246">
        <v>8.354104935703937</v>
      </c>
      <c r="P10" s="247">
        <v>100</v>
      </c>
      <c r="R10" s="305"/>
      <c r="S10" s="305"/>
    </row>
    <row r="11" spans="1:19" s="130" customFormat="1" ht="33.75" customHeight="1" x14ac:dyDescent="0.2">
      <c r="A11" s="319"/>
      <c r="B11" s="156"/>
      <c r="C11" s="157" t="s">
        <v>51</v>
      </c>
      <c r="D11" s="157"/>
      <c r="E11" s="245">
        <v>66.224278811909315</v>
      </c>
      <c r="F11" s="246">
        <v>55.471599314512957</v>
      </c>
      <c r="G11" s="246">
        <v>10.752679497396365</v>
      </c>
      <c r="H11" s="245">
        <v>4.4720478074368675</v>
      </c>
      <c r="I11" s="246">
        <v>1.6903435219152281E-2</v>
      </c>
      <c r="J11" s="246">
        <v>4.3606232441029134</v>
      </c>
      <c r="K11" s="246">
        <v>9.4521128114801969E-2</v>
      </c>
      <c r="L11" s="245">
        <v>29.303673380653816</v>
      </c>
      <c r="M11" s="246">
        <v>19.661996307258846</v>
      </c>
      <c r="N11" s="246">
        <v>0.62217290867888519</v>
      </c>
      <c r="O11" s="246">
        <v>9.0195041647160892</v>
      </c>
      <c r="P11" s="247">
        <v>100</v>
      </c>
      <c r="R11" s="305"/>
      <c r="S11" s="305"/>
    </row>
    <row r="12" spans="1:19" s="130" customFormat="1" ht="33.75" customHeight="1" x14ac:dyDescent="0.2">
      <c r="A12" s="319"/>
      <c r="B12" s="156"/>
      <c r="C12" s="157" t="s">
        <v>52</v>
      </c>
      <c r="D12" s="157"/>
      <c r="E12" s="245">
        <v>54.181669947716038</v>
      </c>
      <c r="F12" s="246">
        <v>45.445350642187066</v>
      </c>
      <c r="G12" s="246">
        <v>8.7363193055289781</v>
      </c>
      <c r="H12" s="245">
        <v>3.6668324341308884</v>
      </c>
      <c r="I12" s="246">
        <v>-0.14048461281708005</v>
      </c>
      <c r="J12" s="246">
        <v>3.7586752184121814</v>
      </c>
      <c r="K12" s="246">
        <v>4.864182853578735E-2</v>
      </c>
      <c r="L12" s="245">
        <v>42.151497618153066</v>
      </c>
      <c r="M12" s="246">
        <v>34.050201502421544</v>
      </c>
      <c r="N12" s="246">
        <v>-1.7436985916831582</v>
      </c>
      <c r="O12" s="246">
        <v>9.8449947074146849</v>
      </c>
      <c r="P12" s="247">
        <v>100</v>
      </c>
      <c r="R12" s="305"/>
      <c r="S12" s="305"/>
    </row>
    <row r="13" spans="1:19" s="130" customFormat="1" ht="33.75" customHeight="1" x14ac:dyDescent="0.2">
      <c r="A13" s="319"/>
      <c r="B13" s="156"/>
      <c r="C13" s="157" t="s">
        <v>53</v>
      </c>
      <c r="D13" s="157"/>
      <c r="E13" s="245">
        <v>54.448847260887248</v>
      </c>
      <c r="F13" s="246">
        <v>45.120608642371437</v>
      </c>
      <c r="G13" s="246">
        <v>9.3282386185158028</v>
      </c>
      <c r="H13" s="245">
        <v>3.8545188074388421</v>
      </c>
      <c r="I13" s="246">
        <v>4.6131859880069861E-2</v>
      </c>
      <c r="J13" s="246">
        <v>3.6797448493752718</v>
      </c>
      <c r="K13" s="246">
        <v>0.12864209818349967</v>
      </c>
      <c r="L13" s="245">
        <v>41.696633931673929</v>
      </c>
      <c r="M13" s="246">
        <v>31.570212312201729</v>
      </c>
      <c r="N13" s="246">
        <v>1.4707260082376998</v>
      </c>
      <c r="O13" s="246">
        <v>8.6556956112345045</v>
      </c>
      <c r="P13" s="247">
        <v>100</v>
      </c>
      <c r="R13" s="305"/>
      <c r="S13" s="305"/>
    </row>
    <row r="14" spans="1:19" s="130" customFormat="1" ht="33.75" customHeight="1" x14ac:dyDescent="0.2">
      <c r="A14" s="319"/>
      <c r="B14" s="156"/>
      <c r="C14" s="157" t="s">
        <v>54</v>
      </c>
      <c r="D14" s="157"/>
      <c r="E14" s="245">
        <v>57.799816534675486</v>
      </c>
      <c r="F14" s="246">
        <v>48.381062619345634</v>
      </c>
      <c r="G14" s="246">
        <v>9.4187539153298534</v>
      </c>
      <c r="H14" s="245">
        <v>4.2898640567000186</v>
      </c>
      <c r="I14" s="246">
        <v>-5.2350283947956239E-2</v>
      </c>
      <c r="J14" s="246">
        <v>4.2769402287798952</v>
      </c>
      <c r="K14" s="246">
        <v>6.5274111868079146E-2</v>
      </c>
      <c r="L14" s="245">
        <v>37.910319408624503</v>
      </c>
      <c r="M14" s="246">
        <v>26.570106831915506</v>
      </c>
      <c r="N14" s="246">
        <v>0.72607297941799676</v>
      </c>
      <c r="O14" s="246">
        <v>10.614139597290997</v>
      </c>
      <c r="P14" s="247">
        <v>100</v>
      </c>
      <c r="R14" s="305"/>
      <c r="S14" s="305"/>
    </row>
    <row r="15" spans="1:19" s="130" customFormat="1" ht="33.75" customHeight="1" x14ac:dyDescent="0.2">
      <c r="A15" s="319"/>
      <c r="B15" s="156"/>
      <c r="C15" s="157" t="s">
        <v>55</v>
      </c>
      <c r="D15" s="157"/>
      <c r="E15" s="245">
        <v>53.66583938844969</v>
      </c>
      <c r="F15" s="246">
        <v>44.604626051918181</v>
      </c>
      <c r="G15" s="246">
        <v>9.0612133365315106</v>
      </c>
      <c r="H15" s="245">
        <v>4.0573123714117205</v>
      </c>
      <c r="I15" s="246">
        <v>6.7034226209788272E-2</v>
      </c>
      <c r="J15" s="246">
        <v>3.8676235558493683</v>
      </c>
      <c r="K15" s="246">
        <v>0.12265458935256449</v>
      </c>
      <c r="L15" s="245">
        <v>42.276848240138598</v>
      </c>
      <c r="M15" s="246">
        <v>33.042526053091578</v>
      </c>
      <c r="N15" s="246">
        <v>0.47912848877739911</v>
      </c>
      <c r="O15" s="246">
        <v>8.7551936982696166</v>
      </c>
      <c r="P15" s="247">
        <v>100</v>
      </c>
      <c r="R15" s="305"/>
      <c r="S15" s="305"/>
    </row>
    <row r="16" spans="1:19" s="130" customFormat="1" ht="33.75" customHeight="1" x14ac:dyDescent="0.2">
      <c r="A16" s="319"/>
      <c r="B16" s="156"/>
      <c r="C16" s="157" t="s">
        <v>56</v>
      </c>
      <c r="D16" s="157"/>
      <c r="E16" s="245">
        <v>59.024258466835178</v>
      </c>
      <c r="F16" s="246">
        <v>49.644784672756025</v>
      </c>
      <c r="G16" s="246">
        <v>9.3794737940791482</v>
      </c>
      <c r="H16" s="245">
        <v>4.295358357480179</v>
      </c>
      <c r="I16" s="246">
        <v>-1.4567995537683689E-2</v>
      </c>
      <c r="J16" s="246">
        <v>4.1970446912924437</v>
      </c>
      <c r="K16" s="246">
        <v>0.11288166172541939</v>
      </c>
      <c r="L16" s="245">
        <v>36.680383175684653</v>
      </c>
      <c r="M16" s="246">
        <v>25.871754989253343</v>
      </c>
      <c r="N16" s="246">
        <v>1.10314153496561</v>
      </c>
      <c r="O16" s="246">
        <v>9.705486651465705</v>
      </c>
      <c r="P16" s="247">
        <v>100</v>
      </c>
      <c r="R16" s="305"/>
      <c r="S16" s="305"/>
    </row>
    <row r="17" spans="1:19" s="130" customFormat="1" ht="33.75" customHeight="1" x14ac:dyDescent="0.2">
      <c r="A17" s="322"/>
      <c r="B17" s="167"/>
      <c r="C17" s="268" t="s">
        <v>57</v>
      </c>
      <c r="D17" s="269"/>
      <c r="E17" s="248">
        <v>67.453594333213161</v>
      </c>
      <c r="F17" s="282">
        <v>56.748350875746354</v>
      </c>
      <c r="G17" s="282">
        <v>10.705243457466802</v>
      </c>
      <c r="H17" s="248">
        <v>4.7250532750281868</v>
      </c>
      <c r="I17" s="282">
        <v>3.2835415076679496E-2</v>
      </c>
      <c r="J17" s="282">
        <v>4.6490422979344066</v>
      </c>
      <c r="K17" s="282">
        <v>4.3175562017099635E-2</v>
      </c>
      <c r="L17" s="248">
        <v>27.821352391758637</v>
      </c>
      <c r="M17" s="282">
        <v>18.556655102932286</v>
      </c>
      <c r="N17" s="282">
        <v>1.0269194551310488</v>
      </c>
      <c r="O17" s="282">
        <v>8.2377778336953025</v>
      </c>
      <c r="P17" s="249">
        <v>100</v>
      </c>
      <c r="R17" s="305"/>
      <c r="S17" s="305"/>
    </row>
    <row r="18" spans="1:19" s="130" customFormat="1" ht="60" customHeight="1" x14ac:dyDescent="0.2">
      <c r="A18" s="135" t="s">
        <v>58</v>
      </c>
      <c r="B18" s="260"/>
      <c r="C18" s="271" t="s">
        <v>59</v>
      </c>
      <c r="D18" s="271"/>
      <c r="E18" s="245">
        <v>61.591288676933701</v>
      </c>
      <c r="F18" s="246">
        <v>51.894991076501142</v>
      </c>
      <c r="G18" s="246">
        <v>9.6962976004325672</v>
      </c>
      <c r="H18" s="245">
        <v>3.8054708674711351</v>
      </c>
      <c r="I18" s="246">
        <v>-0.48282029934127491</v>
      </c>
      <c r="J18" s="246">
        <v>4.1983549484543188</v>
      </c>
      <c r="K18" s="246">
        <v>8.9936218358090556E-2</v>
      </c>
      <c r="L18" s="245">
        <v>34.603240455595156</v>
      </c>
      <c r="M18" s="246">
        <v>24.362923315914266</v>
      </c>
      <c r="N18" s="246">
        <v>-0.71479095366948053</v>
      </c>
      <c r="O18" s="246">
        <v>10.955108093350372</v>
      </c>
      <c r="P18" s="250">
        <v>100</v>
      </c>
      <c r="R18" s="305"/>
      <c r="S18" s="305"/>
    </row>
    <row r="19" spans="1:19" s="130" customFormat="1" ht="33.75" customHeight="1" x14ac:dyDescent="0.2">
      <c r="A19" s="318" t="s">
        <v>60</v>
      </c>
      <c r="B19" s="156"/>
      <c r="C19" s="157" t="s">
        <v>61</v>
      </c>
      <c r="D19" s="157"/>
      <c r="E19" s="251">
        <v>53.238709240140004</v>
      </c>
      <c r="F19" s="252">
        <v>44.487134751723296</v>
      </c>
      <c r="G19" s="252">
        <v>8.7515744884167113</v>
      </c>
      <c r="H19" s="251">
        <v>4.0519715303747308</v>
      </c>
      <c r="I19" s="252">
        <v>0.13681242720230169</v>
      </c>
      <c r="J19" s="252">
        <v>3.8699825838864998</v>
      </c>
      <c r="K19" s="252">
        <v>4.5176519285930659E-2</v>
      </c>
      <c r="L19" s="251">
        <v>42.709319229485267</v>
      </c>
      <c r="M19" s="252">
        <v>31.754717852569321</v>
      </c>
      <c r="N19" s="252">
        <v>0.46873834849557811</v>
      </c>
      <c r="O19" s="252">
        <v>10.485863028420363</v>
      </c>
      <c r="P19" s="247">
        <v>100</v>
      </c>
      <c r="R19" s="305"/>
      <c r="S19" s="305"/>
    </row>
    <row r="20" spans="1:19" s="130" customFormat="1" ht="33.75" customHeight="1" x14ac:dyDescent="0.2">
      <c r="A20" s="319"/>
      <c r="B20" s="156"/>
      <c r="C20" s="157" t="s">
        <v>62</v>
      </c>
      <c r="D20" s="157"/>
      <c r="E20" s="245">
        <v>60.391645524803529</v>
      </c>
      <c r="F20" s="246">
        <v>51.069321167086954</v>
      </c>
      <c r="G20" s="246">
        <v>9.3223243577165693</v>
      </c>
      <c r="H20" s="245">
        <v>4.2489487236201935</v>
      </c>
      <c r="I20" s="246">
        <v>-0.36809089440277665</v>
      </c>
      <c r="J20" s="246">
        <v>4.5531030541789725</v>
      </c>
      <c r="K20" s="246">
        <v>6.3936563843998304E-2</v>
      </c>
      <c r="L20" s="245">
        <v>35.359405751576269</v>
      </c>
      <c r="M20" s="246">
        <v>22.563323876225034</v>
      </c>
      <c r="N20" s="246">
        <v>1.2873824068873516</v>
      </c>
      <c r="O20" s="246">
        <v>11.508699468463879</v>
      </c>
      <c r="P20" s="247">
        <v>100</v>
      </c>
      <c r="R20" s="305"/>
      <c r="S20" s="305"/>
    </row>
    <row r="21" spans="1:19" s="130" customFormat="1" ht="33.75" customHeight="1" x14ac:dyDescent="0.2">
      <c r="A21" s="322"/>
      <c r="B21" s="272"/>
      <c r="C21" s="268" t="s">
        <v>63</v>
      </c>
      <c r="D21" s="268"/>
      <c r="E21" s="248">
        <v>53.613507473269209</v>
      </c>
      <c r="F21" s="282">
        <v>44.945383266468923</v>
      </c>
      <c r="G21" s="282">
        <v>8.6681242068002824</v>
      </c>
      <c r="H21" s="248">
        <v>6.256873054421404</v>
      </c>
      <c r="I21" s="282">
        <v>0.20411421382902734</v>
      </c>
      <c r="J21" s="282">
        <v>3.3779560223245082</v>
      </c>
      <c r="K21" s="282">
        <v>2.6748028182678674</v>
      </c>
      <c r="L21" s="248">
        <v>40.129619472309393</v>
      </c>
      <c r="M21" s="282">
        <v>31.147064107035433</v>
      </c>
      <c r="N21" s="282">
        <v>0.77326194564628936</v>
      </c>
      <c r="O21" s="282">
        <v>8.2092934196276701</v>
      </c>
      <c r="P21" s="249">
        <v>100</v>
      </c>
      <c r="R21" s="305"/>
      <c r="S21" s="305"/>
    </row>
    <row r="22" spans="1:19" s="130" customFormat="1" ht="33.75" customHeight="1" x14ac:dyDescent="0.2">
      <c r="A22" s="318" t="s">
        <v>64</v>
      </c>
      <c r="B22" s="156"/>
      <c r="C22" s="157" t="s">
        <v>65</v>
      </c>
      <c r="D22" s="157"/>
      <c r="E22" s="245">
        <v>61.806025345915764</v>
      </c>
      <c r="F22" s="246">
        <v>51.228252610807999</v>
      </c>
      <c r="G22" s="246">
        <v>10.577772735107763</v>
      </c>
      <c r="H22" s="245">
        <v>4.6798975292093647</v>
      </c>
      <c r="I22" s="246">
        <v>0.29365253889040616</v>
      </c>
      <c r="J22" s="246">
        <v>4.2685107042148962</v>
      </c>
      <c r="K22" s="246">
        <v>0.11773428610406272</v>
      </c>
      <c r="L22" s="245">
        <v>33.514077124874873</v>
      </c>
      <c r="M22" s="246">
        <v>20.383475340885472</v>
      </c>
      <c r="N22" s="246">
        <v>0.37059867508831207</v>
      </c>
      <c r="O22" s="246">
        <v>12.760003108901094</v>
      </c>
      <c r="P22" s="247">
        <v>100</v>
      </c>
      <c r="R22" s="305"/>
      <c r="S22" s="305"/>
    </row>
    <row r="23" spans="1:19" s="130" customFormat="1" ht="33.75" customHeight="1" x14ac:dyDescent="0.2">
      <c r="A23" s="319"/>
      <c r="B23" s="156"/>
      <c r="C23" s="157" t="s">
        <v>66</v>
      </c>
      <c r="D23" s="157"/>
      <c r="E23" s="245">
        <v>59.861271794174833</v>
      </c>
      <c r="F23" s="246">
        <v>49.822203017503078</v>
      </c>
      <c r="G23" s="246">
        <v>10.039068776671762</v>
      </c>
      <c r="H23" s="245">
        <v>4.3598988391543401</v>
      </c>
      <c r="I23" s="246">
        <v>0.1545639936694351</v>
      </c>
      <c r="J23" s="246">
        <v>4.0926063605211356</v>
      </c>
      <c r="K23" s="246">
        <v>0.11272848496376962</v>
      </c>
      <c r="L23" s="245">
        <v>35.77882936667082</v>
      </c>
      <c r="M23" s="246">
        <v>21.851006765834754</v>
      </c>
      <c r="N23" s="246">
        <v>1.9022594978660479</v>
      </c>
      <c r="O23" s="246">
        <v>12.025563102970018</v>
      </c>
      <c r="P23" s="247">
        <v>100</v>
      </c>
      <c r="R23" s="305"/>
      <c r="S23" s="305"/>
    </row>
    <row r="24" spans="1:19" s="130" customFormat="1" ht="33.75" customHeight="1" x14ac:dyDescent="0.2">
      <c r="A24" s="322"/>
      <c r="B24" s="272"/>
      <c r="C24" s="268" t="s">
        <v>67</v>
      </c>
      <c r="D24" s="268"/>
      <c r="E24" s="248">
        <v>58.792448134073524</v>
      </c>
      <c r="F24" s="282">
        <v>49.269778415912057</v>
      </c>
      <c r="G24" s="282">
        <v>9.5226697181614774</v>
      </c>
      <c r="H24" s="248">
        <v>4.0882122241093422</v>
      </c>
      <c r="I24" s="282">
        <v>-0.14447505784669878</v>
      </c>
      <c r="J24" s="282">
        <v>4.1747638724085743</v>
      </c>
      <c r="K24" s="282">
        <v>5.7923409547467483E-2</v>
      </c>
      <c r="L24" s="248">
        <v>37.119339641817128</v>
      </c>
      <c r="M24" s="282">
        <v>23.802127166619915</v>
      </c>
      <c r="N24" s="282">
        <v>1.7254502132462293</v>
      </c>
      <c r="O24" s="282">
        <v>11.591762261950979</v>
      </c>
      <c r="P24" s="249">
        <v>100</v>
      </c>
      <c r="R24" s="305"/>
      <c r="S24" s="305"/>
    </row>
    <row r="25" spans="1:19" s="130" customFormat="1" ht="33.75" customHeight="1" x14ac:dyDescent="0.2">
      <c r="A25" s="318" t="s">
        <v>68</v>
      </c>
      <c r="B25" s="156"/>
      <c r="C25" s="157" t="s">
        <v>69</v>
      </c>
      <c r="D25" s="157"/>
      <c r="E25" s="245">
        <v>74.27377766794298</v>
      </c>
      <c r="F25" s="246">
        <v>61.477311502335176</v>
      </c>
      <c r="G25" s="246">
        <v>12.796466165607814</v>
      </c>
      <c r="H25" s="245">
        <v>4.9137940012484478</v>
      </c>
      <c r="I25" s="246">
        <v>-0.2055841627493048</v>
      </c>
      <c r="J25" s="246">
        <v>5.0952128450878105</v>
      </c>
      <c r="K25" s="246">
        <v>2.4165318909941814E-2</v>
      </c>
      <c r="L25" s="245">
        <v>20.812428330808572</v>
      </c>
      <c r="M25" s="246">
        <v>11.45411941748546</v>
      </c>
      <c r="N25" s="246">
        <v>0.18974538162716265</v>
      </c>
      <c r="O25" s="246">
        <v>9.1685635316959466</v>
      </c>
      <c r="P25" s="247">
        <v>100</v>
      </c>
      <c r="R25" s="305"/>
      <c r="S25" s="305"/>
    </row>
    <row r="26" spans="1:19" s="130" customFormat="1" ht="33.75" customHeight="1" x14ac:dyDescent="0.2">
      <c r="A26" s="319"/>
      <c r="B26" s="156"/>
      <c r="C26" s="157" t="s">
        <v>70</v>
      </c>
      <c r="D26" s="157"/>
      <c r="E26" s="245">
        <v>69.534287017557233</v>
      </c>
      <c r="F26" s="246">
        <v>58.84116003963841</v>
      </c>
      <c r="G26" s="246">
        <v>10.69312697791883</v>
      </c>
      <c r="H26" s="245">
        <v>4.4393547329062351</v>
      </c>
      <c r="I26" s="246">
        <v>-0.49388176612639156</v>
      </c>
      <c r="J26" s="246">
        <v>4.9303411787309246</v>
      </c>
      <c r="K26" s="246">
        <v>2.8953203017018717E-3</v>
      </c>
      <c r="L26" s="245">
        <v>26.026358249536528</v>
      </c>
      <c r="M26" s="246">
        <v>15.961800945724871</v>
      </c>
      <c r="N26" s="246">
        <v>0.26024347155615335</v>
      </c>
      <c r="O26" s="246">
        <v>9.8043138322555059</v>
      </c>
      <c r="P26" s="247">
        <v>100</v>
      </c>
      <c r="R26" s="305"/>
      <c r="S26" s="305"/>
    </row>
    <row r="27" spans="1:19" s="130" customFormat="1" ht="33.75" customHeight="1" x14ac:dyDescent="0.2">
      <c r="A27" s="319"/>
      <c r="B27" s="156"/>
      <c r="C27" s="157" t="s">
        <v>71</v>
      </c>
      <c r="D27" s="157"/>
      <c r="E27" s="245">
        <v>56.208627051896762</v>
      </c>
      <c r="F27" s="246">
        <v>47.599284800573948</v>
      </c>
      <c r="G27" s="246">
        <v>8.6093422513228095</v>
      </c>
      <c r="H27" s="245">
        <v>3.6441057857118588</v>
      </c>
      <c r="I27" s="246">
        <v>-0.38380838517247828</v>
      </c>
      <c r="J27" s="246">
        <v>3.9572483567856946</v>
      </c>
      <c r="K27" s="246">
        <v>7.0665814098642879E-2</v>
      </c>
      <c r="L27" s="245">
        <v>40.14726716239138</v>
      </c>
      <c r="M27" s="246">
        <v>29.93544608661179</v>
      </c>
      <c r="N27" s="246">
        <v>0.50350364677378989</v>
      </c>
      <c r="O27" s="246">
        <v>9.708317429005799</v>
      </c>
      <c r="P27" s="247">
        <v>100</v>
      </c>
      <c r="R27" s="305"/>
      <c r="S27" s="305"/>
    </row>
    <row r="28" spans="1:19" s="130" customFormat="1" ht="33.75" customHeight="1" x14ac:dyDescent="0.2">
      <c r="A28" s="319"/>
      <c r="B28" s="156"/>
      <c r="C28" s="157" t="s">
        <v>72</v>
      </c>
      <c r="D28" s="157"/>
      <c r="E28" s="245">
        <v>49.477271328180208</v>
      </c>
      <c r="F28" s="246">
        <v>41.640615504682074</v>
      </c>
      <c r="G28" s="246">
        <v>7.8366558234981385</v>
      </c>
      <c r="H28" s="245">
        <v>3.8549310214531132</v>
      </c>
      <c r="I28" s="246">
        <v>-8.5376954163306581E-2</v>
      </c>
      <c r="J28" s="246">
        <v>3.7982377226516344</v>
      </c>
      <c r="K28" s="246">
        <v>0.14207025296478507</v>
      </c>
      <c r="L28" s="245">
        <v>46.667797650366687</v>
      </c>
      <c r="M28" s="246">
        <v>35.140783910095799</v>
      </c>
      <c r="N28" s="246">
        <v>0.80864821964251699</v>
      </c>
      <c r="O28" s="246">
        <v>10.718365520628366</v>
      </c>
      <c r="P28" s="247">
        <v>100</v>
      </c>
      <c r="R28" s="305"/>
      <c r="S28" s="305"/>
    </row>
    <row r="29" spans="1:19" s="130" customFormat="1" ht="33.75" customHeight="1" x14ac:dyDescent="0.2">
      <c r="A29" s="319"/>
      <c r="B29" s="156"/>
      <c r="C29" s="157" t="s">
        <v>73</v>
      </c>
      <c r="D29" s="157"/>
      <c r="E29" s="245">
        <v>54.202782173114272</v>
      </c>
      <c r="F29" s="246">
        <v>45.348147342842502</v>
      </c>
      <c r="G29" s="246">
        <v>8.8546348302717757</v>
      </c>
      <c r="H29" s="245">
        <v>4.3089893852375969</v>
      </c>
      <c r="I29" s="246">
        <v>-0.14386104204210914</v>
      </c>
      <c r="J29" s="246">
        <v>4.3985284962062883</v>
      </c>
      <c r="K29" s="246">
        <v>5.4321931073418442E-2</v>
      </c>
      <c r="L29" s="245">
        <v>41.488228441648126</v>
      </c>
      <c r="M29" s="246">
        <v>25.381485135878933</v>
      </c>
      <c r="N29" s="246">
        <v>0.60052096778042707</v>
      </c>
      <c r="O29" s="246">
        <v>15.50622233798876</v>
      </c>
      <c r="P29" s="247">
        <v>100</v>
      </c>
      <c r="R29" s="305"/>
      <c r="S29" s="305"/>
    </row>
    <row r="30" spans="1:19" s="130" customFormat="1" ht="33.75" customHeight="1" x14ac:dyDescent="0.2">
      <c r="A30" s="322"/>
      <c r="B30" s="272"/>
      <c r="C30" s="268" t="s">
        <v>74</v>
      </c>
      <c r="D30" s="268"/>
      <c r="E30" s="245">
        <v>55.030142918772071</v>
      </c>
      <c r="F30" s="246">
        <v>46.31102768119127</v>
      </c>
      <c r="G30" s="246">
        <v>8.7191152375808034</v>
      </c>
      <c r="H30" s="245">
        <v>3.9789166838434502</v>
      </c>
      <c r="I30" s="246">
        <v>-0.12865583163207442</v>
      </c>
      <c r="J30" s="246">
        <v>4.0108007780564865</v>
      </c>
      <c r="K30" s="246">
        <v>9.6771737419039161E-2</v>
      </c>
      <c r="L30" s="245">
        <v>40.990940397384492</v>
      </c>
      <c r="M30" s="246">
        <v>32.375170967805474</v>
      </c>
      <c r="N30" s="246">
        <v>-0.44617231193759793</v>
      </c>
      <c r="O30" s="246">
        <v>9.0619417415166161</v>
      </c>
      <c r="P30" s="249">
        <v>100</v>
      </c>
      <c r="R30" s="305"/>
      <c r="S30" s="305"/>
    </row>
    <row r="31" spans="1:19" s="130" customFormat="1" ht="33.75" customHeight="1" x14ac:dyDescent="0.2">
      <c r="A31" s="318" t="s">
        <v>0</v>
      </c>
      <c r="B31" s="156"/>
      <c r="C31" s="157" t="s">
        <v>1</v>
      </c>
      <c r="D31" s="157"/>
      <c r="E31" s="251">
        <v>55.025292905722566</v>
      </c>
      <c r="F31" s="252">
        <v>46.474306080725</v>
      </c>
      <c r="G31" s="252">
        <v>8.5509868249975618</v>
      </c>
      <c r="H31" s="251">
        <v>4.2216748190094116</v>
      </c>
      <c r="I31" s="252">
        <v>-0.11026777687868819</v>
      </c>
      <c r="J31" s="252">
        <v>4.2595168979467468</v>
      </c>
      <c r="K31" s="252">
        <v>7.2425697941352118E-2</v>
      </c>
      <c r="L31" s="251">
        <v>40.753032275268026</v>
      </c>
      <c r="M31" s="252">
        <v>29.720942649364773</v>
      </c>
      <c r="N31" s="252">
        <v>1.0787331746799136</v>
      </c>
      <c r="O31" s="252">
        <v>9.9533564512233372</v>
      </c>
      <c r="P31" s="247">
        <v>100</v>
      </c>
      <c r="R31" s="305"/>
      <c r="S31" s="305"/>
    </row>
    <row r="32" spans="1:19" s="130" customFormat="1" ht="33.75" customHeight="1" x14ac:dyDescent="0.2">
      <c r="A32" s="319"/>
      <c r="B32" s="156"/>
      <c r="C32" s="157" t="s">
        <v>2</v>
      </c>
      <c r="D32" s="157"/>
      <c r="E32" s="245">
        <v>59.415719804934319</v>
      </c>
      <c r="F32" s="246">
        <v>49.698369716000897</v>
      </c>
      <c r="G32" s="246">
        <v>9.7173500889334257</v>
      </c>
      <c r="H32" s="245">
        <v>4.2644862648722315</v>
      </c>
      <c r="I32" s="246">
        <v>-8.0071464223000349E-2</v>
      </c>
      <c r="J32" s="246">
        <v>4.3073346944892377</v>
      </c>
      <c r="K32" s="246">
        <v>3.7223034605995228E-2</v>
      </c>
      <c r="L32" s="245">
        <v>36.319793930193455</v>
      </c>
      <c r="M32" s="246">
        <v>26.309202291230665</v>
      </c>
      <c r="N32" s="246">
        <v>1.7667497943035464</v>
      </c>
      <c r="O32" s="246">
        <v>8.2438418446592436</v>
      </c>
      <c r="P32" s="247">
        <v>100</v>
      </c>
      <c r="R32" s="305"/>
      <c r="S32" s="305"/>
    </row>
    <row r="33" spans="1:19" s="130" customFormat="1" ht="33.75" customHeight="1" x14ac:dyDescent="0.2">
      <c r="A33" s="322"/>
      <c r="B33" s="272"/>
      <c r="C33" s="268" t="s">
        <v>3</v>
      </c>
      <c r="D33" s="268"/>
      <c r="E33" s="248">
        <v>51.135499673338266</v>
      </c>
      <c r="F33" s="282">
        <v>43.387969724742582</v>
      </c>
      <c r="G33" s="282">
        <v>7.747529948595683</v>
      </c>
      <c r="H33" s="248">
        <v>3.4890478872629553</v>
      </c>
      <c r="I33" s="282">
        <v>-0.17131068243717276</v>
      </c>
      <c r="J33" s="282">
        <v>3.6013450060805274</v>
      </c>
      <c r="K33" s="282">
        <v>5.90135636196015E-2</v>
      </c>
      <c r="L33" s="248">
        <v>45.375452439398778</v>
      </c>
      <c r="M33" s="282">
        <v>35.626637469183187</v>
      </c>
      <c r="N33" s="282">
        <v>0.50130878432224824</v>
      </c>
      <c r="O33" s="282">
        <v>9.2475061858933429</v>
      </c>
      <c r="P33" s="249">
        <v>100</v>
      </c>
      <c r="R33" s="305"/>
      <c r="S33" s="305"/>
    </row>
    <row r="34" spans="1:19" s="130" customFormat="1" ht="33.75" customHeight="1" x14ac:dyDescent="0.2">
      <c r="A34" s="318" t="s">
        <v>4</v>
      </c>
      <c r="B34" s="156"/>
      <c r="C34" s="157" t="s">
        <v>5</v>
      </c>
      <c r="D34" s="157"/>
      <c r="E34" s="245">
        <v>63.479756363267249</v>
      </c>
      <c r="F34" s="246">
        <v>53.799399231067198</v>
      </c>
      <c r="G34" s="246">
        <v>9.6803571322000419</v>
      </c>
      <c r="H34" s="245">
        <v>4.7015312508030096</v>
      </c>
      <c r="I34" s="246">
        <v>-0.22804853199218592</v>
      </c>
      <c r="J34" s="246">
        <v>4.814093009988742</v>
      </c>
      <c r="K34" s="246">
        <v>0.11548677280645357</v>
      </c>
      <c r="L34" s="245">
        <v>31.818712385929743</v>
      </c>
      <c r="M34" s="246">
        <v>19.561005756564182</v>
      </c>
      <c r="N34" s="246">
        <v>0.36360940275737386</v>
      </c>
      <c r="O34" s="246">
        <v>11.894097226608187</v>
      </c>
      <c r="P34" s="247">
        <v>100</v>
      </c>
      <c r="R34" s="305"/>
      <c r="S34" s="305"/>
    </row>
    <row r="35" spans="1:19" s="130" customFormat="1" ht="33.75" customHeight="1" x14ac:dyDescent="0.2">
      <c r="A35" s="319"/>
      <c r="B35" s="156"/>
      <c r="C35" s="157" t="s">
        <v>6</v>
      </c>
      <c r="D35" s="157"/>
      <c r="E35" s="245">
        <v>69.561439293943678</v>
      </c>
      <c r="F35" s="246">
        <v>59.130495373515679</v>
      </c>
      <c r="G35" s="246">
        <v>10.430943920427985</v>
      </c>
      <c r="H35" s="245">
        <v>4.3456813449805436</v>
      </c>
      <c r="I35" s="246">
        <v>-0.60059772883850626</v>
      </c>
      <c r="J35" s="246">
        <v>4.8963328603819933</v>
      </c>
      <c r="K35" s="246">
        <v>4.9946213437057088E-2</v>
      </c>
      <c r="L35" s="245">
        <v>26.092879361075788</v>
      </c>
      <c r="M35" s="246">
        <v>14.471514782395412</v>
      </c>
      <c r="N35" s="246">
        <v>-0.19983633984109864</v>
      </c>
      <c r="O35" s="246">
        <v>11.821200918521473</v>
      </c>
      <c r="P35" s="247">
        <v>100</v>
      </c>
      <c r="R35" s="305"/>
      <c r="S35" s="305"/>
    </row>
    <row r="36" spans="1:19" s="130" customFormat="1" ht="33.75" customHeight="1" x14ac:dyDescent="0.2">
      <c r="A36" s="319"/>
      <c r="B36" s="156"/>
      <c r="C36" s="157" t="s">
        <v>7</v>
      </c>
      <c r="D36" s="157"/>
      <c r="E36" s="245">
        <v>60.726219881556077</v>
      </c>
      <c r="F36" s="246">
        <v>51.120537348096171</v>
      </c>
      <c r="G36" s="246">
        <v>9.6056825334599072</v>
      </c>
      <c r="H36" s="245">
        <v>4.1736794748990578</v>
      </c>
      <c r="I36" s="246">
        <v>-0.50281138943177206</v>
      </c>
      <c r="J36" s="246">
        <v>4.5589039163288065</v>
      </c>
      <c r="K36" s="246">
        <v>0.11758694800202471</v>
      </c>
      <c r="L36" s="245">
        <v>35.10010064354487</v>
      </c>
      <c r="M36" s="246">
        <v>20.772564266162131</v>
      </c>
      <c r="N36" s="246">
        <v>2.5693220804916782E-2</v>
      </c>
      <c r="O36" s="246">
        <v>14.301843156577817</v>
      </c>
      <c r="P36" s="247">
        <v>100</v>
      </c>
      <c r="R36" s="305"/>
      <c r="S36" s="305"/>
    </row>
    <row r="37" spans="1:19" s="130" customFormat="1" ht="33.75" customHeight="1" x14ac:dyDescent="0.2">
      <c r="A37" s="319"/>
      <c r="B37" s="156"/>
      <c r="C37" s="157" t="s">
        <v>8</v>
      </c>
      <c r="D37" s="157"/>
      <c r="E37" s="245">
        <v>36.013122680913696</v>
      </c>
      <c r="F37" s="246">
        <v>30.593647433355098</v>
      </c>
      <c r="G37" s="246">
        <v>5.4194752475585961</v>
      </c>
      <c r="H37" s="245">
        <v>2.6808647538952219</v>
      </c>
      <c r="I37" s="246">
        <v>0.25191310157374902</v>
      </c>
      <c r="J37" s="246">
        <v>2.3593327474566617</v>
      </c>
      <c r="K37" s="246">
        <v>6.9618904864811593E-2</v>
      </c>
      <c r="L37" s="245">
        <v>61.306012565191082</v>
      </c>
      <c r="M37" s="246">
        <v>61.345249794457438</v>
      </c>
      <c r="N37" s="246">
        <v>-4.3698253373219211</v>
      </c>
      <c r="O37" s="246">
        <v>4.3305881080555624</v>
      </c>
      <c r="P37" s="247">
        <v>100</v>
      </c>
      <c r="R37" s="305"/>
      <c r="S37" s="305"/>
    </row>
    <row r="38" spans="1:19" s="130" customFormat="1" ht="33.75" customHeight="1" thickBot="1" x14ac:dyDescent="0.25">
      <c r="A38" s="320"/>
      <c r="B38" s="171"/>
      <c r="C38" s="172" t="s">
        <v>9</v>
      </c>
      <c r="D38" s="172"/>
      <c r="E38" s="245">
        <v>55.912115410855613</v>
      </c>
      <c r="F38" s="246">
        <v>46.788075449914047</v>
      </c>
      <c r="G38" s="246">
        <v>9.1240399609415714</v>
      </c>
      <c r="H38" s="245">
        <v>4.1027631017075636</v>
      </c>
      <c r="I38" s="246">
        <v>-4.2008984222467093E-2</v>
      </c>
      <c r="J38" s="246">
        <v>4.0801784230158722</v>
      </c>
      <c r="K38" s="246">
        <v>6.4593662914158703E-2</v>
      </c>
      <c r="L38" s="245">
        <v>39.985121487436821</v>
      </c>
      <c r="M38" s="246">
        <v>27.118366967109601</v>
      </c>
      <c r="N38" s="246">
        <v>-0.39530515914444464</v>
      </c>
      <c r="O38" s="246">
        <v>13.262059679471655</v>
      </c>
      <c r="P38" s="253">
        <v>100</v>
      </c>
      <c r="R38" s="305"/>
      <c r="S38" s="305"/>
    </row>
    <row r="39" spans="1:19" s="130" customFormat="1" ht="33.75" customHeight="1" thickTop="1" x14ac:dyDescent="0.2">
      <c r="A39" s="319" t="s">
        <v>20</v>
      </c>
      <c r="C39" s="157" t="s">
        <v>10</v>
      </c>
      <c r="E39" s="254">
        <v>49.312103537928522</v>
      </c>
      <c r="F39" s="292">
        <v>41.295976632111284</v>
      </c>
      <c r="G39" s="292">
        <v>8.0161269058172415</v>
      </c>
      <c r="H39" s="254">
        <v>3.4870853917886322</v>
      </c>
      <c r="I39" s="292">
        <v>2.1930986977584357E-2</v>
      </c>
      <c r="J39" s="292">
        <v>3.3456173795733242</v>
      </c>
      <c r="K39" s="292">
        <v>0.11953702523772264</v>
      </c>
      <c r="L39" s="254">
        <v>47.200811070282853</v>
      </c>
      <c r="M39" s="292">
        <v>38.541125918108811</v>
      </c>
      <c r="N39" s="292">
        <v>0.66128470486830571</v>
      </c>
      <c r="O39" s="292">
        <v>7.9984004473057269</v>
      </c>
      <c r="P39" s="247">
        <v>100</v>
      </c>
      <c r="R39" s="305"/>
      <c r="S39" s="305"/>
    </row>
    <row r="40" spans="1:19" s="130" customFormat="1" ht="33.75" customHeight="1" x14ac:dyDescent="0.2">
      <c r="A40" s="319"/>
      <c r="C40" s="157" t="s">
        <v>11</v>
      </c>
      <c r="E40" s="245">
        <v>62.778991768918623</v>
      </c>
      <c r="F40" s="246">
        <v>52.808971864810935</v>
      </c>
      <c r="G40" s="246">
        <v>9.9700199041076889</v>
      </c>
      <c r="H40" s="245">
        <v>4.4867601288924233</v>
      </c>
      <c r="I40" s="246">
        <v>6.547210605189516E-3</v>
      </c>
      <c r="J40" s="246">
        <v>4.3983808929841963</v>
      </c>
      <c r="K40" s="246">
        <v>8.1832025303037709E-2</v>
      </c>
      <c r="L40" s="245">
        <v>32.734248102188943</v>
      </c>
      <c r="M40" s="246">
        <v>22.613342987805996</v>
      </c>
      <c r="N40" s="246">
        <v>1.069189443597365</v>
      </c>
      <c r="O40" s="246">
        <v>9.0517156707855797</v>
      </c>
      <c r="P40" s="247">
        <v>100</v>
      </c>
      <c r="R40" s="305"/>
      <c r="S40" s="305"/>
    </row>
    <row r="41" spans="1:19" s="130" customFormat="1" ht="33.75" customHeight="1" x14ac:dyDescent="0.2">
      <c r="A41" s="319"/>
      <c r="C41" s="157" t="s">
        <v>12</v>
      </c>
      <c r="E41" s="245">
        <v>62.780423390124106</v>
      </c>
      <c r="F41" s="246">
        <v>52.5872788462909</v>
      </c>
      <c r="G41" s="246">
        <v>10.193144543833235</v>
      </c>
      <c r="H41" s="245">
        <v>4.4513121064751626</v>
      </c>
      <c r="I41" s="246">
        <v>3.2775146777318624E-2</v>
      </c>
      <c r="J41" s="246">
        <v>4.2270122567724773</v>
      </c>
      <c r="K41" s="246">
        <v>0.19152470292536644</v>
      </c>
      <c r="L41" s="245">
        <v>32.768264503400701</v>
      </c>
      <c r="M41" s="246">
        <v>22.749206973932715</v>
      </c>
      <c r="N41" s="246">
        <v>0.62571403467743614</v>
      </c>
      <c r="O41" s="246">
        <v>9.3933434947905496</v>
      </c>
      <c r="P41" s="247">
        <v>100</v>
      </c>
      <c r="R41" s="305"/>
      <c r="S41" s="305"/>
    </row>
    <row r="42" spans="1:19" s="130" customFormat="1" ht="33.75" customHeight="1" x14ac:dyDescent="0.2">
      <c r="A42" s="319"/>
      <c r="C42" s="157" t="s">
        <v>13</v>
      </c>
      <c r="E42" s="245">
        <v>57.477470396177367</v>
      </c>
      <c r="F42" s="246">
        <v>48.069890672715786</v>
      </c>
      <c r="G42" s="246">
        <v>9.4075797234615823</v>
      </c>
      <c r="H42" s="245">
        <v>4.029932036244924</v>
      </c>
      <c r="I42" s="246">
        <v>-5.1918363483621638E-2</v>
      </c>
      <c r="J42" s="246">
        <v>4.01398174321473</v>
      </c>
      <c r="K42" s="246">
        <v>6.7868656513815503E-2</v>
      </c>
      <c r="L42" s="245">
        <v>38.492597567577711</v>
      </c>
      <c r="M42" s="246">
        <v>27.242651213868829</v>
      </c>
      <c r="N42" s="246">
        <v>0.14987529349676229</v>
      </c>
      <c r="O42" s="246">
        <v>11.100071060212127</v>
      </c>
      <c r="P42" s="247">
        <v>100</v>
      </c>
      <c r="R42" s="305"/>
      <c r="S42" s="305"/>
    </row>
    <row r="43" spans="1:19" s="130" customFormat="1" ht="33.75" customHeight="1" x14ac:dyDescent="0.2">
      <c r="A43" s="319"/>
      <c r="C43" s="157" t="s">
        <v>14</v>
      </c>
      <c r="E43" s="245">
        <v>57.013107045811793</v>
      </c>
      <c r="F43" s="246">
        <v>47.668122678165226</v>
      </c>
      <c r="G43" s="246">
        <v>9.3449843676465658</v>
      </c>
      <c r="H43" s="245">
        <v>4.0696769832771409</v>
      </c>
      <c r="I43" s="246">
        <v>-0.12559220742096727</v>
      </c>
      <c r="J43" s="246">
        <v>4.1059547824234723</v>
      </c>
      <c r="K43" s="246">
        <v>8.9314408274635368E-2</v>
      </c>
      <c r="L43" s="245">
        <v>38.917215970911073</v>
      </c>
      <c r="M43" s="246">
        <v>27.891651345251201</v>
      </c>
      <c r="N43" s="246">
        <v>0.71003061485144114</v>
      </c>
      <c r="O43" s="246">
        <v>10.315534010808436</v>
      </c>
      <c r="P43" s="247">
        <v>100</v>
      </c>
      <c r="R43" s="305"/>
      <c r="S43" s="305"/>
    </row>
    <row r="44" spans="1:19" s="130" customFormat="1" ht="33.75" customHeight="1" x14ac:dyDescent="0.2">
      <c r="A44" s="319"/>
      <c r="C44" s="157" t="s">
        <v>15</v>
      </c>
      <c r="E44" s="245">
        <v>57.303582269297316</v>
      </c>
      <c r="F44" s="246">
        <v>48.055468895782155</v>
      </c>
      <c r="G44" s="246">
        <v>9.2481133735151619</v>
      </c>
      <c r="H44" s="245">
        <v>4.2451365763215341</v>
      </c>
      <c r="I44" s="246">
        <v>-7.0998141253206734E-2</v>
      </c>
      <c r="J44" s="246">
        <v>4.2539315791769745</v>
      </c>
      <c r="K44" s="246">
        <v>6.2203138397766117E-2</v>
      </c>
      <c r="L44" s="245">
        <v>38.451281154381164</v>
      </c>
      <c r="M44" s="246">
        <v>27.41829721750948</v>
      </c>
      <c r="N44" s="246">
        <v>0.93330041920227824</v>
      </c>
      <c r="O44" s="246">
        <v>10.0996835176694</v>
      </c>
      <c r="P44" s="247">
        <v>100</v>
      </c>
      <c r="R44" s="305"/>
      <c r="S44" s="305"/>
    </row>
    <row r="45" spans="1:19" s="130" customFormat="1" ht="33.75" customHeight="1" x14ac:dyDescent="0.2">
      <c r="A45" s="322"/>
      <c r="B45" s="273"/>
      <c r="C45" s="268" t="s">
        <v>16</v>
      </c>
      <c r="D45" s="273"/>
      <c r="E45" s="248">
        <v>56.77342899336422</v>
      </c>
      <c r="F45" s="282">
        <v>47.547878766884992</v>
      </c>
      <c r="G45" s="282">
        <v>9.2255502264792213</v>
      </c>
      <c r="H45" s="248">
        <v>4.1913161264004373</v>
      </c>
      <c r="I45" s="282">
        <v>-6.0457195298772748E-2</v>
      </c>
      <c r="J45" s="282">
        <v>4.1483243238626519</v>
      </c>
      <c r="K45" s="282">
        <v>0.10344899783655752</v>
      </c>
      <c r="L45" s="248">
        <v>39.035254880235343</v>
      </c>
      <c r="M45" s="282">
        <v>28.186777977631905</v>
      </c>
      <c r="N45" s="282">
        <v>0.14308824093691327</v>
      </c>
      <c r="O45" s="293">
        <v>10.705388661666513</v>
      </c>
      <c r="P45" s="249">
        <v>100</v>
      </c>
      <c r="R45" s="305"/>
      <c r="S45" s="305"/>
    </row>
    <row r="46" spans="1:19" ht="12" customHeight="1" x14ac:dyDescent="0.2"/>
  </sheetData>
  <mergeCells count="13">
    <mergeCell ref="O6:O7"/>
    <mergeCell ref="A39:A45"/>
    <mergeCell ref="A9:A17"/>
    <mergeCell ref="A19:A21"/>
    <mergeCell ref="A22:A24"/>
    <mergeCell ref="A25:A30"/>
    <mergeCell ref="A31:A33"/>
    <mergeCell ref="A34:A38"/>
    <mergeCell ref="A8:D8"/>
    <mergeCell ref="A4:D7"/>
    <mergeCell ref="F6:F7"/>
    <mergeCell ref="J6:J7"/>
    <mergeCell ref="N6:N7"/>
  </mergeCells>
  <phoneticPr fontId="2"/>
  <printOptions horizontalCentered="1" verticalCentered="1"/>
  <pageMargins left="0" right="0" top="0" bottom="0" header="0" footer="0"/>
  <pageSetup paperSize="9" scale="60" firstPageNumber="84" orientation="portrait" r:id="rId1"/>
  <ignoredErrors>
    <ignoredError sqref="E4:P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42</vt:i4>
      </vt:variant>
      <vt:variant>
        <vt:lpstr>名前付き一覧</vt:lpstr>
      </vt:variant>
      <vt:variant>
        <vt:i4>40</vt:i4>
      </vt:variant>
    </vt:vector>
  </HeadingPairs>
  <TitlesOfParts>
    <vt:vector size="82" baseType="lpstr">
      <vt:lpstr>分配2023実数</vt:lpstr>
      <vt:lpstr>分配2023増加率</vt:lpstr>
      <vt:lpstr>分配2023構成比</vt:lpstr>
      <vt:lpstr>分配2022実数</vt:lpstr>
      <vt:lpstr>分配2022増加率</vt:lpstr>
      <vt:lpstr>分配2022構成比</vt:lpstr>
      <vt:lpstr>分配2021実数</vt:lpstr>
      <vt:lpstr>分配2021増加率</vt:lpstr>
      <vt:lpstr>分配2021構成比</vt:lpstr>
      <vt:lpstr>分配2020実数</vt:lpstr>
      <vt:lpstr>分配2020増加率</vt:lpstr>
      <vt:lpstr>分配2020構成比</vt:lpstr>
      <vt:lpstr>分配2019実数</vt:lpstr>
      <vt:lpstr>分配2019増加率</vt:lpstr>
      <vt:lpstr>分配2019構成比</vt:lpstr>
      <vt:lpstr>分配2018実数</vt:lpstr>
      <vt:lpstr>分配2018増加率</vt:lpstr>
      <vt:lpstr>分配2018構成比</vt:lpstr>
      <vt:lpstr>分配2017実数</vt:lpstr>
      <vt:lpstr>分配2017増加率</vt:lpstr>
      <vt:lpstr>分配2017構成比</vt:lpstr>
      <vt:lpstr>分配2016実数</vt:lpstr>
      <vt:lpstr>分配2016増加率</vt:lpstr>
      <vt:lpstr>分配2016構成比</vt:lpstr>
      <vt:lpstr>分配2015実数</vt:lpstr>
      <vt:lpstr>分配2015増加率</vt:lpstr>
      <vt:lpstr>分配2015構成比</vt:lpstr>
      <vt:lpstr>分配2014実数</vt:lpstr>
      <vt:lpstr>分配2014増加率</vt:lpstr>
      <vt:lpstr>分配2014構成比</vt:lpstr>
      <vt:lpstr>分配2013実数</vt:lpstr>
      <vt:lpstr>分配2013増加率</vt:lpstr>
      <vt:lpstr>分配2013構成比</vt:lpstr>
      <vt:lpstr>分配2012実数</vt:lpstr>
      <vt:lpstr>分配2012増加率</vt:lpstr>
      <vt:lpstr>分配2012構成比</vt:lpstr>
      <vt:lpstr>分配2011実数</vt:lpstr>
      <vt:lpstr>分配2011構成比</vt:lpstr>
      <vt:lpstr>編集・発行</vt:lpstr>
      <vt:lpstr>編集･発行（統計協会分）</vt:lpstr>
      <vt:lpstr>ロゴ（裏表紙外側）</vt:lpstr>
      <vt:lpstr>所得分析用</vt:lpstr>
      <vt:lpstr>所得分析用!Print_Area</vt:lpstr>
      <vt:lpstr>分配2011構成比!Print_Area</vt:lpstr>
      <vt:lpstr>分配2011実数!Print_Area</vt:lpstr>
      <vt:lpstr>分配2012構成比!Print_Area</vt:lpstr>
      <vt:lpstr>分配2012実数!Print_Area</vt:lpstr>
      <vt:lpstr>分配2012増加率!Print_Area</vt:lpstr>
      <vt:lpstr>分配2013構成比!Print_Area</vt:lpstr>
      <vt:lpstr>分配2013実数!Print_Area</vt:lpstr>
      <vt:lpstr>分配2013増加率!Print_Area</vt:lpstr>
      <vt:lpstr>分配2014構成比!Print_Area</vt:lpstr>
      <vt:lpstr>分配2014実数!Print_Area</vt:lpstr>
      <vt:lpstr>分配2014増加率!Print_Area</vt:lpstr>
      <vt:lpstr>分配2015構成比!Print_Area</vt:lpstr>
      <vt:lpstr>分配2015実数!Print_Area</vt:lpstr>
      <vt:lpstr>分配2015増加率!Print_Area</vt:lpstr>
      <vt:lpstr>分配2016構成比!Print_Area</vt:lpstr>
      <vt:lpstr>分配2016実数!Print_Area</vt:lpstr>
      <vt:lpstr>分配2016増加率!Print_Area</vt:lpstr>
      <vt:lpstr>分配2017構成比!Print_Area</vt:lpstr>
      <vt:lpstr>分配2017実数!Print_Area</vt:lpstr>
      <vt:lpstr>分配2017増加率!Print_Area</vt:lpstr>
      <vt:lpstr>分配2018構成比!Print_Area</vt:lpstr>
      <vt:lpstr>分配2018実数!Print_Area</vt:lpstr>
      <vt:lpstr>分配2018増加率!Print_Area</vt:lpstr>
      <vt:lpstr>分配2019構成比!Print_Area</vt:lpstr>
      <vt:lpstr>分配2019実数!Print_Area</vt:lpstr>
      <vt:lpstr>分配2019増加率!Print_Area</vt:lpstr>
      <vt:lpstr>分配2020構成比!Print_Area</vt:lpstr>
      <vt:lpstr>分配2020実数!Print_Area</vt:lpstr>
      <vt:lpstr>分配2020増加率!Print_Area</vt:lpstr>
      <vt:lpstr>分配2021構成比!Print_Area</vt:lpstr>
      <vt:lpstr>分配2021実数!Print_Area</vt:lpstr>
      <vt:lpstr>分配2021増加率!Print_Area</vt:lpstr>
      <vt:lpstr>分配2022構成比!Print_Area</vt:lpstr>
      <vt:lpstr>分配2022実数!Print_Area</vt:lpstr>
      <vt:lpstr>分配2022増加率!Print_Area</vt:lpstr>
      <vt:lpstr>分配2023構成比!Print_Area</vt:lpstr>
      <vt:lpstr>分配2023実数!Print_Area</vt:lpstr>
      <vt:lpstr>分配2023増加率!Print_Area</vt:lpstr>
      <vt:lpstr>編集・発行!Print_Area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2026-02-27T04:09:25Z</cp:lastPrinted>
  <dcterms:created xsi:type="dcterms:W3CDTF">1997-01-08T22:48:59Z</dcterms:created>
  <dcterms:modified xsi:type="dcterms:W3CDTF">2026-03-04T07:21:44Z</dcterms:modified>
</cp:coreProperties>
</file>