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7590" windowHeight="8955" firstSheet="6" activeTab="6"/>
  </bookViews>
  <sheets>
    <sheet name="XXXXXX" sheetId="7" state="veryHidden" r:id="rId1"/>
    <sheet name="XXXXX0" sheetId="8" state="veryHidden" r:id="rId2"/>
    <sheet name="XXXXX1" sheetId="9" state="veryHidden" r:id="rId3"/>
    <sheet name="XXXXX2" sheetId="10" state="veryHidden" r:id="rId4"/>
    <sheet name="XXXXX3" sheetId="11" state="veryHidden" r:id="rId5"/>
    <sheet name="XXXXX4" sheetId="12" state="veryHidden" r:id="rId6"/>
    <sheet name="1県推移" sheetId="6" r:id="rId7"/>
    <sheet name="2設置者別" sheetId="13" r:id="rId8"/>
    <sheet name="3市町村別学校数等" sheetId="14" r:id="rId9"/>
    <sheet name="4市町村別児童生徒数" sheetId="15" r:id="rId10"/>
  </sheets>
  <definedNames>
    <definedName name="__123Graph_LBL_A" hidden="1">#REF!</definedName>
    <definedName name="__123Graph_LBL_B" hidden="1">#REF!</definedName>
    <definedName name="__123Graph_LBL_B在学者数" hidden="1">#REF!</definedName>
    <definedName name="__123Graph_LBL_C" hidden="1">#REF!</definedName>
    <definedName name="__123Graph_LBL_C在学者数" hidden="1">#REF!</definedName>
    <definedName name="__123Graph_X" hidden="1">#REF!</definedName>
    <definedName name="_Regression_Int" localSheetId="7" hidden="1">1</definedName>
    <definedName name="_xlnm.Print_Area" localSheetId="6">'1県推移'!$B$1:$O$79</definedName>
    <definedName name="_xlnm.Print_Area" localSheetId="7">'2設置者別'!$B$1:$N$65</definedName>
    <definedName name="_xlnm.Print_Area" localSheetId="8">'3市町村別学校数等'!$B$1:$Z$35</definedName>
    <definedName name="_xlnm.Print_Area" localSheetId="9">'4市町村別児童生徒数'!$B$1:$Q$78</definedName>
    <definedName name="Print_Area_MI" localSheetId="7">'2設置者別'!$B$2:$N$48</definedName>
    <definedName name="数値">#REF!</definedName>
  </definedNames>
  <calcPr calcId="145621"/>
</workbook>
</file>

<file path=xl/calcChain.xml><?xml version="1.0" encoding="utf-8"?>
<calcChain xmlns="http://schemas.openxmlformats.org/spreadsheetml/2006/main">
  <c r="M46" i="15" l="1"/>
  <c r="N46" i="15"/>
  <c r="O46" i="15"/>
  <c r="F46" i="15"/>
  <c r="L46" i="15"/>
  <c r="K46" i="15"/>
  <c r="J46" i="15"/>
  <c r="I46" i="15"/>
  <c r="H46" i="15"/>
  <c r="G46" i="15"/>
  <c r="E46" i="15"/>
  <c r="D46" i="15"/>
  <c r="C46" i="15"/>
  <c r="H5" i="14" l="1"/>
  <c r="G5" i="14"/>
  <c r="F5" i="14"/>
  <c r="E5" i="14"/>
  <c r="D5" i="14"/>
  <c r="C5" i="14"/>
  <c r="F7" i="13"/>
  <c r="E7" i="13"/>
  <c r="N8" i="13" l="1"/>
  <c r="M8" i="13"/>
  <c r="N7" i="13"/>
  <c r="M7" i="13"/>
  <c r="N6" i="13"/>
  <c r="M6" i="13"/>
  <c r="G11" i="13"/>
  <c r="G19" i="13"/>
  <c r="L8" i="13"/>
  <c r="L7" i="13"/>
  <c r="L6" i="13"/>
  <c r="K8" i="13"/>
  <c r="K7" i="13"/>
  <c r="K6" i="13"/>
  <c r="I8" i="13"/>
  <c r="I7" i="13"/>
  <c r="I6" i="13"/>
  <c r="H8" i="13"/>
  <c r="H7" i="13"/>
  <c r="H6" i="13"/>
  <c r="F8" i="13"/>
  <c r="F6" i="13"/>
  <c r="E8" i="13"/>
  <c r="E6" i="13"/>
  <c r="E5" i="13" s="1"/>
  <c r="J16" i="13"/>
  <c r="G16" i="13"/>
  <c r="D16" i="13"/>
  <c r="J15" i="13"/>
  <c r="G15" i="13"/>
  <c r="D15" i="13"/>
  <c r="J14" i="13"/>
  <c r="G14" i="13"/>
  <c r="D14" i="13"/>
  <c r="N13" i="13"/>
  <c r="M13" i="13"/>
  <c r="L13" i="13"/>
  <c r="K13" i="13"/>
  <c r="J13" i="13" s="1"/>
  <c r="I13" i="13"/>
  <c r="H13" i="13"/>
  <c r="G13" i="13" s="1"/>
  <c r="F13" i="13"/>
  <c r="E13" i="13"/>
  <c r="D13" i="13" s="1"/>
  <c r="J12" i="13"/>
  <c r="G12" i="13"/>
  <c r="D12" i="13"/>
  <c r="J11" i="13"/>
  <c r="D11" i="13"/>
  <c r="J10" i="13"/>
  <c r="G10" i="13"/>
  <c r="D10" i="13"/>
  <c r="N9" i="13"/>
  <c r="M9" i="13"/>
  <c r="L9" i="13"/>
  <c r="K9" i="13"/>
  <c r="J9" i="13" s="1"/>
  <c r="I9" i="13"/>
  <c r="H9" i="13"/>
  <c r="F9" i="13"/>
  <c r="E9" i="13"/>
  <c r="D9" i="13" s="1"/>
  <c r="N5" i="13" l="1"/>
  <c r="G9" i="13"/>
  <c r="F5" i="13" l="1"/>
  <c r="D5" i="13" s="1"/>
  <c r="H5" i="13"/>
  <c r="J19" i="13"/>
  <c r="M5" i="13"/>
  <c r="K5" i="13"/>
  <c r="I5" i="13"/>
  <c r="N39" i="15" l="1"/>
  <c r="M39" i="15"/>
  <c r="L39" i="15"/>
  <c r="K39" i="15"/>
  <c r="J39" i="15"/>
  <c r="I39" i="15"/>
  <c r="H39" i="15"/>
  <c r="G39" i="15"/>
  <c r="F39" i="15"/>
  <c r="E39" i="15"/>
  <c r="D39" i="15"/>
  <c r="C39" i="15"/>
  <c r="Q5" i="14"/>
  <c r="P5" i="14"/>
  <c r="O5" i="14"/>
  <c r="J28" i="13" l="1"/>
  <c r="G28" i="13"/>
  <c r="D28" i="13"/>
  <c r="J27" i="13"/>
  <c r="G27" i="13"/>
  <c r="D27" i="13"/>
  <c r="J26" i="13"/>
  <c r="G26" i="13"/>
  <c r="D26" i="13"/>
  <c r="N25" i="13"/>
  <c r="M25" i="13"/>
  <c r="L25" i="13"/>
  <c r="K25" i="13"/>
  <c r="I25" i="13"/>
  <c r="H25" i="13"/>
  <c r="F25" i="13"/>
  <c r="E25" i="13"/>
  <c r="D25" i="13" l="1"/>
  <c r="G25" i="13"/>
  <c r="J25" i="13"/>
  <c r="C5" i="15" l="1"/>
  <c r="J5" i="14"/>
  <c r="Q5" i="15" l="1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Z5" i="14" l="1"/>
  <c r="Y5" i="14"/>
  <c r="X5" i="14"/>
  <c r="W5" i="14"/>
  <c r="V5" i="14"/>
  <c r="U5" i="14"/>
  <c r="T5" i="14"/>
  <c r="S5" i="14"/>
  <c r="R5" i="14"/>
  <c r="N5" i="14"/>
  <c r="M5" i="14"/>
  <c r="L5" i="14"/>
  <c r="K5" i="14"/>
  <c r="I5" i="14"/>
  <c r="M41" i="13" l="1"/>
  <c r="M37" i="13"/>
  <c r="M29" i="13"/>
  <c r="J24" i="13"/>
  <c r="J23" i="13"/>
  <c r="J22" i="13"/>
  <c r="L21" i="13"/>
  <c r="K21" i="13"/>
  <c r="M45" i="13"/>
  <c r="M33" i="13"/>
  <c r="M21" i="13"/>
  <c r="N21" i="13"/>
  <c r="M17" i="13"/>
  <c r="N41" i="13"/>
  <c r="N45" i="13"/>
  <c r="N37" i="13"/>
  <c r="N33" i="13"/>
  <c r="N29" i="13"/>
  <c r="N17" i="13"/>
  <c r="G32" i="13"/>
  <c r="G31" i="13"/>
  <c r="G30" i="13"/>
  <c r="G24" i="13"/>
  <c r="G23" i="13"/>
  <c r="G22" i="13"/>
  <c r="I21" i="13"/>
  <c r="H21" i="13"/>
  <c r="L45" i="13"/>
  <c r="J48" i="13"/>
  <c r="J47" i="13"/>
  <c r="J46" i="13"/>
  <c r="K45" i="13"/>
  <c r="G48" i="13"/>
  <c r="G47" i="13"/>
  <c r="G46" i="13"/>
  <c r="I45" i="13"/>
  <c r="H45" i="13"/>
  <c r="J44" i="13"/>
  <c r="J43" i="13"/>
  <c r="J42" i="13"/>
  <c r="L41" i="13"/>
  <c r="K41" i="13"/>
  <c r="G44" i="13"/>
  <c r="G43" i="13"/>
  <c r="G42" i="13"/>
  <c r="I41" i="13"/>
  <c r="H41" i="13"/>
  <c r="J40" i="13"/>
  <c r="J39" i="13"/>
  <c r="J38" i="13"/>
  <c r="L37" i="13"/>
  <c r="K37" i="13"/>
  <c r="J37" i="13" s="1"/>
  <c r="G40" i="13"/>
  <c r="G39" i="13"/>
  <c r="G38" i="13"/>
  <c r="I37" i="13"/>
  <c r="H37" i="13"/>
  <c r="J36" i="13"/>
  <c r="J35" i="13"/>
  <c r="J34" i="13"/>
  <c r="L33" i="13"/>
  <c r="K33" i="13"/>
  <c r="G36" i="13"/>
  <c r="G35" i="13"/>
  <c r="G34" i="13"/>
  <c r="I33" i="13"/>
  <c r="H33" i="13"/>
  <c r="D36" i="13"/>
  <c r="D35" i="13"/>
  <c r="D34" i="13"/>
  <c r="F33" i="13"/>
  <c r="E33" i="13"/>
  <c r="D33" i="13"/>
  <c r="D31" i="13"/>
  <c r="E29" i="13"/>
  <c r="J32" i="13"/>
  <c r="J31" i="13"/>
  <c r="J30" i="13"/>
  <c r="L29" i="13"/>
  <c r="K29" i="13"/>
  <c r="I29" i="13"/>
  <c r="H29" i="13"/>
  <c r="J20" i="13"/>
  <c r="J8" i="13" s="1"/>
  <c r="J18" i="13"/>
  <c r="J6" i="13" s="1"/>
  <c r="L17" i="13"/>
  <c r="K17" i="13"/>
  <c r="G20" i="13"/>
  <c r="G18" i="13"/>
  <c r="G6" i="13" s="1"/>
  <c r="I17" i="13"/>
  <c r="H17" i="13"/>
  <c r="F17" i="13"/>
  <c r="E17" i="13"/>
  <c r="D17" i="13" s="1"/>
  <c r="E45" i="13"/>
  <c r="E41" i="13"/>
  <c r="D44" i="13"/>
  <c r="D43" i="13"/>
  <c r="J29" i="13" l="1"/>
  <c r="J7" i="13"/>
  <c r="G8" i="13"/>
  <c r="G7" i="13"/>
  <c r="G5" i="13" s="1"/>
  <c r="G17" i="13"/>
  <c r="G37" i="13"/>
  <c r="G29" i="13"/>
  <c r="J21" i="13"/>
  <c r="J17" i="13"/>
  <c r="G21" i="13"/>
  <c r="J45" i="13"/>
  <c r="J41" i="13"/>
  <c r="J33" i="13"/>
  <c r="G45" i="13"/>
  <c r="G41" i="13"/>
  <c r="G33" i="13"/>
  <c r="D48" i="13"/>
  <c r="D47" i="13"/>
  <c r="D46" i="13"/>
  <c r="D42" i="13"/>
  <c r="D40" i="13"/>
  <c r="D39" i="13"/>
  <c r="D38" i="13"/>
  <c r="D32" i="13"/>
  <c r="D30" i="13"/>
  <c r="D24" i="13"/>
  <c r="D23" i="13"/>
  <c r="D22" i="13"/>
  <c r="D20" i="13"/>
  <c r="D19" i="13"/>
  <c r="D18" i="13"/>
  <c r="E37" i="13"/>
  <c r="F29" i="13"/>
  <c r="E21" i="13"/>
  <c r="F21" i="13"/>
  <c r="D8" i="13" l="1"/>
  <c r="D6" i="13"/>
  <c r="D7" i="13"/>
  <c r="D29" i="13"/>
  <c r="D21" i="13"/>
  <c r="J5" i="13" l="1"/>
  <c r="F45" i="13" l="1"/>
  <c r="F41" i="13"/>
  <c r="F37" i="13"/>
  <c r="D37" i="13" l="1"/>
  <c r="D41" i="13"/>
  <c r="D45" i="13"/>
  <c r="L5" i="13"/>
</calcChain>
</file>

<file path=xl/sharedStrings.xml><?xml version="1.0" encoding="utf-8"?>
<sst xmlns="http://schemas.openxmlformats.org/spreadsheetml/2006/main" count="520" uniqueCount="138">
  <si>
    <t>高等学校（全日制・定時制）</t>
  </si>
  <si>
    <t>平成元</t>
  </si>
  <si>
    <t>学校数</t>
    <rPh sb="0" eb="3">
      <t>ガッコウスウ</t>
    </rPh>
    <phoneticPr fontId="3"/>
  </si>
  <si>
    <t>在学者数</t>
    <rPh sb="0" eb="3">
      <t>ザイガクシャ</t>
    </rPh>
    <rPh sb="3" eb="4">
      <t>スウ</t>
    </rPh>
    <phoneticPr fontId="3"/>
  </si>
  <si>
    <t>教員数</t>
    <rPh sb="0" eb="3">
      <t>キョウインスウ</t>
    </rPh>
    <phoneticPr fontId="3"/>
  </si>
  <si>
    <t>小学校</t>
    <rPh sb="0" eb="3">
      <t>ショウガッコウ</t>
    </rPh>
    <phoneticPr fontId="3"/>
  </si>
  <si>
    <t>中学校</t>
    <rPh sb="0" eb="3">
      <t>チュウガッコウ</t>
    </rPh>
    <phoneticPr fontId="3"/>
  </si>
  <si>
    <t xml:space="preserve">   学校数</t>
  </si>
  <si>
    <t>在学者数</t>
  </si>
  <si>
    <t>計</t>
  </si>
  <si>
    <t>本校</t>
  </si>
  <si>
    <t>分校</t>
  </si>
  <si>
    <t>男</t>
  </si>
  <si>
    <t>女</t>
  </si>
  <si>
    <t>総数</t>
  </si>
  <si>
    <t>国立</t>
  </si>
  <si>
    <t>公立</t>
  </si>
  <si>
    <t>私立</t>
  </si>
  <si>
    <t>専修学校</t>
  </si>
  <si>
    <t>各種学校</t>
  </si>
  <si>
    <t>小学校</t>
  </si>
  <si>
    <t>中学校</t>
  </si>
  <si>
    <t>高等学校
（全日制･定時制）</t>
  </si>
  <si>
    <t>高等学校
（通信制）</t>
  </si>
  <si>
    <t>幼稚園</t>
  </si>
  <si>
    <t>高等学校
（全日制･定時制）</t>
    <phoneticPr fontId="6"/>
  </si>
  <si>
    <t>（参考）前年度からの増減数</t>
    <rPh sb="1" eb="3">
      <t>サンコウ</t>
    </rPh>
    <rPh sb="4" eb="7">
      <t>ゼンネンド</t>
    </rPh>
    <rPh sb="10" eb="12">
      <t>ゾウゲン</t>
    </rPh>
    <rPh sb="12" eb="13">
      <t>スウ</t>
    </rPh>
    <phoneticPr fontId="6"/>
  </si>
  <si>
    <t>区分</t>
    <phoneticPr fontId="6"/>
  </si>
  <si>
    <t>教員数</t>
    <phoneticPr fontId="6"/>
  </si>
  <si>
    <t>職員数</t>
    <phoneticPr fontId="6"/>
  </si>
  <si>
    <t>(兼務者)</t>
    <phoneticPr fontId="6"/>
  </si>
  <si>
    <t>(本務者)</t>
    <phoneticPr fontId="6"/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</si>
  <si>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</si>
  <si>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</si>
  <si>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</si>
  <si>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</si>
  <si>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</si>
  <si>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</si>
  <si>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</si>
  <si>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</si>
  <si>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</si>
  <si>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</si>
  <si>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</si>
  <si>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</si>
  <si>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</si>
  <si>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</si>
  <si>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</si>
  <si>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</si>
  <si>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</si>
  <si>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</si>
  <si>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</si>
  <si>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</si>
  <si>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</si>
  <si>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</si>
  <si>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</si>
  <si>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</si>
  <si>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</si>
  <si>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</si>
  <si>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</si>
  <si>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</si>
  <si>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</si>
  <si>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</si>
  <si>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区分</t>
    <rPh sb="0" eb="2">
      <t>クブン</t>
    </rPh>
    <phoneticPr fontId="8"/>
  </si>
  <si>
    <t>小学校</t>
    <rPh sb="0" eb="3">
      <t>ショウガッコウ</t>
    </rPh>
    <phoneticPr fontId="8"/>
  </si>
  <si>
    <t>中学校</t>
    <rPh sb="0" eb="3">
      <t>チュウガッコウ</t>
    </rPh>
    <phoneticPr fontId="8"/>
  </si>
  <si>
    <t>高等学校（全日制・定時制）</t>
    <rPh sb="0" eb="2">
      <t>コウトウ</t>
    </rPh>
    <rPh sb="2" eb="4">
      <t>ガッコウ</t>
    </rPh>
    <rPh sb="5" eb="8">
      <t>ゼンニチセイ</t>
    </rPh>
    <rPh sb="9" eb="11">
      <t>テイジ</t>
    </rPh>
    <rPh sb="11" eb="12">
      <t>セイ</t>
    </rPh>
    <phoneticPr fontId="8"/>
  </si>
  <si>
    <t>幼稚園</t>
    <rPh sb="0" eb="3">
      <t>ヨウチエン</t>
    </rPh>
    <phoneticPr fontId="8"/>
  </si>
  <si>
    <t>専修学校</t>
    <rPh sb="0" eb="2">
      <t>センシュウ</t>
    </rPh>
    <rPh sb="2" eb="4">
      <t>ガッコウ</t>
    </rPh>
    <phoneticPr fontId="8"/>
  </si>
  <si>
    <t>各種学校</t>
    <rPh sb="0" eb="2">
      <t>カクシュ</t>
    </rPh>
    <rPh sb="2" eb="4">
      <t>ガッコウ</t>
    </rPh>
    <phoneticPr fontId="8"/>
  </si>
  <si>
    <t>学校数</t>
    <rPh sb="0" eb="3">
      <t>ガッコウスウ</t>
    </rPh>
    <phoneticPr fontId="8"/>
  </si>
  <si>
    <t>在学者数</t>
    <rPh sb="0" eb="3">
      <t>ザイガクシャ</t>
    </rPh>
    <rPh sb="3" eb="4">
      <t>スウ</t>
    </rPh>
    <phoneticPr fontId="8"/>
  </si>
  <si>
    <t>教員数</t>
    <rPh sb="0" eb="3">
      <t>キョウインスウ</t>
    </rPh>
    <phoneticPr fontId="8"/>
  </si>
  <si>
    <t>小学校児童数</t>
    <rPh sb="0" eb="3">
      <t>ショウガッコウ</t>
    </rPh>
    <rPh sb="3" eb="6">
      <t>ジドウスウ</t>
    </rPh>
    <phoneticPr fontId="8"/>
  </si>
  <si>
    <t>中学校生徒数</t>
    <rPh sb="0" eb="3">
      <t>チュウガッコウ</t>
    </rPh>
    <rPh sb="3" eb="6">
      <t>セイトスウ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</si>
  <si>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</si>
  <si>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</si>
  <si>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</si>
  <si>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 xml:space="preserve">県計  </t>
    <phoneticPr fontId="8"/>
  </si>
  <si>
    <t xml:space="preserve">県計  </t>
    <phoneticPr fontId="8"/>
  </si>
  <si>
    <t>区分</t>
    <phoneticPr fontId="6"/>
  </si>
  <si>
    <t>教員数</t>
    <phoneticPr fontId="6"/>
  </si>
  <si>
    <t>職員数</t>
    <phoneticPr fontId="6"/>
  </si>
  <si>
    <t>(本務者)</t>
    <phoneticPr fontId="6"/>
  </si>
  <si>
    <t>小学校</t>
    <phoneticPr fontId="6"/>
  </si>
  <si>
    <t>中学校</t>
    <phoneticPr fontId="6"/>
  </si>
  <si>
    <t>高等学校
（通信制）</t>
    <phoneticPr fontId="6"/>
  </si>
  <si>
    <t>特別支援学校</t>
    <rPh sb="0" eb="2">
      <t>トクベツ</t>
    </rPh>
    <rPh sb="2" eb="4">
      <t>シエン</t>
    </rPh>
    <rPh sb="4" eb="6">
      <t>ガッコウ</t>
    </rPh>
    <phoneticPr fontId="6"/>
  </si>
  <si>
    <t>幼稚園</t>
    <phoneticPr fontId="6"/>
  </si>
  <si>
    <t>(兼務者)</t>
    <phoneticPr fontId="6"/>
  </si>
  <si>
    <t>１学年</t>
    <rPh sb="1" eb="3">
      <t>ガクネン</t>
    </rPh>
    <phoneticPr fontId="8"/>
  </si>
  <si>
    <t>２学年</t>
    <rPh sb="1" eb="3">
      <t>ガクネン</t>
    </rPh>
    <phoneticPr fontId="8"/>
  </si>
  <si>
    <t>３学年</t>
    <rPh sb="1" eb="3">
      <t>ガクネン</t>
    </rPh>
    <phoneticPr fontId="8"/>
  </si>
  <si>
    <t>４学年</t>
    <rPh sb="1" eb="3">
      <t>ガクネン</t>
    </rPh>
    <phoneticPr fontId="8"/>
  </si>
  <si>
    <t>５学年</t>
    <rPh sb="1" eb="3">
      <t>ガクネン</t>
    </rPh>
    <phoneticPr fontId="8"/>
  </si>
  <si>
    <t>６学年</t>
    <rPh sb="1" eb="3">
      <t>ガクネン</t>
    </rPh>
    <phoneticPr fontId="8"/>
  </si>
  <si>
    <t>学校数</t>
    <phoneticPr fontId="6"/>
  </si>
  <si>
    <t>教員数（本務者）</t>
    <phoneticPr fontId="6"/>
  </si>
  <si>
    <t>資料１</t>
    <rPh sb="0" eb="2">
      <t>シリョウ</t>
    </rPh>
    <phoneticPr fontId="3"/>
  </si>
  <si>
    <t>資料２</t>
    <rPh sb="0" eb="2">
      <t>シリョウ</t>
    </rPh>
    <phoneticPr fontId="6"/>
  </si>
  <si>
    <t>資料３</t>
    <rPh sb="0" eb="2">
      <t>シリョウ</t>
    </rPh>
    <phoneticPr fontId="8"/>
  </si>
  <si>
    <t xml:space="preserve"> </t>
    <phoneticPr fontId="6"/>
  </si>
  <si>
    <t>幼保連携型認定こども園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6"/>
  </si>
  <si>
    <t>-</t>
    <phoneticPr fontId="6"/>
  </si>
  <si>
    <t>幼保連携型認定こども園</t>
    <rPh sb="0" eb="7">
      <t>ヨウホレンケイガタニンテイ</t>
    </rPh>
    <rPh sb="10" eb="11">
      <t>エン</t>
    </rPh>
    <phoneticPr fontId="8"/>
  </si>
  <si>
    <t>学校数</t>
    <rPh sb="0" eb="2">
      <t>ガッコウ</t>
    </rPh>
    <rPh sb="2" eb="3">
      <t>スウ</t>
    </rPh>
    <phoneticPr fontId="8"/>
  </si>
  <si>
    <t>在学者数</t>
    <rPh sb="0" eb="2">
      <t>ザイガク</t>
    </rPh>
    <rPh sb="2" eb="3">
      <t>シャ</t>
    </rPh>
    <rPh sb="3" eb="4">
      <t>スウ</t>
    </rPh>
    <phoneticPr fontId="8"/>
  </si>
  <si>
    <t>教員数</t>
    <rPh sb="0" eb="2">
      <t>キョウイン</t>
    </rPh>
    <rPh sb="2" eb="3">
      <t>スウ</t>
    </rPh>
    <phoneticPr fontId="8"/>
  </si>
  <si>
    <t>-</t>
    <phoneticPr fontId="6"/>
  </si>
  <si>
    <t>幼保連携型           認定こども園</t>
    <rPh sb="0" eb="1">
      <t>ヨウ</t>
    </rPh>
    <rPh sb="1" eb="2">
      <t>ホ</t>
    </rPh>
    <rPh sb="2" eb="5">
      <t>レンケイガタ</t>
    </rPh>
    <rPh sb="16" eb="18">
      <t>ニンテイ</t>
    </rPh>
    <rPh sb="21" eb="22">
      <t>エン</t>
    </rPh>
    <phoneticPr fontId="6"/>
  </si>
  <si>
    <t>（5月1日現在）</t>
    <phoneticPr fontId="3"/>
  </si>
  <si>
    <t>義務教育学校</t>
    <rPh sb="0" eb="2">
      <t>ギム</t>
    </rPh>
    <rPh sb="2" eb="4">
      <t>キョウイク</t>
    </rPh>
    <rPh sb="4" eb="6">
      <t>ガッコウ</t>
    </rPh>
    <phoneticPr fontId="6"/>
  </si>
  <si>
    <t>義務教育学校</t>
    <rPh sb="0" eb="2">
      <t>ギム</t>
    </rPh>
    <rPh sb="2" eb="4">
      <t>キョウイク</t>
    </rPh>
    <rPh sb="4" eb="6">
      <t>ガッコウ</t>
    </rPh>
    <phoneticPr fontId="6"/>
  </si>
  <si>
    <t>義務教育学校</t>
    <rPh sb="0" eb="2">
      <t>ギム</t>
    </rPh>
    <rPh sb="2" eb="4">
      <t>キョウイク</t>
    </rPh>
    <rPh sb="4" eb="6">
      <t>ガッコウ</t>
    </rPh>
    <phoneticPr fontId="8"/>
  </si>
  <si>
    <t>７学年</t>
    <rPh sb="1" eb="3">
      <t>ガクネン</t>
    </rPh>
    <phoneticPr fontId="8"/>
  </si>
  <si>
    <t>８学年</t>
    <rPh sb="1" eb="3">
      <t>ガクネン</t>
    </rPh>
    <phoneticPr fontId="8"/>
  </si>
  <si>
    <t>９学年</t>
    <rPh sb="1" eb="3">
      <t>ガクネン</t>
    </rPh>
    <phoneticPr fontId="8"/>
  </si>
  <si>
    <t>義務教育学校児童生徒数</t>
    <rPh sb="0" eb="2">
      <t>ギム</t>
    </rPh>
    <rPh sb="2" eb="4">
      <t>キョウイク</t>
    </rPh>
    <rPh sb="4" eb="6">
      <t>ガッコウ</t>
    </rPh>
    <rPh sb="6" eb="8">
      <t>ジドウ</t>
    </rPh>
    <rPh sb="8" eb="10">
      <t>セイト</t>
    </rPh>
    <rPh sb="10" eb="11">
      <t>スウ</t>
    </rPh>
    <phoneticPr fontId="8"/>
  </si>
  <si>
    <t>昭和23</t>
    <rPh sb="0" eb="2">
      <t>ショウワ</t>
    </rPh>
    <phoneticPr fontId="3"/>
  </si>
  <si>
    <t>教員数（本務者）</t>
  </si>
  <si>
    <t>義務教育学校</t>
    <rPh sb="0" eb="2">
      <t>ギム</t>
    </rPh>
    <rPh sb="2" eb="4">
      <t>キョウイク</t>
    </rPh>
    <rPh sb="4" eb="6">
      <t>ガッコウ</t>
    </rPh>
    <phoneticPr fontId="3"/>
  </si>
  <si>
    <t>令和元</t>
    <rPh sb="0" eb="2">
      <t>レイワ</t>
    </rPh>
    <rPh sb="2" eb="3">
      <t>モト</t>
    </rPh>
    <phoneticPr fontId="3"/>
  </si>
  <si>
    <t>【令和元（2019）年５月１日現在】</t>
    <rPh sb="1" eb="3">
      <t>レイワ</t>
    </rPh>
    <rPh sb="3" eb="4">
      <t>モト</t>
    </rPh>
    <phoneticPr fontId="6"/>
  </si>
  <si>
    <t>【令和元年度－平成30年度】</t>
    <rPh sb="1" eb="3">
      <t>レイワ</t>
    </rPh>
    <rPh sb="3" eb="5">
      <t>ガンネン</t>
    </rPh>
    <rPh sb="4" eb="6">
      <t>ネンド</t>
    </rPh>
    <rPh sb="7" eb="9">
      <t>ヘイセイ</t>
    </rPh>
    <rPh sb="11" eb="13">
      <t>ネンド</t>
    </rPh>
    <phoneticPr fontId="6"/>
  </si>
  <si>
    <t>【令和元（2019）年５月１日現在】</t>
    <rPh sb="1" eb="3">
      <t>レイワ</t>
    </rPh>
    <rPh sb="3" eb="4">
      <t>ガン</t>
    </rPh>
    <phoneticPr fontId="8"/>
  </si>
  <si>
    <t>【令和元（2019）年５月１日現在】</t>
    <rPh sb="1" eb="3">
      <t>レイワ</t>
    </rPh>
    <rPh sb="3" eb="4">
      <t>モト</t>
    </rPh>
    <phoneticPr fontId="8"/>
  </si>
  <si>
    <t>高等学校（全日制・定時制）生徒数</t>
    <rPh sb="0" eb="2">
      <t>コウトウ</t>
    </rPh>
    <rPh sb="2" eb="4">
      <t>ガッコウ</t>
    </rPh>
    <rPh sb="5" eb="8">
      <t>ゼンニチセイ</t>
    </rPh>
    <rPh sb="9" eb="12">
      <t>テイジセイ</t>
    </rPh>
    <rPh sb="13" eb="16">
      <t>セイトスウ</t>
    </rPh>
    <phoneticPr fontId="8"/>
  </si>
  <si>
    <t>全日制（本科）</t>
    <rPh sb="0" eb="3">
      <t>ゼンニチセイ</t>
    </rPh>
    <rPh sb="4" eb="6">
      <t>ホンカ</t>
    </rPh>
    <phoneticPr fontId="8"/>
  </si>
  <si>
    <t>定時制（本科）</t>
    <rPh sb="0" eb="3">
      <t>テイジセイ</t>
    </rPh>
    <rPh sb="4" eb="6">
      <t>ホンカ</t>
    </rPh>
    <phoneticPr fontId="8"/>
  </si>
  <si>
    <t>４学年</t>
    <rPh sb="1" eb="3">
      <t>ガクネン</t>
    </rPh>
    <phoneticPr fontId="8"/>
  </si>
  <si>
    <t>専攻科</t>
    <rPh sb="0" eb="2">
      <t>センコウ</t>
    </rPh>
    <rPh sb="2" eb="3">
      <t>カ</t>
    </rPh>
    <phoneticPr fontId="8"/>
  </si>
  <si>
    <t>資料４－１</t>
    <rPh sb="0" eb="2">
      <t>シリョウ</t>
    </rPh>
    <phoneticPr fontId="8"/>
  </si>
  <si>
    <t>資料４－２</t>
    <rPh sb="0" eb="2">
      <t>シリョウ</t>
    </rPh>
    <phoneticPr fontId="8"/>
  </si>
  <si>
    <t>４　市町村別児童生徒数（小学校・中学校・義務教育学校・高等学校）</t>
    <rPh sb="2" eb="5">
      <t>シチョウソン</t>
    </rPh>
    <rPh sb="5" eb="6">
      <t>ベツ</t>
    </rPh>
    <rPh sb="6" eb="8">
      <t>ジドウ</t>
    </rPh>
    <rPh sb="8" eb="11">
      <t>セイトスウ</t>
    </rPh>
    <rPh sb="12" eb="15">
      <t>ショウガッコウ</t>
    </rPh>
    <rPh sb="16" eb="19">
      <t>チュウガッコウ</t>
    </rPh>
    <rPh sb="20" eb="22">
      <t>ギム</t>
    </rPh>
    <rPh sb="22" eb="24">
      <t>キョウイク</t>
    </rPh>
    <rPh sb="24" eb="26">
      <t>ガッコウ</t>
    </rPh>
    <rPh sb="27" eb="29">
      <t>コウトウ</t>
    </rPh>
    <rPh sb="29" eb="31">
      <t>ガッコウ</t>
    </rPh>
    <phoneticPr fontId="8"/>
  </si>
  <si>
    <t>４　市町村別児童生徒数（小学校・中学校・義務教育学校・高等学校）（つづき）</t>
    <rPh sb="2" eb="5">
      <t>シチョウソン</t>
    </rPh>
    <rPh sb="5" eb="6">
      <t>ベツ</t>
    </rPh>
    <rPh sb="6" eb="8">
      <t>ジドウ</t>
    </rPh>
    <rPh sb="8" eb="11">
      <t>セイトスウ</t>
    </rPh>
    <rPh sb="12" eb="15">
      <t>ショウガッコウ</t>
    </rPh>
    <rPh sb="16" eb="19">
      <t>チュウガッコウ</t>
    </rPh>
    <rPh sb="20" eb="22">
      <t>ギム</t>
    </rPh>
    <rPh sb="22" eb="24">
      <t>キョウイク</t>
    </rPh>
    <rPh sb="24" eb="26">
      <t>ガッコウ</t>
    </rPh>
    <rPh sb="27" eb="29">
      <t>コウトウ</t>
    </rPh>
    <rPh sb="29" eb="31">
      <t>ガッコウ</t>
    </rPh>
    <phoneticPr fontId="8"/>
  </si>
  <si>
    <t>…</t>
    <phoneticPr fontId="3"/>
  </si>
  <si>
    <t>１　和歌山県の学校数、在学者数、教員数の推移</t>
    <phoneticPr fontId="3"/>
  </si>
  <si>
    <t>２  設置者別学校数、在学者数、教員数</t>
    <rPh sb="3" eb="6">
      <t>セッチシャ</t>
    </rPh>
    <rPh sb="6" eb="7">
      <t>ベツ</t>
    </rPh>
    <rPh sb="7" eb="10">
      <t>ガッコウスウ</t>
    </rPh>
    <rPh sb="11" eb="14">
      <t>ザイガクシャ</t>
    </rPh>
    <rPh sb="14" eb="15">
      <t>スウ</t>
    </rPh>
    <rPh sb="16" eb="19">
      <t>キョウインスウ</t>
    </rPh>
    <phoneticPr fontId="6"/>
  </si>
  <si>
    <t>３　市町村別学校数、在学者数、教員数</t>
    <rPh sb="2" eb="5">
      <t>シチョウソン</t>
    </rPh>
    <rPh sb="5" eb="6">
      <t>ベツ</t>
    </rPh>
    <rPh sb="6" eb="9">
      <t>ガッコウスウ</t>
    </rPh>
    <rPh sb="10" eb="13">
      <t>ザイガクシャ</t>
    </rPh>
    <rPh sb="13" eb="14">
      <t>スウ</t>
    </rPh>
    <rPh sb="15" eb="18">
      <t>キョウインスウ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</si>
</sst>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0_);[Red]\(0\)"/>
    <numFmt numFmtId="177" formatCode="#,##0_);[Red]\(#,##0\)"/>
    <numFmt numFmtId="178" formatCode="#,##0_ "/>
  </numFmts>
  <fonts count="18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2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2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6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dotted">
        <color indexed="64"/>
      </right>
      <top style="dashed">
        <color indexed="64"/>
      </top>
      <bottom/>
      <diagonal/>
    </border>
    <border>
      <left style="dotted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5" fillId="0" borderId="0">
      <alignment vertical="center"/>
    </xf>
    <xf numFmtId="37" fontId="2" fillId="0" borderId="0"/>
    <xf numFmtId="37" fontId="2" fillId="0" borderId="0"/>
    <xf numFmtId="0" fontId="1" fillId="0" borderId="0">
      <alignment vertical="center"/>
    </xf>
  </cellStyleXfs>
  <cellXfs count="351">
    <xf numFmtId="0" fontId="0" fillId="0" borderId="0" xfId="0"/>
    <xf numFmtId="37" fontId="3" fillId="0" borderId="1" xfId="4" applyNumberFormat="1" applyFont="1" applyBorder="1" applyProtection="1"/>
    <xf numFmtId="37" fontId="2" fillId="0" borderId="0" xfId="4" applyFont="1"/>
    <xf numFmtId="37" fontId="2" fillId="0" borderId="0" xfId="4" applyNumberFormat="1" applyFont="1" applyBorder="1" applyProtection="1"/>
    <xf numFmtId="177" fontId="3" fillId="0" borderId="2" xfId="4" applyNumberFormat="1" applyFont="1" applyBorder="1" applyProtection="1">
      <protection locked="0"/>
    </xf>
    <xf numFmtId="177" fontId="3" fillId="0" borderId="0" xfId="4" applyNumberFormat="1" applyFont="1" applyProtection="1">
      <protection locked="0"/>
    </xf>
    <xf numFmtId="177" fontId="3" fillId="0" borderId="3" xfId="4" applyNumberFormat="1" applyFont="1" applyBorder="1" applyProtection="1">
      <protection locked="0"/>
    </xf>
    <xf numFmtId="177" fontId="3" fillId="0" borderId="4" xfId="4" applyNumberFormat="1" applyFont="1" applyBorder="1" applyProtection="1">
      <protection locked="0"/>
    </xf>
    <xf numFmtId="177" fontId="3" fillId="0" borderId="0" xfId="4" applyNumberFormat="1" applyFont="1" applyBorder="1" applyProtection="1">
      <protection locked="0"/>
    </xf>
    <xf numFmtId="177" fontId="3" fillId="0" borderId="2" xfId="4" applyNumberFormat="1" applyFont="1" applyBorder="1" applyProtection="1"/>
    <xf numFmtId="177" fontId="3" fillId="0" borderId="0" xfId="4" applyNumberFormat="1" applyFont="1" applyBorder="1" applyProtection="1"/>
    <xf numFmtId="177" fontId="3" fillId="0" borderId="3" xfId="4" applyNumberFormat="1" applyFont="1" applyBorder="1" applyProtection="1"/>
    <xf numFmtId="177" fontId="3" fillId="0" borderId="4" xfId="4" applyNumberFormat="1" applyFont="1" applyBorder="1" applyProtection="1"/>
    <xf numFmtId="177" fontId="3" fillId="0" borderId="0" xfId="4" applyNumberFormat="1" applyFont="1" applyProtection="1"/>
    <xf numFmtId="177" fontId="3" fillId="0" borderId="6" xfId="4" applyNumberFormat="1" applyFont="1" applyBorder="1" applyProtection="1">
      <protection locked="0"/>
    </xf>
    <xf numFmtId="177" fontId="3" fillId="0" borderId="5" xfId="4" applyNumberFormat="1" applyFont="1" applyBorder="1" applyProtection="1">
      <protection locked="0"/>
    </xf>
    <xf numFmtId="177" fontId="3" fillId="0" borderId="7" xfId="4" applyNumberFormat="1" applyFont="1" applyBorder="1" applyProtection="1">
      <protection locked="0"/>
    </xf>
    <xf numFmtId="177" fontId="3" fillId="0" borderId="8" xfId="4" applyNumberFormat="1" applyFont="1" applyBorder="1" applyProtection="1">
      <protection locked="0"/>
    </xf>
    <xf numFmtId="177" fontId="3" fillId="0" borderId="10" xfId="4" applyNumberFormat="1" applyFont="1" applyBorder="1" applyProtection="1">
      <protection locked="0"/>
    </xf>
    <xf numFmtId="177" fontId="3" fillId="0" borderId="9" xfId="4" applyNumberFormat="1" applyFont="1" applyBorder="1" applyProtection="1">
      <protection locked="0"/>
    </xf>
    <xf numFmtId="177" fontId="3" fillId="0" borderId="11" xfId="4" applyNumberFormat="1" applyFont="1" applyBorder="1" applyProtection="1">
      <protection locked="0"/>
    </xf>
    <xf numFmtId="177" fontId="3" fillId="0" borderId="12" xfId="4" applyNumberFormat="1" applyFont="1" applyBorder="1" applyProtection="1">
      <protection locked="0"/>
    </xf>
    <xf numFmtId="177" fontId="3" fillId="0" borderId="10" xfId="4" applyNumberFormat="1" applyFont="1" applyBorder="1" applyProtection="1"/>
    <xf numFmtId="177" fontId="3" fillId="0" borderId="9" xfId="4" applyNumberFormat="1" applyFont="1" applyBorder="1" applyProtection="1"/>
    <xf numFmtId="177" fontId="3" fillId="0" borderId="11" xfId="4" applyNumberFormat="1" applyFont="1" applyBorder="1" applyProtection="1"/>
    <xf numFmtId="177" fontId="3" fillId="0" borderId="12" xfId="4" applyNumberFormat="1" applyFont="1" applyBorder="1" applyProtection="1"/>
    <xf numFmtId="177" fontId="3" fillId="0" borderId="6" xfId="4" applyNumberFormat="1" applyFont="1" applyBorder="1" applyProtection="1"/>
    <xf numFmtId="177" fontId="3" fillId="0" borderId="5" xfId="4" applyNumberFormat="1" applyFont="1" applyBorder="1" applyProtection="1"/>
    <xf numFmtId="177" fontId="3" fillId="0" borderId="7" xfId="4" applyNumberFormat="1" applyFont="1" applyBorder="1" applyProtection="1"/>
    <xf numFmtId="177" fontId="3" fillId="0" borderId="8" xfId="4" applyNumberFormat="1" applyFont="1" applyBorder="1" applyProtection="1"/>
    <xf numFmtId="37" fontId="2" fillId="0" borderId="0" xfId="3" applyFont="1" applyBorder="1"/>
    <xf numFmtId="37" fontId="3" fillId="0" borderId="0" xfId="3" applyFont="1" applyBorder="1"/>
    <xf numFmtId="37" fontId="3" fillId="0" borderId="0" xfId="3" applyFont="1"/>
    <xf numFmtId="37" fontId="2" fillId="0" borderId="0" xfId="3" applyFont="1"/>
    <xf numFmtId="41" fontId="3" fillId="0" borderId="0" xfId="3" applyNumberFormat="1" applyFont="1"/>
    <xf numFmtId="41" fontId="3" fillId="0" borderId="0" xfId="3" applyNumberFormat="1" applyFont="1" applyBorder="1"/>
    <xf numFmtId="37" fontId="3" fillId="0" borderId="0" xfId="3" applyFont="1" applyProtection="1">
      <protection locked="0"/>
    </xf>
    <xf numFmtId="41" fontId="3" fillId="0" borderId="0" xfId="3" applyNumberFormat="1" applyFont="1" applyProtection="1">
      <protection locked="0"/>
    </xf>
    <xf numFmtId="37" fontId="3" fillId="0" borderId="0" xfId="3" applyFont="1" applyBorder="1" applyProtection="1">
      <protection locked="0"/>
    </xf>
    <xf numFmtId="37" fontId="2" fillId="0" borderId="14" xfId="3" applyFont="1" applyBorder="1"/>
    <xf numFmtId="0" fontId="9" fillId="0" borderId="1" xfId="2" applyFont="1" applyBorder="1">
      <alignment vertical="center"/>
    </xf>
    <xf numFmtId="0" fontId="9" fillId="0" borderId="0" xfId="2" applyFont="1">
      <alignment vertical="center"/>
    </xf>
    <xf numFmtId="0" fontId="9" fillId="0" borderId="17" xfId="2" applyFont="1" applyBorder="1">
      <alignment vertical="center"/>
    </xf>
    <xf numFmtId="0" fontId="2" fillId="0" borderId="1" xfId="0" applyFont="1" applyBorder="1"/>
    <xf numFmtId="0" fontId="7" fillId="0" borderId="1" xfId="0" applyFont="1" applyBorder="1" applyAlignment="1" applyProtection="1">
      <alignment horizontal="left"/>
    </xf>
    <xf numFmtId="0" fontId="3" fillId="0" borderId="1" xfId="0" applyFont="1" applyBorder="1"/>
    <xf numFmtId="41" fontId="3" fillId="0" borderId="1" xfId="1" applyNumberFormat="1" applyFont="1" applyFill="1" applyBorder="1" applyAlignment="1" applyProtection="1">
      <alignment horizontal="right"/>
      <protection locked="0"/>
    </xf>
    <xf numFmtId="41" fontId="3" fillId="0" borderId="1" xfId="1" applyNumberFormat="1" applyFont="1" applyFill="1" applyBorder="1" applyAlignment="1" applyProtection="1">
      <alignment horizontal="right"/>
    </xf>
    <xf numFmtId="41" fontId="9" fillId="0" borderId="17" xfId="2" applyNumberFormat="1" applyFont="1" applyBorder="1">
      <alignment vertical="center"/>
    </xf>
    <xf numFmtId="0" fontId="9" fillId="0" borderId="1" xfId="2" applyFont="1" applyFill="1" applyBorder="1">
      <alignment vertical="center"/>
    </xf>
    <xf numFmtId="0" fontId="9" fillId="0" borderId="0" xfId="2" applyFont="1" applyFill="1">
      <alignment vertical="center"/>
    </xf>
    <xf numFmtId="37" fontId="2" fillId="0" borderId="0" xfId="4" applyFont="1" applyAlignment="1">
      <alignment vertical="center"/>
    </xf>
    <xf numFmtId="37" fontId="11" fillId="0" borderId="1" xfId="4" applyNumberFormat="1" applyFont="1" applyBorder="1" applyAlignment="1" applyProtection="1">
      <alignment vertical="center"/>
    </xf>
    <xf numFmtId="0" fontId="12" fillId="0" borderId="1" xfId="2" applyFont="1" applyBorder="1" applyAlignment="1">
      <alignment vertical="center"/>
    </xf>
    <xf numFmtId="41" fontId="3" fillId="0" borderId="0" xfId="3" applyNumberFormat="1" applyFont="1" applyAlignment="1" applyProtection="1">
      <alignment horizontal="right"/>
      <protection locked="0"/>
    </xf>
    <xf numFmtId="41" fontId="3" fillId="0" borderId="0" xfId="3" applyNumberFormat="1" applyFont="1" applyBorder="1" applyAlignment="1" applyProtection="1">
      <alignment horizontal="right"/>
      <protection locked="0"/>
    </xf>
    <xf numFmtId="41" fontId="3" fillId="0" borderId="14" xfId="1" applyNumberFormat="1" applyFont="1" applyBorder="1" applyAlignment="1" applyProtection="1">
      <alignment horizontal="right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 applyProtection="1">
      <alignment horizontal="center"/>
    </xf>
    <xf numFmtId="177" fontId="3" fillId="0" borderId="5" xfId="4" applyNumberFormat="1" applyFont="1" applyFill="1" applyBorder="1" applyProtection="1"/>
    <xf numFmtId="177" fontId="3" fillId="0" borderId="7" xfId="4" applyNumberFormat="1" applyFont="1" applyFill="1" applyBorder="1" applyProtection="1"/>
    <xf numFmtId="41" fontId="2" fillId="0" borderId="0" xfId="3" applyNumberFormat="1" applyFont="1" applyFill="1" applyBorder="1"/>
    <xf numFmtId="41" fontId="2" fillId="0" borderId="34" xfId="3" applyNumberFormat="1" applyFont="1" applyFill="1" applyBorder="1"/>
    <xf numFmtId="41" fontId="13" fillId="0" borderId="0" xfId="0" applyNumberFormat="1" applyFont="1" applyFill="1" applyAlignment="1">
      <alignment vertical="center" shrinkToFit="1"/>
    </xf>
    <xf numFmtId="41" fontId="13" fillId="0" borderId="1" xfId="0" applyNumberFormat="1" applyFont="1" applyFill="1" applyBorder="1" applyAlignment="1">
      <alignment vertical="center" shrinkToFit="1"/>
    </xf>
    <xf numFmtId="41" fontId="13" fillId="0" borderId="9" xfId="0" applyNumberFormat="1" applyFont="1" applyFill="1" applyBorder="1" applyAlignment="1">
      <alignment vertical="center" shrinkToFit="1"/>
    </xf>
    <xf numFmtId="41" fontId="13" fillId="0" borderId="0" xfId="0" applyNumberFormat="1" applyFont="1" applyFill="1" applyBorder="1" applyAlignment="1">
      <alignment vertical="center" shrinkToFit="1"/>
    </xf>
    <xf numFmtId="41" fontId="13" fillId="0" borderId="5" xfId="0" applyNumberFormat="1" applyFont="1" applyFill="1" applyBorder="1" applyAlignment="1">
      <alignment vertical="center" shrinkToFit="1"/>
    </xf>
    <xf numFmtId="177" fontId="3" fillId="0" borderId="9" xfId="4" applyNumberFormat="1" applyFont="1" applyFill="1" applyBorder="1" applyProtection="1"/>
    <xf numFmtId="177" fontId="3" fillId="0" borderId="11" xfId="4" applyNumberFormat="1" applyFont="1" applyFill="1" applyBorder="1" applyProtection="1"/>
    <xf numFmtId="41" fontId="3" fillId="0" borderId="16" xfId="1" applyNumberFormat="1" applyFont="1" applyFill="1" applyBorder="1" applyAlignment="1" applyProtection="1">
      <alignment horizontal="right"/>
    </xf>
    <xf numFmtId="41" fontId="3" fillId="0" borderId="0" xfId="1" applyNumberFormat="1" applyFont="1" applyFill="1" applyBorder="1" applyAlignment="1" applyProtection="1">
      <alignment horizontal="right"/>
    </xf>
    <xf numFmtId="41" fontId="3" fillId="0" borderId="56" xfId="1" applyNumberFormat="1" applyFont="1" applyFill="1" applyBorder="1" applyAlignment="1" applyProtection="1">
      <alignment horizontal="right"/>
    </xf>
    <xf numFmtId="41" fontId="3" fillId="0" borderId="0" xfId="1" applyNumberFormat="1" applyFont="1" applyFill="1" applyBorder="1" applyAlignment="1" applyProtection="1">
      <alignment horizontal="right"/>
      <protection locked="0"/>
    </xf>
    <xf numFmtId="41" fontId="3" fillId="0" borderId="3" xfId="1" applyNumberFormat="1" applyFont="1" applyFill="1" applyBorder="1" applyAlignment="1" applyProtection="1">
      <alignment horizontal="right"/>
    </xf>
    <xf numFmtId="41" fontId="3" fillId="0" borderId="0" xfId="0" applyNumberFormat="1" applyFont="1" applyFill="1" applyAlignment="1">
      <alignment horizontal="right" shrinkToFit="1"/>
    </xf>
    <xf numFmtId="41" fontId="3" fillId="0" borderId="3" xfId="0" applyNumberFormat="1" applyFont="1" applyFill="1" applyBorder="1" applyAlignment="1">
      <alignment horizontal="right" shrinkToFit="1"/>
    </xf>
    <xf numFmtId="41" fontId="3" fillId="0" borderId="0" xfId="0" applyNumberFormat="1" applyFont="1" applyFill="1" applyBorder="1" applyAlignment="1">
      <alignment horizontal="right" shrinkToFit="1"/>
    </xf>
    <xf numFmtId="41" fontId="3" fillId="0" borderId="57" xfId="1" applyNumberFormat="1" applyFont="1" applyFill="1" applyBorder="1" applyAlignment="1" applyProtection="1">
      <alignment horizontal="right"/>
    </xf>
    <xf numFmtId="41" fontId="3" fillId="0" borderId="58" xfId="0" applyNumberFormat="1" applyFont="1" applyFill="1" applyBorder="1" applyAlignment="1">
      <alignment horizontal="right" shrinkToFit="1"/>
    </xf>
    <xf numFmtId="41" fontId="3" fillId="0" borderId="57" xfId="0" applyNumberFormat="1" applyFont="1" applyFill="1" applyBorder="1" applyAlignment="1">
      <alignment horizontal="right" shrinkToFit="1"/>
    </xf>
    <xf numFmtId="41" fontId="3" fillId="0" borderId="63" xfId="0" applyNumberFormat="1" applyFont="1" applyFill="1" applyBorder="1" applyAlignment="1">
      <alignment horizontal="right" shrinkToFit="1"/>
    </xf>
    <xf numFmtId="41" fontId="3" fillId="0" borderId="63" xfId="1" applyNumberFormat="1" applyFont="1" applyFill="1" applyBorder="1" applyAlignment="1" applyProtection="1">
      <alignment horizontal="right"/>
    </xf>
    <xf numFmtId="41" fontId="3" fillId="0" borderId="64" xfId="0" applyNumberFormat="1" applyFont="1" applyFill="1" applyBorder="1" applyAlignment="1">
      <alignment horizontal="right" shrinkToFit="1"/>
    </xf>
    <xf numFmtId="41" fontId="3" fillId="0" borderId="58" xfId="1" applyNumberFormat="1" applyFont="1" applyFill="1" applyBorder="1" applyAlignment="1" applyProtection="1">
      <alignment horizontal="right"/>
    </xf>
    <xf numFmtId="41" fontId="3" fillId="0" borderId="3" xfId="1" applyNumberFormat="1" applyFont="1" applyFill="1" applyBorder="1" applyAlignment="1" applyProtection="1">
      <alignment horizontal="right"/>
      <protection locked="0"/>
    </xf>
    <xf numFmtId="41" fontId="3" fillId="0" borderId="64" xfId="1" applyNumberFormat="1" applyFont="1" applyFill="1" applyBorder="1" applyAlignment="1" applyProtection="1">
      <alignment horizontal="right"/>
    </xf>
    <xf numFmtId="41" fontId="3" fillId="0" borderId="58" xfId="1" applyNumberFormat="1" applyFont="1" applyFill="1" applyBorder="1" applyAlignment="1" applyProtection="1">
      <alignment horizontal="right"/>
      <protection locked="0"/>
    </xf>
    <xf numFmtId="41" fontId="3" fillId="0" borderId="66" xfId="1" applyNumberFormat="1" applyFont="1" applyFill="1" applyBorder="1" applyAlignment="1" applyProtection="1">
      <alignment horizontal="right"/>
    </xf>
    <xf numFmtId="41" fontId="3" fillId="0" borderId="1" xfId="0" applyNumberFormat="1" applyFont="1" applyFill="1" applyBorder="1" applyAlignment="1">
      <alignment horizontal="right" shrinkToFit="1"/>
    </xf>
    <xf numFmtId="41" fontId="3" fillId="0" borderId="66" xfId="0" applyNumberFormat="1" applyFont="1" applyFill="1" applyBorder="1" applyAlignment="1">
      <alignment horizontal="right" shrinkToFit="1"/>
    </xf>
    <xf numFmtId="41" fontId="3" fillId="0" borderId="68" xfId="0" applyNumberFormat="1" applyFont="1" applyFill="1" applyBorder="1" applyAlignment="1">
      <alignment horizontal="right" shrinkToFit="1"/>
    </xf>
    <xf numFmtId="41" fontId="2" fillId="0" borderId="16" xfId="3" applyNumberFormat="1" applyFont="1" applyFill="1" applyBorder="1"/>
    <xf numFmtId="41" fontId="9" fillId="0" borderId="0" xfId="2" applyNumberFormat="1" applyFont="1">
      <alignment vertical="center"/>
    </xf>
    <xf numFmtId="41" fontId="9" fillId="0" borderId="17" xfId="2" applyNumberFormat="1" applyFont="1" applyFill="1" applyBorder="1">
      <alignment vertical="center"/>
    </xf>
    <xf numFmtId="177" fontId="3" fillId="0" borderId="0" xfId="4" applyNumberFormat="1" applyFont="1" applyFill="1" applyBorder="1" applyProtection="1"/>
    <xf numFmtId="177" fontId="3" fillId="0" borderId="2" xfId="4" applyNumberFormat="1" applyFont="1" applyFill="1" applyBorder="1" applyProtection="1"/>
    <xf numFmtId="177" fontId="3" fillId="0" borderId="4" xfId="4" applyNumberFormat="1" applyFont="1" applyFill="1" applyBorder="1" applyProtection="1"/>
    <xf numFmtId="177" fontId="3" fillId="0" borderId="3" xfId="4" applyNumberFormat="1" applyFont="1" applyFill="1" applyBorder="1" applyProtection="1"/>
    <xf numFmtId="41" fontId="3" fillId="0" borderId="75" xfId="1" applyNumberFormat="1" applyFont="1" applyFill="1" applyBorder="1" applyAlignment="1" applyProtection="1">
      <alignment horizontal="right"/>
    </xf>
    <xf numFmtId="177" fontId="3" fillId="0" borderId="2" xfId="4" applyNumberFormat="1" applyFont="1" applyBorder="1"/>
    <xf numFmtId="177" fontId="3" fillId="0" borderId="0" xfId="4" applyNumberFormat="1" applyFont="1" applyBorder="1"/>
    <xf numFmtId="177" fontId="3" fillId="0" borderId="4" xfId="4" applyNumberFormat="1" applyFont="1" applyBorder="1"/>
    <xf numFmtId="177" fontId="3" fillId="0" borderId="3" xfId="4" applyNumberFormat="1" applyFont="1" applyBorder="1"/>
    <xf numFmtId="178" fontId="13" fillId="0" borderId="0" xfId="0" applyNumberFormat="1" applyFont="1" applyAlignment="1">
      <alignment vertical="center" shrinkToFit="1"/>
    </xf>
    <xf numFmtId="178" fontId="13" fillId="0" borderId="38" xfId="0" applyNumberFormat="1" applyFont="1" applyBorder="1" applyAlignment="1">
      <alignment vertical="center" shrinkToFit="1"/>
    </xf>
    <xf numFmtId="178" fontId="13" fillId="0" borderId="9" xfId="0" applyNumberFormat="1" applyFont="1" applyBorder="1" applyAlignment="1">
      <alignment vertical="center" shrinkToFit="1"/>
    </xf>
    <xf numFmtId="41" fontId="13" fillId="0" borderId="0" xfId="0" applyNumberFormat="1" applyFont="1" applyAlignment="1">
      <alignment vertical="center" shrinkToFit="1"/>
    </xf>
    <xf numFmtId="41" fontId="13" fillId="0" borderId="38" xfId="0" applyNumberFormat="1" applyFont="1" applyBorder="1" applyAlignment="1">
      <alignment vertical="center" shrinkToFit="1"/>
    </xf>
    <xf numFmtId="41" fontId="13" fillId="0" borderId="5" xfId="0" applyNumberFormat="1" applyFont="1" applyBorder="1" applyAlignment="1">
      <alignment vertical="center" shrinkToFit="1"/>
    </xf>
    <xf numFmtId="41" fontId="13" fillId="0" borderId="9" xfId="0" applyNumberFormat="1" applyFont="1" applyBorder="1" applyAlignment="1">
      <alignment vertical="center" shrinkToFit="1"/>
    </xf>
    <xf numFmtId="178" fontId="13" fillId="0" borderId="70" xfId="0" applyNumberFormat="1" applyFont="1" applyBorder="1" applyAlignment="1">
      <alignment vertical="center" shrinkToFit="1"/>
    </xf>
    <xf numFmtId="178" fontId="13" fillId="0" borderId="45" xfId="0" applyNumberFormat="1" applyFont="1" applyBorder="1" applyAlignment="1">
      <alignment vertical="center" shrinkToFit="1"/>
    </xf>
    <xf numFmtId="178" fontId="13" fillId="0" borderId="10" xfId="0" applyNumberFormat="1" applyFont="1" applyBorder="1" applyAlignment="1">
      <alignment vertical="center" shrinkToFit="1"/>
    </xf>
    <xf numFmtId="178" fontId="13" fillId="0" borderId="47" xfId="0" applyNumberFormat="1" applyFont="1" applyBorder="1" applyAlignment="1">
      <alignment vertical="center" shrinkToFit="1"/>
    </xf>
    <xf numFmtId="178" fontId="13" fillId="0" borderId="71" xfId="0" applyNumberFormat="1" applyFont="1" applyBorder="1" applyAlignment="1">
      <alignment vertical="center" shrinkToFit="1"/>
    </xf>
    <xf numFmtId="178" fontId="13" fillId="0" borderId="74" xfId="0" applyNumberFormat="1" applyFont="1" applyBorder="1" applyAlignment="1">
      <alignment vertical="center" shrinkToFit="1"/>
    </xf>
    <xf numFmtId="178" fontId="13" fillId="0" borderId="72" xfId="0" applyNumberFormat="1" applyFont="1" applyBorder="1" applyAlignment="1">
      <alignment vertical="center" shrinkToFit="1"/>
    </xf>
    <xf numFmtId="178" fontId="13" fillId="0" borderId="73" xfId="0" applyNumberFormat="1" applyFont="1" applyBorder="1" applyAlignment="1">
      <alignment vertical="center" shrinkToFit="1"/>
    </xf>
    <xf numFmtId="178" fontId="13" fillId="0" borderId="42" xfId="0" applyNumberFormat="1" applyFont="1" applyBorder="1" applyAlignment="1">
      <alignment vertical="center" shrinkToFit="1"/>
    </xf>
    <xf numFmtId="178" fontId="13" fillId="0" borderId="43" xfId="0" applyNumberFormat="1" applyFont="1" applyBorder="1" applyAlignment="1">
      <alignment vertical="center" shrinkToFit="1"/>
    </xf>
    <xf numFmtId="178" fontId="13" fillId="0" borderId="44" xfId="0" applyNumberFormat="1" applyFont="1" applyBorder="1" applyAlignment="1">
      <alignment vertical="center" shrinkToFit="1"/>
    </xf>
    <xf numFmtId="178" fontId="13" fillId="0" borderId="46" xfId="0" applyNumberFormat="1" applyFont="1" applyBorder="1" applyAlignment="1">
      <alignment vertical="center" shrinkToFit="1"/>
    </xf>
    <xf numFmtId="178" fontId="13" fillId="0" borderId="48" xfId="0" applyNumberFormat="1" applyFont="1" applyBorder="1" applyAlignment="1">
      <alignment vertical="center" shrinkToFit="1"/>
    </xf>
    <xf numFmtId="178" fontId="13" fillId="0" borderId="49" xfId="0" applyNumberFormat="1" applyFont="1" applyBorder="1" applyAlignment="1">
      <alignment vertical="center" shrinkToFit="1"/>
    </xf>
    <xf numFmtId="41" fontId="13" fillId="0" borderId="1" xfId="0" applyNumberFormat="1" applyFont="1" applyBorder="1" applyAlignment="1">
      <alignment vertical="center" shrinkToFit="1"/>
    </xf>
    <xf numFmtId="41" fontId="13" fillId="0" borderId="0" xfId="0" applyNumberFormat="1" applyFont="1" applyBorder="1" applyAlignment="1">
      <alignment vertical="center" shrinkToFit="1"/>
    </xf>
    <xf numFmtId="41" fontId="0" fillId="0" borderId="34" xfId="3" applyNumberFormat="1" applyFont="1" applyFill="1" applyBorder="1"/>
    <xf numFmtId="41" fontId="13" fillId="0" borderId="37" xfId="0" applyNumberFormat="1" applyFont="1" applyBorder="1" applyAlignment="1">
      <alignment vertical="center" shrinkToFit="1"/>
    </xf>
    <xf numFmtId="41" fontId="13" fillId="0" borderId="37" xfId="0" applyNumberFormat="1" applyFont="1" applyFill="1" applyBorder="1" applyAlignment="1">
      <alignment vertical="center" shrinkToFit="1"/>
    </xf>
    <xf numFmtId="41" fontId="13" fillId="0" borderId="38" xfId="0" applyNumberFormat="1" applyFont="1" applyFill="1" applyBorder="1" applyAlignment="1">
      <alignment vertical="center" shrinkToFit="1"/>
    </xf>
    <xf numFmtId="177" fontId="3" fillId="0" borderId="36" xfId="4" applyNumberFormat="1" applyFont="1" applyFill="1" applyBorder="1"/>
    <xf numFmtId="177" fontId="3" fillId="0" borderId="1" xfId="4" applyNumberFormat="1" applyFont="1" applyFill="1" applyBorder="1"/>
    <xf numFmtId="177" fontId="3" fillId="0" borderId="67" xfId="4" applyNumberFormat="1" applyFont="1" applyFill="1" applyBorder="1"/>
    <xf numFmtId="177" fontId="3" fillId="0" borderId="66" xfId="4" applyNumberFormat="1" applyFont="1" applyFill="1" applyBorder="1"/>
    <xf numFmtId="41" fontId="0" fillId="0" borderId="0" xfId="3" applyNumberFormat="1" applyFont="1" applyFill="1" applyBorder="1"/>
    <xf numFmtId="41" fontId="0" fillId="0" borderId="54" xfId="3" applyNumberFormat="1" applyFont="1" applyFill="1" applyBorder="1"/>
    <xf numFmtId="41" fontId="2" fillId="0" borderId="54" xfId="3" applyNumberFormat="1" applyFont="1" applyFill="1" applyBorder="1"/>
    <xf numFmtId="41" fontId="2" fillId="0" borderId="83" xfId="3" applyNumberFormat="1" applyFont="1" applyFill="1" applyBorder="1"/>
    <xf numFmtId="41" fontId="2" fillId="0" borderId="84" xfId="3" applyNumberFormat="1" applyFont="1" applyFill="1" applyBorder="1"/>
    <xf numFmtId="0" fontId="3" fillId="2" borderId="2" xfId="0" applyFont="1" applyFill="1" applyBorder="1" applyAlignment="1" applyProtection="1">
      <alignment horizontal="center" vertical="center"/>
    </xf>
    <xf numFmtId="0" fontId="3" fillId="2" borderId="19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shrinkToFit="1"/>
    </xf>
    <xf numFmtId="0" fontId="3" fillId="2" borderId="24" xfId="0" applyFont="1" applyFill="1" applyBorder="1" applyAlignment="1" applyProtection="1">
      <alignment horizontal="center"/>
    </xf>
    <xf numFmtId="41" fontId="3" fillId="2" borderId="2" xfId="1" applyNumberFormat="1" applyFont="1" applyFill="1" applyBorder="1" applyAlignment="1" applyProtection="1">
      <alignment horizontal="right"/>
    </xf>
    <xf numFmtId="41" fontId="3" fillId="2" borderId="16" xfId="1" applyNumberFormat="1" applyFont="1" applyFill="1" applyBorder="1" applyAlignment="1" applyProtection="1">
      <alignment horizontal="right"/>
    </xf>
    <xf numFmtId="0" fontId="3" fillId="2" borderId="25" xfId="0" applyFont="1" applyFill="1" applyBorder="1" applyAlignment="1" applyProtection="1">
      <alignment horizontal="center"/>
    </xf>
    <xf numFmtId="41" fontId="3" fillId="2" borderId="0" xfId="1" applyNumberFormat="1" applyFont="1" applyFill="1" applyBorder="1" applyAlignment="1" applyProtection="1">
      <alignment horizontal="right"/>
    </xf>
    <xf numFmtId="0" fontId="3" fillId="2" borderId="26" xfId="0" applyFont="1" applyFill="1" applyBorder="1" applyAlignment="1" applyProtection="1">
      <alignment horizontal="center"/>
    </xf>
    <xf numFmtId="41" fontId="3" fillId="2" borderId="53" xfId="1" applyNumberFormat="1" applyFont="1" applyFill="1" applyBorder="1" applyAlignment="1" applyProtection="1">
      <alignment horizontal="right"/>
    </xf>
    <xf numFmtId="41" fontId="3" fillId="2" borderId="60" xfId="1" applyNumberFormat="1" applyFont="1" applyFill="1" applyBorder="1" applyAlignment="1" applyProtection="1">
      <alignment horizontal="right"/>
    </xf>
    <xf numFmtId="0" fontId="3" fillId="2" borderId="27" xfId="0" applyFont="1" applyFill="1" applyBorder="1" applyAlignment="1" applyProtection="1">
      <alignment horizontal="center"/>
    </xf>
    <xf numFmtId="0" fontId="3" fillId="2" borderId="28" xfId="0" applyFont="1" applyFill="1" applyBorder="1" applyAlignment="1" applyProtection="1">
      <alignment horizontal="center"/>
    </xf>
    <xf numFmtId="0" fontId="3" fillId="2" borderId="29" xfId="0" applyFont="1" applyFill="1" applyBorder="1" applyAlignment="1" applyProtection="1">
      <alignment horizontal="center"/>
    </xf>
    <xf numFmtId="41" fontId="3" fillId="2" borderId="59" xfId="1" applyNumberFormat="1" applyFont="1" applyFill="1" applyBorder="1" applyAlignment="1" applyProtection="1">
      <alignment horizontal="right"/>
    </xf>
    <xf numFmtId="41" fontId="3" fillId="2" borderId="0" xfId="0" applyNumberFormat="1" applyFont="1" applyFill="1" applyBorder="1" applyAlignment="1">
      <alignment horizontal="right" shrinkToFit="1"/>
    </xf>
    <xf numFmtId="41" fontId="3" fillId="3" borderId="0" xfId="1" applyNumberFormat="1" applyFont="1" applyFill="1" applyBorder="1" applyAlignment="1" applyProtection="1">
      <alignment horizontal="right"/>
    </xf>
    <xf numFmtId="41" fontId="3" fillId="3" borderId="54" xfId="1" applyNumberFormat="1" applyFont="1" applyFill="1" applyBorder="1" applyAlignment="1" applyProtection="1">
      <alignment horizontal="right"/>
    </xf>
    <xf numFmtId="37" fontId="2" fillId="2" borderId="16" xfId="3" applyFont="1" applyFill="1" applyBorder="1" applyAlignment="1">
      <alignment horizontal="left" indent="1"/>
    </xf>
    <xf numFmtId="37" fontId="2" fillId="2" borderId="21" xfId="3" applyFont="1" applyFill="1" applyBorder="1"/>
    <xf numFmtId="37" fontId="2" fillId="2" borderId="0" xfId="3" applyFont="1" applyFill="1" applyAlignment="1">
      <alignment horizontal="left" indent="1"/>
    </xf>
    <xf numFmtId="37" fontId="2" fillId="2" borderId="0" xfId="3" applyFont="1" applyFill="1"/>
    <xf numFmtId="37" fontId="0" fillId="2" borderId="0" xfId="3" applyFont="1" applyFill="1" applyAlignment="1">
      <alignment horizontal="left" indent="1"/>
    </xf>
    <xf numFmtId="37" fontId="2" fillId="2" borderId="0" xfId="3" applyFont="1" applyFill="1" applyBorder="1" applyAlignment="1">
      <alignment horizontal="left" indent="1"/>
    </xf>
    <xf numFmtId="37" fontId="2" fillId="2" borderId="0" xfId="3" applyFont="1" applyFill="1" applyBorder="1"/>
    <xf numFmtId="37" fontId="2" fillId="2" borderId="54" xfId="3" applyFont="1" applyFill="1" applyBorder="1" applyAlignment="1">
      <alignment horizontal="left" indent="1"/>
    </xf>
    <xf numFmtId="37" fontId="2" fillId="2" borderId="54" xfId="3" applyFont="1" applyFill="1" applyBorder="1"/>
    <xf numFmtId="37" fontId="3" fillId="2" borderId="13" xfId="3" applyFont="1" applyFill="1" applyBorder="1" applyAlignment="1" applyProtection="1">
      <alignment horizontal="center" vertical="center"/>
    </xf>
    <xf numFmtId="37" fontId="3" fillId="2" borderId="19" xfId="3" applyFont="1" applyFill="1" applyBorder="1" applyAlignment="1" applyProtection="1">
      <alignment horizontal="center" vertical="center"/>
    </xf>
    <xf numFmtId="37" fontId="3" fillId="2" borderId="15" xfId="3" applyFont="1" applyFill="1" applyBorder="1" applyAlignment="1" applyProtection="1">
      <alignment horizontal="center" vertical="center"/>
    </xf>
    <xf numFmtId="37" fontId="3" fillId="2" borderId="80" xfId="3" applyFont="1" applyFill="1" applyBorder="1" applyAlignment="1" applyProtection="1">
      <alignment horizontal="center" vertical="center"/>
    </xf>
    <xf numFmtId="37" fontId="3" fillId="2" borderId="15" xfId="3" applyFont="1" applyFill="1" applyBorder="1" applyAlignment="1" applyProtection="1">
      <alignment horizontal="center" vertical="center" shrinkToFit="1"/>
    </xf>
    <xf numFmtId="41" fontId="3" fillId="2" borderId="65" xfId="1" applyNumberFormat="1" applyFont="1" applyFill="1" applyBorder="1" applyAlignment="1" applyProtection="1">
      <alignment horizontal="right"/>
    </xf>
    <xf numFmtId="41" fontId="2" fillId="2" borderId="69" xfId="3" applyNumberFormat="1" applyFont="1" applyFill="1" applyBorder="1"/>
    <xf numFmtId="41" fontId="2" fillId="2" borderId="35" xfId="3" applyNumberFormat="1" applyFont="1" applyFill="1" applyBorder="1"/>
    <xf numFmtId="41" fontId="0" fillId="2" borderId="35" xfId="3" applyNumberFormat="1" applyFont="1" applyFill="1" applyBorder="1"/>
    <xf numFmtId="41" fontId="2" fillId="2" borderId="82" xfId="3" applyNumberFormat="1" applyFont="1" applyFill="1" applyBorder="1"/>
    <xf numFmtId="41" fontId="0" fillId="2" borderId="0" xfId="3" applyNumberFormat="1" applyFont="1" applyFill="1" applyBorder="1"/>
    <xf numFmtId="41" fontId="0" fillId="2" borderId="2" xfId="3" applyNumberFormat="1" applyFont="1" applyFill="1" applyBorder="1"/>
    <xf numFmtId="41" fontId="0" fillId="2" borderId="53" xfId="3" applyNumberFormat="1" applyFont="1" applyFill="1" applyBorder="1"/>
    <xf numFmtId="41" fontId="3" fillId="0" borderId="14" xfId="1" applyNumberFormat="1" applyFont="1" applyFill="1" applyBorder="1" applyAlignment="1" applyProtection="1">
      <alignment horizontal="right"/>
    </xf>
    <xf numFmtId="37" fontId="3" fillId="2" borderId="0" xfId="4" applyNumberFormat="1" applyFont="1" applyFill="1" applyAlignment="1" applyProtection="1">
      <alignment horizontal="right"/>
    </xf>
    <xf numFmtId="176" fontId="3" fillId="2" borderId="0" xfId="4" applyNumberFormat="1" applyFont="1" applyFill="1" applyAlignment="1" applyProtection="1">
      <alignment horizontal="right"/>
    </xf>
    <xf numFmtId="37" fontId="3" fillId="2" borderId="5" xfId="4" applyNumberFormat="1" applyFont="1" applyFill="1" applyBorder="1" applyAlignment="1" applyProtection="1">
      <alignment horizontal="right"/>
    </xf>
    <xf numFmtId="176" fontId="3" fillId="2" borderId="5" xfId="4" applyNumberFormat="1" applyFont="1" applyFill="1" applyBorder="1" applyAlignment="1" applyProtection="1">
      <alignment horizontal="right"/>
    </xf>
    <xf numFmtId="37" fontId="3" fillId="2" borderId="9" xfId="4" applyNumberFormat="1" applyFont="1" applyFill="1" applyBorder="1" applyAlignment="1" applyProtection="1">
      <alignment horizontal="right"/>
    </xf>
    <xf numFmtId="176" fontId="3" fillId="2" borderId="9" xfId="4" applyNumberFormat="1" applyFont="1" applyFill="1" applyBorder="1" applyAlignment="1" applyProtection="1">
      <alignment horizontal="right"/>
    </xf>
    <xf numFmtId="37" fontId="3" fillId="2" borderId="0" xfId="4" applyNumberFormat="1" applyFont="1" applyFill="1" applyBorder="1" applyAlignment="1" applyProtection="1">
      <alignment horizontal="right"/>
    </xf>
    <xf numFmtId="176" fontId="3" fillId="2" borderId="0" xfId="4" applyNumberFormat="1" applyFont="1" applyFill="1" applyBorder="1" applyAlignment="1" applyProtection="1">
      <alignment horizontal="right"/>
    </xf>
    <xf numFmtId="176" fontId="3" fillId="2" borderId="22" xfId="4" applyNumberFormat="1" applyFont="1" applyFill="1" applyBorder="1" applyAlignment="1" applyProtection="1">
      <alignment horizontal="right"/>
    </xf>
    <xf numFmtId="37" fontId="3" fillId="2" borderId="5" xfId="4" applyNumberFormat="1" applyFont="1" applyFill="1" applyBorder="1" applyProtection="1"/>
    <xf numFmtId="176" fontId="3" fillId="2" borderId="31" xfId="4" applyNumberFormat="1" applyFont="1" applyFill="1" applyBorder="1" applyAlignment="1" applyProtection="1">
      <alignment horizontal="right"/>
    </xf>
    <xf numFmtId="37" fontId="3" fillId="2" borderId="9" xfId="4" applyNumberFormat="1" applyFont="1" applyFill="1" applyBorder="1" applyProtection="1"/>
    <xf numFmtId="176" fontId="3" fillId="2" borderId="30" xfId="4" applyNumberFormat="1" applyFont="1" applyFill="1" applyBorder="1" applyAlignment="1" applyProtection="1">
      <alignment horizontal="right"/>
    </xf>
    <xf numFmtId="37" fontId="3" fillId="2" borderId="0" xfId="4" applyNumberFormat="1" applyFont="1" applyFill="1" applyBorder="1" applyProtection="1"/>
    <xf numFmtId="37" fontId="3" fillId="2" borderId="0" xfId="4" applyFont="1" applyFill="1" applyBorder="1"/>
    <xf numFmtId="176" fontId="3" fillId="2" borderId="23" xfId="4" applyNumberFormat="1" applyFont="1" applyFill="1" applyBorder="1" applyAlignment="1" applyProtection="1">
      <alignment horizontal="right"/>
    </xf>
    <xf numFmtId="0" fontId="10" fillId="2" borderId="18" xfId="2" applyFont="1" applyFill="1" applyBorder="1" applyAlignment="1">
      <alignment horizontal="centerContinuous" vertical="center" shrinkToFit="1"/>
    </xf>
    <xf numFmtId="0" fontId="10" fillId="2" borderId="13" xfId="2" applyFont="1" applyFill="1" applyBorder="1" applyAlignment="1">
      <alignment horizontal="centerContinuous" vertical="center" shrinkToFit="1"/>
    </xf>
    <xf numFmtId="0" fontId="10" fillId="2" borderId="19" xfId="2" applyFont="1" applyFill="1" applyBorder="1" applyAlignment="1">
      <alignment horizontal="center" vertical="center" shrinkToFit="1"/>
    </xf>
    <xf numFmtId="0" fontId="10" fillId="2" borderId="15" xfId="2" applyFont="1" applyFill="1" applyBorder="1" applyAlignment="1">
      <alignment horizontal="center" vertical="center" shrinkToFit="1"/>
    </xf>
    <xf numFmtId="0" fontId="10" fillId="2" borderId="20" xfId="2" applyFont="1" applyFill="1" applyBorder="1" applyAlignment="1">
      <alignment horizontal="center" vertical="center" shrinkToFit="1"/>
    </xf>
    <xf numFmtId="41" fontId="13" fillId="2" borderId="0" xfId="0" applyNumberFormat="1" applyFont="1" applyFill="1" applyAlignment="1">
      <alignment vertical="center" shrinkToFit="1"/>
    </xf>
    <xf numFmtId="37" fontId="10" fillId="0" borderId="0" xfId="3" applyFont="1"/>
    <xf numFmtId="0" fontId="10" fillId="2" borderId="33" xfId="2" applyFont="1" applyFill="1" applyBorder="1" applyAlignment="1">
      <alignment vertical="center" shrinkToFit="1"/>
    </xf>
    <xf numFmtId="0" fontId="10" fillId="2" borderId="22" xfId="2" applyFont="1" applyFill="1" applyBorder="1" applyAlignment="1">
      <alignment vertical="center" shrinkToFit="1"/>
    </xf>
    <xf numFmtId="0" fontId="10" fillId="2" borderId="32" xfId="2" applyFont="1" applyFill="1" applyBorder="1" applyAlignment="1">
      <alignment vertical="center" shrinkToFit="1"/>
    </xf>
    <xf numFmtId="0" fontId="10" fillId="2" borderId="30" xfId="2" applyFont="1" applyFill="1" applyBorder="1" applyAlignment="1">
      <alignment vertical="center" shrinkToFit="1"/>
    </xf>
    <xf numFmtId="0" fontId="10" fillId="2" borderId="31" xfId="2" applyFont="1" applyFill="1" applyBorder="1" applyAlignment="1">
      <alignment vertical="center" shrinkToFit="1"/>
    </xf>
    <xf numFmtId="0" fontId="10" fillId="2" borderId="23" xfId="2" applyFont="1" applyFill="1" applyBorder="1" applyAlignment="1">
      <alignment vertical="center" shrinkToFit="1"/>
    </xf>
    <xf numFmtId="37" fontId="0" fillId="0" borderId="0" xfId="3" applyFont="1"/>
    <xf numFmtId="0" fontId="9" fillId="0" borderId="0" xfId="2" applyFont="1" applyAlignment="1">
      <alignment horizontal="left" vertical="center"/>
    </xf>
    <xf numFmtId="0" fontId="10" fillId="2" borderId="18" xfId="2" applyFont="1" applyFill="1" applyBorder="1" applyAlignment="1">
      <alignment horizontal="centerContinuous" vertical="center"/>
    </xf>
    <xf numFmtId="0" fontId="10" fillId="2" borderId="40" xfId="2" applyFont="1" applyFill="1" applyBorder="1" applyAlignment="1">
      <alignment horizontal="centerContinuous" vertical="center"/>
    </xf>
    <xf numFmtId="0" fontId="10" fillId="2" borderId="41" xfId="2" applyFont="1" applyFill="1" applyBorder="1" applyAlignment="1">
      <alignment horizontal="centerContinuous" vertical="center"/>
    </xf>
    <xf numFmtId="0" fontId="10" fillId="2" borderId="13" xfId="2" applyFont="1" applyFill="1" applyBorder="1" applyAlignment="1">
      <alignment horizontal="centerContinuous" vertical="center"/>
    </xf>
    <xf numFmtId="0" fontId="10" fillId="2" borderId="19" xfId="2" applyFont="1" applyFill="1" applyBorder="1" applyAlignment="1">
      <alignment horizontal="center" vertical="center"/>
    </xf>
    <xf numFmtId="0" fontId="10" fillId="2" borderId="39" xfId="2" applyFont="1" applyFill="1" applyBorder="1" applyAlignment="1">
      <alignment horizontal="center" vertical="center"/>
    </xf>
    <xf numFmtId="0" fontId="10" fillId="2" borderId="15" xfId="2" applyFont="1" applyFill="1" applyBorder="1" applyAlignment="1">
      <alignment horizontal="center" vertical="center"/>
    </xf>
    <xf numFmtId="0" fontId="10" fillId="2" borderId="21" xfId="2" applyFont="1" applyFill="1" applyBorder="1" applyAlignment="1">
      <alignment vertical="center" shrinkToFit="1"/>
    </xf>
    <xf numFmtId="178" fontId="13" fillId="0" borderId="6" xfId="0" applyNumberFormat="1" applyFont="1" applyBorder="1" applyAlignment="1">
      <alignment vertical="center" shrinkToFit="1"/>
    </xf>
    <xf numFmtId="178" fontId="13" fillId="0" borderId="5" xfId="0" applyNumberFormat="1" applyFont="1" applyBorder="1" applyAlignment="1">
      <alignment vertical="center" shrinkToFit="1"/>
    </xf>
    <xf numFmtId="178" fontId="13" fillId="0" borderId="85" xfId="0" applyNumberFormat="1" applyFont="1" applyBorder="1" applyAlignment="1">
      <alignment vertical="center" shrinkToFit="1"/>
    </xf>
    <xf numFmtId="178" fontId="13" fillId="0" borderId="86" xfId="0" applyNumberFormat="1" applyFont="1" applyBorder="1" applyAlignment="1">
      <alignment vertical="center" shrinkToFit="1"/>
    </xf>
    <xf numFmtId="178" fontId="13" fillId="0" borderId="87" xfId="0" applyNumberFormat="1" applyFont="1" applyBorder="1" applyAlignment="1">
      <alignment vertical="center" shrinkToFit="1"/>
    </xf>
    <xf numFmtId="178" fontId="13" fillId="2" borderId="15" xfId="0" applyNumberFormat="1" applyFont="1" applyFill="1" applyBorder="1" applyAlignment="1">
      <alignment vertical="center" shrinkToFit="1"/>
    </xf>
    <xf numFmtId="178" fontId="13" fillId="2" borderId="80" xfId="0" applyNumberFormat="1" applyFont="1" applyFill="1" applyBorder="1" applyAlignment="1">
      <alignment vertical="center" shrinkToFit="1"/>
    </xf>
    <xf numFmtId="178" fontId="13" fillId="2" borderId="88" xfId="0" applyNumberFormat="1" applyFont="1" applyFill="1" applyBorder="1" applyAlignment="1">
      <alignment vertical="center" shrinkToFit="1"/>
    </xf>
    <xf numFmtId="0" fontId="9" fillId="0" borderId="0" xfId="2" applyFont="1" applyBorder="1">
      <alignment vertical="center"/>
    </xf>
    <xf numFmtId="37" fontId="17" fillId="0" borderId="0" xfId="4" applyFont="1"/>
    <xf numFmtId="37" fontId="17" fillId="0" borderId="0" xfId="3" applyFont="1" applyBorder="1"/>
    <xf numFmtId="0" fontId="17" fillId="0" borderId="0" xfId="2" applyFont="1" applyBorder="1">
      <alignment vertical="center"/>
    </xf>
    <xf numFmtId="0" fontId="16" fillId="0" borderId="0" xfId="2" applyFont="1" applyBorder="1">
      <alignment vertical="center"/>
    </xf>
    <xf numFmtId="37" fontId="0" fillId="0" borderId="0" xfId="4" applyFont="1" applyAlignment="1">
      <alignment horizontal="center"/>
    </xf>
    <xf numFmtId="37" fontId="3" fillId="2" borderId="5" xfId="4" applyFont="1" applyFill="1" applyBorder="1"/>
    <xf numFmtId="177" fontId="3" fillId="0" borderId="6" xfId="4" applyNumberFormat="1" applyFont="1" applyBorder="1"/>
    <xf numFmtId="177" fontId="3" fillId="0" borderId="5" xfId="4" applyNumberFormat="1" applyFont="1" applyBorder="1"/>
    <xf numFmtId="177" fontId="3" fillId="0" borderId="8" xfId="4" applyNumberFormat="1" applyFont="1" applyBorder="1"/>
    <xf numFmtId="177" fontId="3" fillId="0" borderId="7" xfId="4" applyNumberFormat="1" applyFont="1" applyBorder="1"/>
    <xf numFmtId="178" fontId="13" fillId="0" borderId="36" xfId="0" applyNumberFormat="1" applyFont="1" applyBorder="1" applyAlignment="1">
      <alignment vertical="center" shrinkToFit="1"/>
    </xf>
    <xf numFmtId="178" fontId="13" fillId="0" borderId="1" xfId="0" applyNumberFormat="1" applyFont="1" applyBorder="1" applyAlignment="1">
      <alignment vertical="center" shrinkToFit="1"/>
    </xf>
    <xf numFmtId="0" fontId="10" fillId="2" borderId="89" xfId="2" applyFont="1" applyFill="1" applyBorder="1" applyAlignment="1">
      <alignment vertical="center" shrinkToFit="1"/>
    </xf>
    <xf numFmtId="177" fontId="3" fillId="0" borderId="0" xfId="4" applyNumberFormat="1" applyFont="1" applyFill="1" applyBorder="1"/>
    <xf numFmtId="177" fontId="3" fillId="0" borderId="2" xfId="4" applyNumberFormat="1" applyFont="1" applyFill="1" applyBorder="1"/>
    <xf numFmtId="177" fontId="3" fillId="0" borderId="4" xfId="4" applyNumberFormat="1" applyFont="1" applyFill="1" applyBorder="1"/>
    <xf numFmtId="177" fontId="3" fillId="0" borderId="3" xfId="4" applyNumberFormat="1" applyFont="1" applyFill="1" applyBorder="1"/>
    <xf numFmtId="178" fontId="13" fillId="2" borderId="90" xfId="0" applyNumberFormat="1" applyFont="1" applyFill="1" applyBorder="1" applyAlignment="1">
      <alignment vertical="center" shrinkToFit="1"/>
    </xf>
    <xf numFmtId="41" fontId="3" fillId="0" borderId="4" xfId="1" applyNumberFormat="1" applyFont="1" applyFill="1" applyBorder="1" applyAlignment="1" applyProtection="1">
      <alignment horizontal="right"/>
    </xf>
    <xf numFmtId="177" fontId="3" fillId="0" borderId="57" xfId="4" applyNumberFormat="1" applyFont="1" applyBorder="1" applyProtection="1">
      <protection locked="0"/>
    </xf>
    <xf numFmtId="41" fontId="3" fillId="0" borderId="5" xfId="1" applyNumberFormat="1" applyFont="1" applyFill="1" applyBorder="1" applyAlignment="1" applyProtection="1">
      <alignment horizontal="right"/>
    </xf>
    <xf numFmtId="41" fontId="3" fillId="0" borderId="8" xfId="1" applyNumberFormat="1" applyFont="1" applyFill="1" applyBorder="1" applyAlignment="1" applyProtection="1">
      <alignment horizontal="right"/>
    </xf>
    <xf numFmtId="41" fontId="3" fillId="0" borderId="7" xfId="1" applyNumberFormat="1" applyFont="1" applyFill="1" applyBorder="1" applyAlignment="1" applyProtection="1">
      <alignment horizontal="right"/>
    </xf>
    <xf numFmtId="41" fontId="3" fillId="0" borderId="9" xfId="1" applyNumberFormat="1" applyFont="1" applyFill="1" applyBorder="1" applyAlignment="1" applyProtection="1">
      <alignment horizontal="right"/>
    </xf>
    <xf numFmtId="41" fontId="3" fillId="0" borderId="11" xfId="1" applyNumberFormat="1" applyFont="1" applyFill="1" applyBorder="1" applyAlignment="1" applyProtection="1">
      <alignment horizontal="right"/>
    </xf>
    <xf numFmtId="41" fontId="3" fillId="2" borderId="60" xfId="0" applyNumberFormat="1" applyFont="1" applyFill="1" applyBorder="1" applyAlignment="1">
      <alignment horizontal="right" shrinkToFit="1"/>
    </xf>
    <xf numFmtId="37" fontId="3" fillId="2" borderId="1" xfId="4" applyFont="1" applyFill="1" applyBorder="1" applyAlignment="1">
      <alignment horizontal="right"/>
    </xf>
    <xf numFmtId="0" fontId="3" fillId="2" borderId="52" xfId="0" applyFont="1" applyFill="1" applyBorder="1" applyAlignment="1" applyProtection="1">
      <alignment horizontal="center" vertical="center"/>
    </xf>
    <xf numFmtId="41" fontId="3" fillId="2" borderId="36" xfId="1" applyNumberFormat="1" applyFont="1" applyFill="1" applyBorder="1" applyAlignment="1" applyProtection="1">
      <alignment horizontal="right"/>
    </xf>
    <xf numFmtId="41" fontId="3" fillId="2" borderId="54" xfId="1" applyNumberFormat="1" applyFont="1" applyFill="1" applyBorder="1" applyAlignment="1" applyProtection="1">
      <alignment horizontal="right"/>
    </xf>
    <xf numFmtId="41" fontId="3" fillId="2" borderId="58" xfId="0" applyNumberFormat="1" applyFont="1" applyFill="1" applyBorder="1" applyAlignment="1">
      <alignment horizontal="right" shrinkToFit="1"/>
    </xf>
    <xf numFmtId="41" fontId="3" fillId="2" borderId="56" xfId="1" applyNumberFormat="1" applyFont="1" applyFill="1" applyBorder="1" applyAlignment="1" applyProtection="1">
      <alignment horizontal="right"/>
    </xf>
    <xf numFmtId="41" fontId="3" fillId="3" borderId="3" xfId="1" applyNumberFormat="1" applyFont="1" applyFill="1" applyBorder="1" applyAlignment="1" applyProtection="1">
      <alignment horizontal="right"/>
    </xf>
    <xf numFmtId="41" fontId="3" fillId="3" borderId="81" xfId="1" applyNumberFormat="1" applyFont="1" applyFill="1" applyBorder="1" applyAlignment="1" applyProtection="1">
      <alignment horizontal="right"/>
    </xf>
    <xf numFmtId="41" fontId="3" fillId="2" borderId="61" xfId="1" applyNumberFormat="1" applyFont="1" applyFill="1" applyBorder="1" applyAlignment="1" applyProtection="1">
      <alignment horizontal="right"/>
    </xf>
    <xf numFmtId="41" fontId="3" fillId="2" borderId="1" xfId="0" applyNumberFormat="1" applyFont="1" applyFill="1" applyBorder="1" applyAlignment="1">
      <alignment horizontal="right" shrinkToFit="1"/>
    </xf>
    <xf numFmtId="41" fontId="3" fillId="2" borderId="3" xfId="1" applyNumberFormat="1" applyFont="1" applyFill="1" applyBorder="1" applyAlignment="1" applyProtection="1">
      <alignment horizontal="right"/>
    </xf>
    <xf numFmtId="41" fontId="3" fillId="2" borderId="3" xfId="0" applyNumberFormat="1" applyFont="1" applyFill="1" applyBorder="1" applyAlignment="1">
      <alignment horizontal="right" shrinkToFit="1"/>
    </xf>
    <xf numFmtId="41" fontId="3" fillId="2" borderId="91" xfId="1" applyNumberFormat="1" applyFont="1" applyFill="1" applyBorder="1" applyAlignment="1" applyProtection="1">
      <alignment horizontal="right"/>
    </xf>
    <xf numFmtId="41" fontId="3" fillId="3" borderId="63" xfId="1" applyNumberFormat="1" applyFont="1" applyFill="1" applyBorder="1" applyAlignment="1" applyProtection="1">
      <alignment horizontal="right"/>
    </xf>
    <xf numFmtId="41" fontId="3" fillId="3" borderId="92" xfId="1" applyNumberFormat="1" applyFont="1" applyFill="1" applyBorder="1" applyAlignment="1" applyProtection="1">
      <alignment horizontal="right"/>
    </xf>
    <xf numFmtId="41" fontId="3" fillId="2" borderId="63" xfId="1" applyNumberFormat="1" applyFont="1" applyFill="1" applyBorder="1" applyAlignment="1" applyProtection="1">
      <alignment horizontal="right"/>
    </xf>
    <xf numFmtId="41" fontId="3" fillId="2" borderId="63" xfId="0" applyNumberFormat="1" applyFont="1" applyFill="1" applyBorder="1" applyAlignment="1">
      <alignment horizontal="right" shrinkToFit="1"/>
    </xf>
    <xf numFmtId="41" fontId="3" fillId="2" borderId="62" xfId="1" applyNumberFormat="1" applyFont="1" applyFill="1" applyBorder="1" applyAlignment="1" applyProtection="1">
      <alignment horizontal="right"/>
    </xf>
    <xf numFmtId="178" fontId="13" fillId="0" borderId="0" xfId="0" applyNumberFormat="1" applyFont="1" applyBorder="1" applyAlignment="1">
      <alignment vertical="center" shrinkToFit="1"/>
    </xf>
    <xf numFmtId="0" fontId="10" fillId="0" borderId="0" xfId="2" applyFont="1" applyFill="1" applyBorder="1" applyAlignment="1">
      <alignment horizontal="centerContinuous" vertical="center"/>
    </xf>
    <xf numFmtId="0" fontId="10" fillId="0" borderId="0" xfId="2" applyFont="1" applyFill="1" applyBorder="1" applyAlignment="1">
      <alignment horizontal="center" vertical="center"/>
    </xf>
    <xf numFmtId="178" fontId="13" fillId="0" borderId="0" xfId="0" applyNumberFormat="1" applyFont="1" applyFill="1" applyBorder="1" applyAlignment="1">
      <alignment vertical="center" shrinkToFit="1"/>
    </xf>
    <xf numFmtId="178" fontId="13" fillId="2" borderId="93" xfId="0" applyNumberFormat="1" applyFont="1" applyFill="1" applyBorder="1" applyAlignment="1">
      <alignment vertical="center" shrinkToFit="1"/>
    </xf>
    <xf numFmtId="178" fontId="13" fillId="2" borderId="94" xfId="0" applyNumberFormat="1" applyFont="1" applyFill="1" applyBorder="1" applyAlignment="1">
      <alignment vertical="center" shrinkToFit="1"/>
    </xf>
    <xf numFmtId="178" fontId="13" fillId="0" borderId="37" xfId="0" applyNumberFormat="1" applyFont="1" applyBorder="1" applyAlignment="1">
      <alignment vertical="center" shrinkToFit="1"/>
    </xf>
    <xf numFmtId="0" fontId="9" fillId="0" borderId="0" xfId="2" applyFont="1" applyFill="1" applyBorder="1">
      <alignment vertical="center"/>
    </xf>
    <xf numFmtId="41" fontId="13" fillId="0" borderId="71" xfId="0" applyNumberFormat="1" applyFont="1" applyBorder="1" applyAlignment="1">
      <alignment vertical="center" shrinkToFit="1"/>
    </xf>
    <xf numFmtId="41" fontId="13" fillId="0" borderId="10" xfId="0" applyNumberFormat="1" applyFont="1" applyBorder="1" applyAlignment="1">
      <alignment vertical="center" shrinkToFit="1"/>
    </xf>
    <xf numFmtId="41" fontId="13" fillId="0" borderId="73" xfId="0" applyNumberFormat="1" applyFont="1" applyBorder="1" applyAlignment="1">
      <alignment vertical="center" shrinkToFit="1"/>
    </xf>
    <xf numFmtId="41" fontId="13" fillId="0" borderId="43" xfId="0" applyNumberFormat="1" applyFont="1" applyBorder="1" applyAlignment="1">
      <alignment vertical="center" shrinkToFit="1"/>
    </xf>
    <xf numFmtId="37" fontId="3" fillId="2" borderId="51" xfId="4" applyNumberFormat="1" applyFont="1" applyFill="1" applyBorder="1" applyAlignment="1" applyProtection="1">
      <alignment horizontal="center" vertical="center" textRotation="255"/>
    </xf>
    <xf numFmtId="0" fontId="2" fillId="2" borderId="52" xfId="0" applyFont="1" applyFill="1" applyBorder="1" applyAlignment="1">
      <alignment horizontal="center" vertical="center" textRotation="255"/>
    </xf>
    <xf numFmtId="0" fontId="2" fillId="2" borderId="55" xfId="0" applyFont="1" applyFill="1" applyBorder="1" applyAlignment="1">
      <alignment horizontal="center" vertical="center" textRotation="255"/>
    </xf>
    <xf numFmtId="37" fontId="17" fillId="0" borderId="0" xfId="4" applyFont="1" applyAlignment="1">
      <alignment horizontal="center" vertical="center"/>
    </xf>
    <xf numFmtId="37" fontId="14" fillId="0" borderId="1" xfId="4" applyNumberFormat="1" applyFont="1" applyBorder="1" applyAlignment="1" applyProtection="1">
      <alignment horizontal="right" vertical="center"/>
    </xf>
    <xf numFmtId="37" fontId="3" fillId="2" borderId="13" xfId="4" applyNumberFormat="1" applyFont="1" applyFill="1" applyBorder="1" applyAlignment="1" applyProtection="1">
      <alignment horizontal="center" vertical="center"/>
    </xf>
    <xf numFmtId="37" fontId="3" fillId="2" borderId="77" xfId="4" applyNumberFormat="1" applyFont="1" applyFill="1" applyBorder="1" applyAlignment="1" applyProtection="1">
      <alignment horizontal="center" vertical="center"/>
    </xf>
    <xf numFmtId="37" fontId="3" fillId="2" borderId="78" xfId="4" applyNumberFormat="1" applyFont="1" applyFill="1" applyBorder="1" applyAlignment="1" applyProtection="1">
      <alignment horizontal="center" vertical="center"/>
    </xf>
    <xf numFmtId="37" fontId="3" fillId="2" borderId="50" xfId="4" applyNumberFormat="1" applyFont="1" applyFill="1" applyBorder="1" applyAlignment="1" applyProtection="1">
      <alignment horizontal="center" vertical="center" textRotation="255"/>
    </xf>
    <xf numFmtId="0" fontId="2" fillId="2" borderId="2" xfId="0" applyFont="1" applyFill="1" applyBorder="1" applyAlignment="1">
      <alignment horizontal="center" vertical="center" textRotation="255"/>
    </xf>
    <xf numFmtId="0" fontId="2" fillId="2" borderId="53" xfId="0" applyFont="1" applyFill="1" applyBorder="1" applyAlignment="1">
      <alignment horizontal="center" vertical="center" textRotation="255"/>
    </xf>
    <xf numFmtId="37" fontId="3" fillId="2" borderId="17" xfId="4" applyFont="1" applyFill="1" applyBorder="1" applyAlignment="1">
      <alignment horizontal="center" vertical="center" wrapText="1"/>
    </xf>
    <xf numFmtId="0" fontId="2" fillId="2" borderId="7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2" fillId="2" borderId="76" xfId="0" applyFont="1" applyFill="1" applyBorder="1" applyAlignment="1">
      <alignment horizontal="center" vertical="center" wrapText="1"/>
    </xf>
    <xf numFmtId="37" fontId="0" fillId="0" borderId="0" xfId="3" applyFont="1" applyAlignment="1">
      <alignment vertical="center"/>
    </xf>
    <xf numFmtId="37" fontId="2" fillId="0" borderId="0" xfId="3" applyFont="1" applyAlignment="1">
      <alignment vertical="center"/>
    </xf>
    <xf numFmtId="37" fontId="0" fillId="0" borderId="14" xfId="3" applyFont="1" applyBorder="1" applyAlignment="1">
      <alignment horizontal="center"/>
    </xf>
    <xf numFmtId="0" fontId="11" fillId="0" borderId="1" xfId="0" applyFont="1" applyBorder="1" applyAlignment="1" applyProtection="1">
      <alignment horizontal="left" vertical="center"/>
    </xf>
    <xf numFmtId="0" fontId="3" fillId="2" borderId="6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7" xfId="0" applyFont="1" applyFill="1" applyBorder="1" applyAlignment="1">
      <alignment horizontal="center" vertical="center" wrapText="1"/>
    </xf>
    <xf numFmtId="0" fontId="3" fillId="2" borderId="61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37" fontId="3" fillId="0" borderId="0" xfId="3" applyFont="1" applyAlignment="1">
      <alignment horizontal="left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77" xfId="0" applyFont="1" applyFill="1" applyBorder="1" applyAlignment="1">
      <alignment horizontal="center" vertical="center"/>
    </xf>
    <xf numFmtId="0" fontId="3" fillId="2" borderId="78" xfId="0" applyFont="1" applyFill="1" applyBorder="1" applyAlignment="1">
      <alignment horizontal="center" vertical="center"/>
    </xf>
    <xf numFmtId="0" fontId="3" fillId="2" borderId="17" xfId="0" applyFont="1" applyFill="1" applyBorder="1" applyAlignment="1" applyProtection="1">
      <alignment horizontal="center" vertical="center"/>
    </xf>
    <xf numFmtId="0" fontId="3" fillId="2" borderId="79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0" fontId="3" fillId="2" borderId="76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37" fontId="14" fillId="0" borderId="0" xfId="3" applyFont="1" applyAlignment="1">
      <alignment horizontal="right"/>
    </xf>
    <xf numFmtId="37" fontId="3" fillId="2" borderId="77" xfId="3" applyFont="1" applyFill="1" applyBorder="1" applyAlignment="1" applyProtection="1">
      <alignment horizontal="center" vertical="center"/>
    </xf>
    <xf numFmtId="37" fontId="2" fillId="2" borderId="78" xfId="3" applyFill="1" applyBorder="1" applyAlignment="1">
      <alignment horizontal="center" vertical="center"/>
    </xf>
    <xf numFmtId="37" fontId="2" fillId="2" borderId="80" xfId="3" applyFill="1" applyBorder="1" applyAlignment="1">
      <alignment horizontal="center" vertical="center"/>
    </xf>
    <xf numFmtId="37" fontId="2" fillId="2" borderId="20" xfId="3" applyFill="1" applyBorder="1" applyAlignment="1">
      <alignment horizontal="center" vertical="center"/>
    </xf>
    <xf numFmtId="37" fontId="3" fillId="2" borderId="13" xfId="3" applyFont="1" applyFill="1" applyBorder="1" applyAlignment="1" applyProtection="1">
      <alignment horizontal="center" vertical="center"/>
    </xf>
    <xf numFmtId="37" fontId="2" fillId="2" borderId="77" xfId="3" applyFill="1" applyBorder="1" applyAlignment="1">
      <alignment horizontal="center" vertical="center"/>
    </xf>
    <xf numFmtId="37" fontId="2" fillId="2" borderId="17" xfId="3" applyFill="1" applyBorder="1" applyAlignment="1">
      <alignment horizontal="center" vertical="center"/>
    </xf>
    <xf numFmtId="0" fontId="3" fillId="2" borderId="66" xfId="0" applyFont="1" applyFill="1" applyBorder="1" applyAlignment="1">
      <alignment horizontal="center" vertical="center"/>
    </xf>
    <xf numFmtId="0" fontId="3" fillId="2" borderId="56" xfId="0" applyFont="1" applyFill="1" applyBorder="1" applyAlignment="1" applyProtection="1">
      <alignment horizontal="center" vertical="center"/>
    </xf>
    <xf numFmtId="0" fontId="3" fillId="2" borderId="81" xfId="0" applyFont="1" applyFill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10" fillId="2" borderId="79" xfId="2" applyFont="1" applyFill="1" applyBorder="1" applyAlignment="1">
      <alignment horizontal="center" vertical="center"/>
    </xf>
    <xf numFmtId="0" fontId="10" fillId="2" borderId="76" xfId="2" applyFont="1" applyFill="1" applyBorder="1" applyAlignment="1">
      <alignment horizontal="center" vertical="center"/>
    </xf>
    <xf numFmtId="0" fontId="15" fillId="0" borderId="0" xfId="2" applyFont="1" applyAlignment="1">
      <alignment horizontal="right" vertical="center"/>
    </xf>
    <xf numFmtId="0" fontId="9" fillId="0" borderId="1" xfId="2" applyFont="1" applyBorder="1" applyAlignment="1">
      <alignment horizontal="center" vertical="center"/>
    </xf>
    <xf numFmtId="0" fontId="10" fillId="2" borderId="13" xfId="2" applyFont="1" applyFill="1" applyBorder="1" applyAlignment="1">
      <alignment horizontal="center" vertical="center" shrinkToFit="1"/>
    </xf>
    <xf numFmtId="0" fontId="10" fillId="2" borderId="77" xfId="2" applyFont="1" applyFill="1" applyBorder="1" applyAlignment="1">
      <alignment horizontal="center" vertical="center" shrinkToFit="1"/>
    </xf>
    <xf numFmtId="0" fontId="10" fillId="2" borderId="78" xfId="2" applyFont="1" applyFill="1" applyBorder="1" applyAlignment="1">
      <alignment horizontal="center" vertical="center" shrinkToFit="1"/>
    </xf>
    <xf numFmtId="0" fontId="10" fillId="2" borderId="22" xfId="2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/>
    </xf>
    <xf numFmtId="0" fontId="10" fillId="2" borderId="53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/>
    </xf>
    <xf numFmtId="0" fontId="10" fillId="2" borderId="54" xfId="2" applyFont="1" applyFill="1" applyBorder="1" applyAlignment="1">
      <alignment horizontal="center" vertical="center"/>
    </xf>
    <xf numFmtId="0" fontId="10" fillId="2" borderId="15" xfId="2" applyFont="1" applyFill="1" applyBorder="1" applyAlignment="1">
      <alignment horizontal="center" vertical="center"/>
    </xf>
    <xf numFmtId="0" fontId="10" fillId="2" borderId="80" xfId="2" applyFont="1" applyFill="1" applyBorder="1" applyAlignment="1">
      <alignment horizontal="center" vertical="center"/>
    </xf>
    <xf numFmtId="0" fontId="10" fillId="2" borderId="20" xfId="2" applyFont="1" applyFill="1" applyBorder="1" applyAlignment="1">
      <alignment horizontal="center" vertical="center"/>
    </xf>
    <xf numFmtId="0" fontId="10" fillId="2" borderId="16" xfId="2" applyFont="1" applyFill="1" applyBorder="1" applyAlignment="1">
      <alignment horizontal="center" vertical="center"/>
    </xf>
  </cellXfs>
  <cellStyles count="6">
    <cellStyle name="桁区切り" xfId="1" builtinId="6"/>
    <cellStyle name="標準" xfId="0" builtinId="0"/>
    <cellStyle name="標準 2" xfId="5"/>
    <cellStyle name="標準_市町村別学校数等" xfId="2"/>
    <cellStyle name="標準_総括表（18年度）" xfId="3"/>
    <cellStyle name="標準_年度推(p74)" xfId="4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32" zoomScaleSheetLayoutView="68" workbookViewId="0"/>
  </sheetViews>
  <sheetFormatPr defaultRowHeight="17.25"/>
  <sheetData/>
  <phoneticPr fontId="4"/>
  <pageMargins left="0.75" right="0.75" top="1" bottom="1" header="0.51200000000000001" footer="0.5120000000000000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76"/>
  <sheetViews>
    <sheetView view="pageBreakPreview" zoomScaleNormal="100" zoomScaleSheetLayoutView="100" workbookViewId="0">
      <pane ySplit="4" topLeftCell="A5" activePane="bottomLeft" state="frozen"/>
      <selection pane="bottomLeft" activeCell="E27" sqref="E27"/>
    </sheetView>
  </sheetViews>
  <sheetFormatPr defaultColWidth="7.19921875" defaultRowHeight="13.5"/>
  <cols>
    <col min="1" max="1" width="5.69921875" style="41" customWidth="1"/>
    <col min="2" max="2" width="7.19921875" style="41" customWidth="1"/>
    <col min="3" max="12" width="6.19921875" style="41" customWidth="1"/>
    <col min="13" max="13" width="6.19921875" style="50" customWidth="1"/>
    <col min="14" max="17" width="6.19921875" style="41" customWidth="1"/>
    <col min="18" max="16384" width="7.19921875" style="41"/>
  </cols>
  <sheetData>
    <row r="1" spans="1:20" ht="20.100000000000001" customHeight="1">
      <c r="P1" s="337" t="s">
        <v>130</v>
      </c>
      <c r="Q1" s="337"/>
    </row>
    <row r="2" spans="1:20" ht="20.100000000000001" customHeight="1" thickBot="1">
      <c r="B2" s="53" t="s">
        <v>132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338" t="s">
        <v>124</v>
      </c>
      <c r="N2" s="338"/>
      <c r="O2" s="338"/>
      <c r="P2" s="338"/>
      <c r="Q2" s="338"/>
      <c r="R2" s="231"/>
    </row>
    <row r="3" spans="1:20">
      <c r="B3" s="335" t="s">
        <v>62</v>
      </c>
      <c r="C3" s="212" t="s">
        <v>72</v>
      </c>
      <c r="D3" s="212"/>
      <c r="E3" s="212"/>
      <c r="F3" s="212"/>
      <c r="G3" s="212"/>
      <c r="H3" s="212"/>
      <c r="I3" s="212"/>
      <c r="J3" s="212"/>
      <c r="K3" s="213"/>
      <c r="L3" s="214" t="s">
        <v>73</v>
      </c>
      <c r="M3" s="212"/>
      <c r="N3" s="212"/>
      <c r="O3" s="212"/>
      <c r="P3" s="212"/>
      <c r="Q3" s="215"/>
    </row>
    <row r="4" spans="1:20">
      <c r="B4" s="336"/>
      <c r="C4" s="216" t="s">
        <v>74</v>
      </c>
      <c r="D4" s="216" t="s">
        <v>75</v>
      </c>
      <c r="E4" s="216" t="s">
        <v>76</v>
      </c>
      <c r="F4" s="216" t="s">
        <v>89</v>
      </c>
      <c r="G4" s="216" t="s">
        <v>90</v>
      </c>
      <c r="H4" s="216" t="s">
        <v>91</v>
      </c>
      <c r="I4" s="216" t="s">
        <v>92</v>
      </c>
      <c r="J4" s="216" t="s">
        <v>93</v>
      </c>
      <c r="K4" s="218" t="s">
        <v>94</v>
      </c>
      <c r="L4" s="217" t="s">
        <v>74</v>
      </c>
      <c r="M4" s="216" t="s">
        <v>75</v>
      </c>
      <c r="N4" s="216" t="s">
        <v>76</v>
      </c>
      <c r="O4" s="216" t="s">
        <v>89</v>
      </c>
      <c r="P4" s="216" t="s">
        <v>90</v>
      </c>
      <c r="Q4" s="218" t="s">
        <v>91</v>
      </c>
      <c r="R4" s="228"/>
    </row>
    <row r="5" spans="1:20">
      <c r="A5" s="228"/>
      <c r="B5" s="201" t="s">
        <v>77</v>
      </c>
      <c r="C5" s="225">
        <f>SUM(C6:C35)</f>
        <v>45438</v>
      </c>
      <c r="D5" s="226">
        <f t="shared" ref="D5:Q5" si="0">SUM(D6:D35)</f>
        <v>23070</v>
      </c>
      <c r="E5" s="226">
        <f t="shared" si="0"/>
        <v>22368</v>
      </c>
      <c r="F5" s="277">
        <f t="shared" si="0"/>
        <v>7294</v>
      </c>
      <c r="G5" s="226">
        <f t="shared" si="0"/>
        <v>7494</v>
      </c>
      <c r="H5" s="226">
        <f t="shared" si="0"/>
        <v>7412</v>
      </c>
      <c r="I5" s="226">
        <f t="shared" si="0"/>
        <v>7537</v>
      </c>
      <c r="J5" s="226">
        <f t="shared" si="0"/>
        <v>7854</v>
      </c>
      <c r="K5" s="227">
        <f t="shared" si="0"/>
        <v>7847</v>
      </c>
      <c r="L5" s="226">
        <f t="shared" si="0"/>
        <v>23795</v>
      </c>
      <c r="M5" s="226">
        <f t="shared" si="0"/>
        <v>12194</v>
      </c>
      <c r="N5" s="278">
        <f t="shared" si="0"/>
        <v>11601</v>
      </c>
      <c r="O5" s="226">
        <f t="shared" si="0"/>
        <v>7874</v>
      </c>
      <c r="P5" s="226">
        <f t="shared" si="0"/>
        <v>7865</v>
      </c>
      <c r="Q5" s="226">
        <f t="shared" si="0"/>
        <v>8056</v>
      </c>
      <c r="R5" s="203"/>
    </row>
    <row r="6" spans="1:20">
      <c r="B6" s="219" t="s">
        <v>32</v>
      </c>
      <c r="C6" s="220">
        <v>17676</v>
      </c>
      <c r="D6" s="221">
        <v>8937</v>
      </c>
      <c r="E6" s="221">
        <v>8739</v>
      </c>
      <c r="F6" s="222">
        <v>2911</v>
      </c>
      <c r="G6" s="221">
        <v>2956</v>
      </c>
      <c r="H6" s="221">
        <v>2868</v>
      </c>
      <c r="I6" s="221">
        <v>2877</v>
      </c>
      <c r="J6" s="221">
        <v>3063</v>
      </c>
      <c r="K6" s="221">
        <v>3001</v>
      </c>
      <c r="L6" s="223">
        <v>9718</v>
      </c>
      <c r="M6" s="221">
        <v>4920</v>
      </c>
      <c r="N6" s="224">
        <v>4798</v>
      </c>
      <c r="O6" s="221">
        <v>3256</v>
      </c>
      <c r="P6" s="221">
        <v>3176</v>
      </c>
      <c r="Q6" s="221">
        <v>3286</v>
      </c>
    </row>
    <row r="7" spans="1:20">
      <c r="B7" s="207" t="s">
        <v>33</v>
      </c>
      <c r="C7" s="104">
        <v>2113</v>
      </c>
      <c r="D7" s="104">
        <v>1062</v>
      </c>
      <c r="E7" s="104">
        <v>1051</v>
      </c>
      <c r="F7" s="115">
        <v>350</v>
      </c>
      <c r="G7" s="104">
        <v>337</v>
      </c>
      <c r="H7" s="104">
        <v>341</v>
      </c>
      <c r="I7" s="104">
        <v>336</v>
      </c>
      <c r="J7" s="104">
        <v>379</v>
      </c>
      <c r="K7" s="104">
        <v>370</v>
      </c>
      <c r="L7" s="119">
        <v>1029</v>
      </c>
      <c r="M7" s="104">
        <v>542</v>
      </c>
      <c r="N7" s="120">
        <v>487</v>
      </c>
      <c r="O7" s="104">
        <v>328</v>
      </c>
      <c r="P7" s="104">
        <v>343</v>
      </c>
      <c r="Q7" s="104">
        <v>358</v>
      </c>
    </row>
    <row r="8" spans="1:20">
      <c r="B8" s="205" t="s">
        <v>34</v>
      </c>
      <c r="C8" s="104">
        <v>2987</v>
      </c>
      <c r="D8" s="104">
        <v>1571</v>
      </c>
      <c r="E8" s="104">
        <v>1416</v>
      </c>
      <c r="F8" s="115">
        <v>486</v>
      </c>
      <c r="G8" s="104">
        <v>482</v>
      </c>
      <c r="H8" s="104">
        <v>474</v>
      </c>
      <c r="I8" s="104">
        <v>493</v>
      </c>
      <c r="J8" s="104">
        <v>533</v>
      </c>
      <c r="K8" s="104">
        <v>519</v>
      </c>
      <c r="L8" s="119">
        <v>1591</v>
      </c>
      <c r="M8" s="104">
        <v>828</v>
      </c>
      <c r="N8" s="120">
        <v>763</v>
      </c>
      <c r="O8" s="104">
        <v>560</v>
      </c>
      <c r="P8" s="104">
        <v>518</v>
      </c>
      <c r="Q8" s="104">
        <v>513</v>
      </c>
    </row>
    <row r="9" spans="1:20">
      <c r="B9" s="205" t="s">
        <v>35</v>
      </c>
      <c r="C9" s="104">
        <v>1238</v>
      </c>
      <c r="D9" s="104">
        <v>651</v>
      </c>
      <c r="E9" s="104">
        <v>587</v>
      </c>
      <c r="F9" s="115">
        <v>196</v>
      </c>
      <c r="G9" s="104">
        <v>216</v>
      </c>
      <c r="H9" s="104">
        <v>195</v>
      </c>
      <c r="I9" s="104">
        <v>224</v>
      </c>
      <c r="J9" s="104">
        <v>211</v>
      </c>
      <c r="K9" s="104">
        <v>196</v>
      </c>
      <c r="L9" s="119">
        <v>697</v>
      </c>
      <c r="M9" s="104">
        <v>376</v>
      </c>
      <c r="N9" s="120">
        <v>321</v>
      </c>
      <c r="O9" s="104">
        <v>223</v>
      </c>
      <c r="P9" s="104">
        <v>245</v>
      </c>
      <c r="Q9" s="104">
        <v>229</v>
      </c>
    </row>
    <row r="10" spans="1:20">
      <c r="B10" s="205" t="s">
        <v>36</v>
      </c>
      <c r="C10" s="104">
        <v>1082</v>
      </c>
      <c r="D10" s="104">
        <v>563</v>
      </c>
      <c r="E10" s="104">
        <v>519</v>
      </c>
      <c r="F10" s="115">
        <v>186</v>
      </c>
      <c r="G10" s="104">
        <v>163</v>
      </c>
      <c r="H10" s="104">
        <v>185</v>
      </c>
      <c r="I10" s="104">
        <v>185</v>
      </c>
      <c r="J10" s="104">
        <v>170</v>
      </c>
      <c r="K10" s="104">
        <v>193</v>
      </c>
      <c r="L10" s="119">
        <v>550</v>
      </c>
      <c r="M10" s="104">
        <v>269</v>
      </c>
      <c r="N10" s="120">
        <v>281</v>
      </c>
      <c r="O10" s="104">
        <v>168</v>
      </c>
      <c r="P10" s="104">
        <v>172</v>
      </c>
      <c r="Q10" s="104">
        <v>210</v>
      </c>
    </row>
    <row r="11" spans="1:20">
      <c r="B11" s="205" t="s">
        <v>37</v>
      </c>
      <c r="C11" s="104">
        <v>3629</v>
      </c>
      <c r="D11" s="104">
        <v>1787</v>
      </c>
      <c r="E11" s="104">
        <v>1842</v>
      </c>
      <c r="F11" s="115">
        <v>553</v>
      </c>
      <c r="G11" s="104">
        <v>597</v>
      </c>
      <c r="H11" s="104">
        <v>579</v>
      </c>
      <c r="I11" s="104">
        <v>634</v>
      </c>
      <c r="J11" s="104">
        <v>655</v>
      </c>
      <c r="K11" s="104">
        <v>611</v>
      </c>
      <c r="L11" s="119">
        <v>1945</v>
      </c>
      <c r="M11" s="104">
        <v>933</v>
      </c>
      <c r="N11" s="120">
        <v>1012</v>
      </c>
      <c r="O11" s="104">
        <v>625</v>
      </c>
      <c r="P11" s="104">
        <v>666</v>
      </c>
      <c r="Q11" s="104">
        <v>654</v>
      </c>
    </row>
    <row r="12" spans="1:20">
      <c r="B12" s="205" t="s">
        <v>38</v>
      </c>
      <c r="C12" s="104">
        <v>1268</v>
      </c>
      <c r="D12" s="104">
        <v>668</v>
      </c>
      <c r="E12" s="104">
        <v>600</v>
      </c>
      <c r="F12" s="115">
        <v>202</v>
      </c>
      <c r="G12" s="104">
        <v>206</v>
      </c>
      <c r="H12" s="104">
        <v>214</v>
      </c>
      <c r="I12" s="104">
        <v>204</v>
      </c>
      <c r="J12" s="104">
        <v>207</v>
      </c>
      <c r="K12" s="104">
        <v>235</v>
      </c>
      <c r="L12" s="119">
        <v>789</v>
      </c>
      <c r="M12" s="104">
        <v>436</v>
      </c>
      <c r="N12" s="120">
        <v>353</v>
      </c>
      <c r="O12" s="104">
        <v>264</v>
      </c>
      <c r="P12" s="104">
        <v>259</v>
      </c>
      <c r="Q12" s="104">
        <v>266</v>
      </c>
      <c r="T12" s="228"/>
    </row>
    <row r="13" spans="1:20">
      <c r="B13" s="205" t="s">
        <v>39</v>
      </c>
      <c r="C13" s="104">
        <v>2989</v>
      </c>
      <c r="D13" s="104">
        <v>1491</v>
      </c>
      <c r="E13" s="104">
        <v>1498</v>
      </c>
      <c r="F13" s="115">
        <v>466</v>
      </c>
      <c r="G13" s="104">
        <v>494</v>
      </c>
      <c r="H13" s="104">
        <v>510</v>
      </c>
      <c r="I13" s="104">
        <v>473</v>
      </c>
      <c r="J13" s="104">
        <v>504</v>
      </c>
      <c r="K13" s="104">
        <v>542</v>
      </c>
      <c r="L13" s="119">
        <v>1384</v>
      </c>
      <c r="M13" s="104">
        <v>750</v>
      </c>
      <c r="N13" s="120">
        <v>634</v>
      </c>
      <c r="O13" s="104">
        <v>459</v>
      </c>
      <c r="P13" s="104">
        <v>460</v>
      </c>
      <c r="Q13" s="104">
        <v>465</v>
      </c>
    </row>
    <row r="14" spans="1:20">
      <c r="B14" s="205" t="s">
        <v>40</v>
      </c>
      <c r="C14" s="104">
        <v>3031</v>
      </c>
      <c r="D14" s="104">
        <v>1548</v>
      </c>
      <c r="E14" s="104">
        <v>1483</v>
      </c>
      <c r="F14" s="115">
        <v>474</v>
      </c>
      <c r="G14" s="104">
        <v>488</v>
      </c>
      <c r="H14" s="104">
        <v>521</v>
      </c>
      <c r="I14" s="104">
        <v>531</v>
      </c>
      <c r="J14" s="104">
        <v>495</v>
      </c>
      <c r="K14" s="104">
        <v>522</v>
      </c>
      <c r="L14" s="119">
        <v>1446</v>
      </c>
      <c r="M14" s="104">
        <v>745</v>
      </c>
      <c r="N14" s="120">
        <v>701</v>
      </c>
      <c r="O14" s="104">
        <v>468</v>
      </c>
      <c r="P14" s="104">
        <v>467</v>
      </c>
      <c r="Q14" s="104">
        <v>511</v>
      </c>
    </row>
    <row r="15" spans="1:20">
      <c r="B15" s="206" t="s">
        <v>41</v>
      </c>
      <c r="C15" s="111">
        <v>279</v>
      </c>
      <c r="D15" s="105">
        <v>144</v>
      </c>
      <c r="E15" s="105">
        <v>135</v>
      </c>
      <c r="F15" s="117">
        <v>43</v>
      </c>
      <c r="G15" s="105">
        <v>56</v>
      </c>
      <c r="H15" s="105">
        <v>41</v>
      </c>
      <c r="I15" s="105">
        <v>52</v>
      </c>
      <c r="J15" s="105">
        <v>44</v>
      </c>
      <c r="K15" s="105">
        <v>43</v>
      </c>
      <c r="L15" s="121">
        <v>113</v>
      </c>
      <c r="M15" s="105">
        <v>66</v>
      </c>
      <c r="N15" s="112">
        <v>47</v>
      </c>
      <c r="O15" s="105">
        <v>38</v>
      </c>
      <c r="P15" s="105">
        <v>40</v>
      </c>
      <c r="Q15" s="105">
        <v>35</v>
      </c>
    </row>
    <row r="16" spans="1:20">
      <c r="B16" s="205" t="s">
        <v>42</v>
      </c>
      <c r="C16" s="104">
        <v>717</v>
      </c>
      <c r="D16" s="104">
        <v>364</v>
      </c>
      <c r="E16" s="104">
        <v>353</v>
      </c>
      <c r="F16" s="115">
        <v>126</v>
      </c>
      <c r="G16" s="104">
        <v>123</v>
      </c>
      <c r="H16" s="104">
        <v>110</v>
      </c>
      <c r="I16" s="104">
        <v>117</v>
      </c>
      <c r="J16" s="104">
        <v>117</v>
      </c>
      <c r="K16" s="104">
        <v>124</v>
      </c>
      <c r="L16" s="119">
        <v>357</v>
      </c>
      <c r="M16" s="104">
        <v>178</v>
      </c>
      <c r="N16" s="120">
        <v>179</v>
      </c>
      <c r="O16" s="104">
        <v>112</v>
      </c>
      <c r="P16" s="104">
        <v>133</v>
      </c>
      <c r="Q16" s="104">
        <v>112</v>
      </c>
    </row>
    <row r="17" spans="2:19">
      <c r="B17" s="205" t="s">
        <v>43</v>
      </c>
      <c r="C17" s="104">
        <v>160</v>
      </c>
      <c r="D17" s="104">
        <v>87</v>
      </c>
      <c r="E17" s="104">
        <v>73</v>
      </c>
      <c r="F17" s="115">
        <v>16</v>
      </c>
      <c r="G17" s="104">
        <v>21</v>
      </c>
      <c r="H17" s="104">
        <v>26</v>
      </c>
      <c r="I17" s="104">
        <v>29</v>
      </c>
      <c r="J17" s="104">
        <v>39</v>
      </c>
      <c r="K17" s="104">
        <v>29</v>
      </c>
      <c r="L17" s="119">
        <v>91</v>
      </c>
      <c r="M17" s="104">
        <v>48</v>
      </c>
      <c r="N17" s="120">
        <v>43</v>
      </c>
      <c r="O17" s="104">
        <v>24</v>
      </c>
      <c r="P17" s="104">
        <v>39</v>
      </c>
      <c r="Q17" s="104">
        <v>28</v>
      </c>
    </row>
    <row r="18" spans="2:19">
      <c r="B18" s="205" t="s">
        <v>44</v>
      </c>
      <c r="C18" s="104">
        <v>97</v>
      </c>
      <c r="D18" s="104">
        <v>55</v>
      </c>
      <c r="E18" s="104">
        <v>42</v>
      </c>
      <c r="F18" s="115">
        <v>17</v>
      </c>
      <c r="G18" s="104">
        <v>15</v>
      </c>
      <c r="H18" s="104">
        <v>27</v>
      </c>
      <c r="I18" s="104">
        <v>10</v>
      </c>
      <c r="J18" s="104">
        <v>16</v>
      </c>
      <c r="K18" s="104">
        <v>12</v>
      </c>
      <c r="L18" s="119">
        <v>37</v>
      </c>
      <c r="M18" s="104">
        <v>20</v>
      </c>
      <c r="N18" s="120">
        <v>17</v>
      </c>
      <c r="O18" s="104">
        <v>14</v>
      </c>
      <c r="P18" s="104">
        <v>8</v>
      </c>
      <c r="Q18" s="104">
        <v>15</v>
      </c>
    </row>
    <row r="19" spans="2:19">
      <c r="B19" s="207" t="s">
        <v>45</v>
      </c>
      <c r="C19" s="113">
        <v>562</v>
      </c>
      <c r="D19" s="106">
        <v>297</v>
      </c>
      <c r="E19" s="106">
        <v>265</v>
      </c>
      <c r="F19" s="118">
        <v>78</v>
      </c>
      <c r="G19" s="106">
        <v>109</v>
      </c>
      <c r="H19" s="106">
        <v>94</v>
      </c>
      <c r="I19" s="106">
        <v>85</v>
      </c>
      <c r="J19" s="106">
        <v>103</v>
      </c>
      <c r="K19" s="106">
        <v>93</v>
      </c>
      <c r="L19" s="122">
        <v>306</v>
      </c>
      <c r="M19" s="106">
        <v>170</v>
      </c>
      <c r="N19" s="114">
        <v>136</v>
      </c>
      <c r="O19" s="106">
        <v>94</v>
      </c>
      <c r="P19" s="106">
        <v>116</v>
      </c>
      <c r="Q19" s="106">
        <v>96</v>
      </c>
    </row>
    <row r="20" spans="2:19">
      <c r="B20" s="205" t="s">
        <v>46</v>
      </c>
      <c r="C20" s="104">
        <v>383</v>
      </c>
      <c r="D20" s="104">
        <v>196</v>
      </c>
      <c r="E20" s="104">
        <v>187</v>
      </c>
      <c r="F20" s="115">
        <v>62</v>
      </c>
      <c r="G20" s="104">
        <v>52</v>
      </c>
      <c r="H20" s="104">
        <v>62</v>
      </c>
      <c r="I20" s="104">
        <v>62</v>
      </c>
      <c r="J20" s="104">
        <v>73</v>
      </c>
      <c r="K20" s="104">
        <v>72</v>
      </c>
      <c r="L20" s="119">
        <v>169</v>
      </c>
      <c r="M20" s="104">
        <v>82</v>
      </c>
      <c r="N20" s="120">
        <v>87</v>
      </c>
      <c r="O20" s="104">
        <v>53</v>
      </c>
      <c r="P20" s="104">
        <v>59</v>
      </c>
      <c r="Q20" s="104">
        <v>57</v>
      </c>
      <c r="S20" s="211"/>
    </row>
    <row r="21" spans="2:19">
      <c r="B21" s="208" t="s">
        <v>47</v>
      </c>
      <c r="C21" s="104">
        <v>1347</v>
      </c>
      <c r="D21" s="104">
        <v>671</v>
      </c>
      <c r="E21" s="104">
        <v>676</v>
      </c>
      <c r="F21" s="115">
        <v>218</v>
      </c>
      <c r="G21" s="104">
        <v>229</v>
      </c>
      <c r="H21" s="104">
        <v>205</v>
      </c>
      <c r="I21" s="104">
        <v>246</v>
      </c>
      <c r="J21" s="104">
        <v>226</v>
      </c>
      <c r="K21" s="104">
        <v>223</v>
      </c>
      <c r="L21" s="119">
        <v>666</v>
      </c>
      <c r="M21" s="104">
        <v>344</v>
      </c>
      <c r="N21" s="120">
        <v>322</v>
      </c>
      <c r="O21" s="104">
        <v>214</v>
      </c>
      <c r="P21" s="104">
        <v>208</v>
      </c>
      <c r="Q21" s="104">
        <v>244</v>
      </c>
    </row>
    <row r="22" spans="2:19">
      <c r="B22" s="205" t="s">
        <v>48</v>
      </c>
      <c r="C22" s="113">
        <v>294</v>
      </c>
      <c r="D22" s="106">
        <v>132</v>
      </c>
      <c r="E22" s="106">
        <v>162</v>
      </c>
      <c r="F22" s="118">
        <v>41</v>
      </c>
      <c r="G22" s="106">
        <v>54</v>
      </c>
      <c r="H22" s="106">
        <v>55</v>
      </c>
      <c r="I22" s="106">
        <v>41</v>
      </c>
      <c r="J22" s="106">
        <v>57</v>
      </c>
      <c r="K22" s="106">
        <v>46</v>
      </c>
      <c r="L22" s="122">
        <v>167</v>
      </c>
      <c r="M22" s="106">
        <v>91</v>
      </c>
      <c r="N22" s="114">
        <v>76</v>
      </c>
      <c r="O22" s="106">
        <v>57</v>
      </c>
      <c r="P22" s="106">
        <v>50</v>
      </c>
      <c r="Q22" s="106">
        <v>60</v>
      </c>
    </row>
    <row r="23" spans="2:19">
      <c r="B23" s="205" t="s">
        <v>49</v>
      </c>
      <c r="C23" s="104">
        <v>506</v>
      </c>
      <c r="D23" s="104">
        <v>273</v>
      </c>
      <c r="E23" s="104">
        <v>233</v>
      </c>
      <c r="F23" s="115">
        <v>81</v>
      </c>
      <c r="G23" s="104">
        <v>88</v>
      </c>
      <c r="H23" s="104">
        <v>77</v>
      </c>
      <c r="I23" s="104">
        <v>87</v>
      </c>
      <c r="J23" s="104">
        <v>78</v>
      </c>
      <c r="K23" s="104">
        <v>95</v>
      </c>
      <c r="L23" s="119">
        <v>222</v>
      </c>
      <c r="M23" s="104">
        <v>110</v>
      </c>
      <c r="N23" s="120">
        <v>112</v>
      </c>
      <c r="O23" s="104">
        <v>63</v>
      </c>
      <c r="P23" s="104">
        <v>78</v>
      </c>
      <c r="Q23" s="104">
        <v>81</v>
      </c>
    </row>
    <row r="24" spans="2:19">
      <c r="B24" s="205" t="s">
        <v>50</v>
      </c>
      <c r="C24" s="104">
        <v>257</v>
      </c>
      <c r="D24" s="104">
        <v>131</v>
      </c>
      <c r="E24" s="104">
        <v>126</v>
      </c>
      <c r="F24" s="115">
        <v>38</v>
      </c>
      <c r="G24" s="104">
        <v>37</v>
      </c>
      <c r="H24" s="104">
        <v>43</v>
      </c>
      <c r="I24" s="104">
        <v>37</v>
      </c>
      <c r="J24" s="104">
        <v>47</v>
      </c>
      <c r="K24" s="104">
        <v>55</v>
      </c>
      <c r="L24" s="119">
        <v>100</v>
      </c>
      <c r="M24" s="104">
        <v>61</v>
      </c>
      <c r="N24" s="120">
        <v>39</v>
      </c>
      <c r="O24" s="104">
        <v>40</v>
      </c>
      <c r="P24" s="104">
        <v>24</v>
      </c>
      <c r="Q24" s="104">
        <v>36</v>
      </c>
    </row>
    <row r="25" spans="2:19">
      <c r="B25" s="205" t="s">
        <v>51</v>
      </c>
      <c r="C25" s="104">
        <v>397</v>
      </c>
      <c r="D25" s="104">
        <v>196</v>
      </c>
      <c r="E25" s="104">
        <v>201</v>
      </c>
      <c r="F25" s="115">
        <v>67</v>
      </c>
      <c r="G25" s="104">
        <v>55</v>
      </c>
      <c r="H25" s="104">
        <v>71</v>
      </c>
      <c r="I25" s="104">
        <v>60</v>
      </c>
      <c r="J25" s="104">
        <v>70</v>
      </c>
      <c r="K25" s="104">
        <v>74</v>
      </c>
      <c r="L25" s="119">
        <v>225</v>
      </c>
      <c r="M25" s="104">
        <v>122</v>
      </c>
      <c r="N25" s="120">
        <v>103</v>
      </c>
      <c r="O25" s="104">
        <v>84</v>
      </c>
      <c r="P25" s="104">
        <v>74</v>
      </c>
      <c r="Q25" s="104">
        <v>67</v>
      </c>
    </row>
    <row r="26" spans="2:19">
      <c r="B26" s="205" t="s">
        <v>52</v>
      </c>
      <c r="C26" s="104">
        <v>629</v>
      </c>
      <c r="D26" s="104">
        <v>330</v>
      </c>
      <c r="E26" s="104">
        <v>299</v>
      </c>
      <c r="F26" s="115">
        <v>91</v>
      </c>
      <c r="G26" s="104">
        <v>91</v>
      </c>
      <c r="H26" s="104">
        <v>111</v>
      </c>
      <c r="I26" s="104">
        <v>110</v>
      </c>
      <c r="J26" s="104">
        <v>116</v>
      </c>
      <c r="K26" s="104">
        <v>110</v>
      </c>
      <c r="L26" s="119">
        <v>373</v>
      </c>
      <c r="M26" s="104">
        <v>168</v>
      </c>
      <c r="N26" s="120">
        <v>205</v>
      </c>
      <c r="O26" s="104">
        <v>133</v>
      </c>
      <c r="P26" s="104">
        <v>121</v>
      </c>
      <c r="Q26" s="104">
        <v>119</v>
      </c>
    </row>
    <row r="27" spans="2:19">
      <c r="B27" s="205" t="s">
        <v>53</v>
      </c>
      <c r="C27" s="104">
        <v>481</v>
      </c>
      <c r="D27" s="104">
        <v>244</v>
      </c>
      <c r="E27" s="104">
        <v>237</v>
      </c>
      <c r="F27" s="115">
        <v>71</v>
      </c>
      <c r="G27" s="104">
        <v>101</v>
      </c>
      <c r="H27" s="104">
        <v>79</v>
      </c>
      <c r="I27" s="104">
        <v>76</v>
      </c>
      <c r="J27" s="104">
        <v>84</v>
      </c>
      <c r="K27" s="104">
        <v>70</v>
      </c>
      <c r="L27" s="119">
        <v>323</v>
      </c>
      <c r="M27" s="104">
        <v>171</v>
      </c>
      <c r="N27" s="120">
        <v>152</v>
      </c>
      <c r="O27" s="104">
        <v>110</v>
      </c>
      <c r="P27" s="104">
        <v>96</v>
      </c>
      <c r="Q27" s="104">
        <v>117</v>
      </c>
    </row>
    <row r="28" spans="2:19">
      <c r="B28" s="207" t="s">
        <v>54</v>
      </c>
      <c r="C28" s="113">
        <v>913</v>
      </c>
      <c r="D28" s="106">
        <v>426</v>
      </c>
      <c r="E28" s="106">
        <v>487</v>
      </c>
      <c r="F28" s="118">
        <v>142</v>
      </c>
      <c r="G28" s="106">
        <v>128</v>
      </c>
      <c r="H28" s="106">
        <v>152</v>
      </c>
      <c r="I28" s="106">
        <v>161</v>
      </c>
      <c r="J28" s="106">
        <v>155</v>
      </c>
      <c r="K28" s="106">
        <v>175</v>
      </c>
      <c r="L28" s="122">
        <v>407</v>
      </c>
      <c r="M28" s="106">
        <v>211</v>
      </c>
      <c r="N28" s="114">
        <v>196</v>
      </c>
      <c r="O28" s="118">
        <v>133</v>
      </c>
      <c r="P28" s="106">
        <v>140</v>
      </c>
      <c r="Q28" s="106">
        <v>134</v>
      </c>
    </row>
    <row r="29" spans="2:19">
      <c r="B29" s="205" t="s">
        <v>55</v>
      </c>
      <c r="C29" s="104">
        <v>892</v>
      </c>
      <c r="D29" s="104">
        <v>460</v>
      </c>
      <c r="E29" s="104">
        <v>432</v>
      </c>
      <c r="F29" s="115">
        <v>131</v>
      </c>
      <c r="G29" s="104">
        <v>146</v>
      </c>
      <c r="H29" s="104">
        <v>148</v>
      </c>
      <c r="I29" s="104">
        <v>155</v>
      </c>
      <c r="J29" s="104">
        <v>155</v>
      </c>
      <c r="K29" s="104">
        <v>157</v>
      </c>
      <c r="L29" s="119">
        <v>397</v>
      </c>
      <c r="M29" s="104">
        <v>202</v>
      </c>
      <c r="N29" s="120">
        <v>195</v>
      </c>
      <c r="O29" s="104">
        <v>144</v>
      </c>
      <c r="P29" s="104">
        <v>123</v>
      </c>
      <c r="Q29" s="104">
        <v>130</v>
      </c>
    </row>
    <row r="30" spans="2:19">
      <c r="B30" s="208" t="s">
        <v>56</v>
      </c>
      <c r="C30" s="104">
        <v>136</v>
      </c>
      <c r="D30" s="104">
        <v>81</v>
      </c>
      <c r="E30" s="104">
        <v>55</v>
      </c>
      <c r="F30" s="115">
        <v>26</v>
      </c>
      <c r="G30" s="104">
        <v>17</v>
      </c>
      <c r="H30" s="104">
        <v>17</v>
      </c>
      <c r="I30" s="104">
        <v>25</v>
      </c>
      <c r="J30" s="104">
        <v>25</v>
      </c>
      <c r="K30" s="104">
        <v>26</v>
      </c>
      <c r="L30" s="119">
        <v>64</v>
      </c>
      <c r="M30" s="104">
        <v>37</v>
      </c>
      <c r="N30" s="120">
        <v>27</v>
      </c>
      <c r="O30" s="104">
        <v>27</v>
      </c>
      <c r="P30" s="104">
        <v>17</v>
      </c>
      <c r="Q30" s="104">
        <v>20</v>
      </c>
    </row>
    <row r="31" spans="2:19">
      <c r="B31" s="205" t="s">
        <v>57</v>
      </c>
      <c r="C31" s="113">
        <v>603</v>
      </c>
      <c r="D31" s="106">
        <v>299</v>
      </c>
      <c r="E31" s="106">
        <v>304</v>
      </c>
      <c r="F31" s="118">
        <v>104</v>
      </c>
      <c r="G31" s="106">
        <v>98</v>
      </c>
      <c r="H31" s="106">
        <v>98</v>
      </c>
      <c r="I31" s="106">
        <v>94</v>
      </c>
      <c r="J31" s="106">
        <v>107</v>
      </c>
      <c r="K31" s="106">
        <v>102</v>
      </c>
      <c r="L31" s="122">
        <v>299</v>
      </c>
      <c r="M31" s="106">
        <v>142</v>
      </c>
      <c r="N31" s="114">
        <v>157</v>
      </c>
      <c r="O31" s="106">
        <v>92</v>
      </c>
      <c r="P31" s="106">
        <v>106</v>
      </c>
      <c r="Q31" s="106">
        <v>101</v>
      </c>
    </row>
    <row r="32" spans="2:19">
      <c r="B32" s="205" t="s">
        <v>58</v>
      </c>
      <c r="C32" s="104">
        <v>80</v>
      </c>
      <c r="D32" s="104">
        <v>43</v>
      </c>
      <c r="E32" s="104">
        <v>37</v>
      </c>
      <c r="F32" s="115">
        <v>20</v>
      </c>
      <c r="G32" s="104">
        <v>15</v>
      </c>
      <c r="H32" s="104">
        <v>6</v>
      </c>
      <c r="I32" s="104">
        <v>16</v>
      </c>
      <c r="J32" s="104">
        <v>7</v>
      </c>
      <c r="K32" s="104">
        <v>16</v>
      </c>
      <c r="L32" s="119">
        <v>53</v>
      </c>
      <c r="M32" s="104">
        <v>26</v>
      </c>
      <c r="N32" s="120">
        <v>27</v>
      </c>
      <c r="O32" s="104">
        <v>11</v>
      </c>
      <c r="P32" s="104">
        <v>22</v>
      </c>
      <c r="Q32" s="104">
        <v>20</v>
      </c>
    </row>
    <row r="33" spans="1:17">
      <c r="B33" s="205" t="s">
        <v>59</v>
      </c>
      <c r="C33" s="104">
        <v>90</v>
      </c>
      <c r="D33" s="104">
        <v>53</v>
      </c>
      <c r="E33" s="104">
        <v>37</v>
      </c>
      <c r="F33" s="115">
        <v>16</v>
      </c>
      <c r="G33" s="104">
        <v>13</v>
      </c>
      <c r="H33" s="104">
        <v>13</v>
      </c>
      <c r="I33" s="104">
        <v>16</v>
      </c>
      <c r="J33" s="104">
        <v>18</v>
      </c>
      <c r="K33" s="104">
        <v>14</v>
      </c>
      <c r="L33" s="119">
        <v>73</v>
      </c>
      <c r="M33" s="104">
        <v>42</v>
      </c>
      <c r="N33" s="120">
        <v>31</v>
      </c>
      <c r="O33" s="104">
        <v>21</v>
      </c>
      <c r="P33" s="104">
        <v>25</v>
      </c>
      <c r="Q33" s="104">
        <v>27</v>
      </c>
    </row>
    <row r="34" spans="1:17">
      <c r="B34" s="205" t="s">
        <v>60</v>
      </c>
      <c r="C34" s="104">
        <v>21</v>
      </c>
      <c r="D34" s="104">
        <v>7</v>
      </c>
      <c r="E34" s="104">
        <v>14</v>
      </c>
      <c r="F34" s="115">
        <v>5</v>
      </c>
      <c r="G34" s="107">
        <v>4</v>
      </c>
      <c r="H34" s="107">
        <v>4</v>
      </c>
      <c r="I34" s="104">
        <v>3</v>
      </c>
      <c r="J34" s="104">
        <v>2</v>
      </c>
      <c r="K34" s="104">
        <v>3</v>
      </c>
      <c r="L34" s="119">
        <v>3</v>
      </c>
      <c r="M34" s="104">
        <v>3</v>
      </c>
      <c r="N34" s="284">
        <v>0</v>
      </c>
      <c r="O34" s="107">
        <v>0</v>
      </c>
      <c r="P34" s="104">
        <v>3</v>
      </c>
      <c r="Q34" s="107">
        <v>0</v>
      </c>
    </row>
    <row r="35" spans="1:17" ht="15" customHeight="1" thickBot="1">
      <c r="B35" s="209" t="s">
        <v>61</v>
      </c>
      <c r="C35" s="104">
        <v>581</v>
      </c>
      <c r="D35" s="104">
        <v>303</v>
      </c>
      <c r="E35" s="104">
        <v>278</v>
      </c>
      <c r="F35" s="116">
        <v>77</v>
      </c>
      <c r="G35" s="104">
        <v>103</v>
      </c>
      <c r="H35" s="104">
        <v>86</v>
      </c>
      <c r="I35" s="104">
        <v>98</v>
      </c>
      <c r="J35" s="104">
        <v>98</v>
      </c>
      <c r="K35" s="104">
        <v>119</v>
      </c>
      <c r="L35" s="123">
        <v>201</v>
      </c>
      <c r="M35" s="104">
        <v>101</v>
      </c>
      <c r="N35" s="124">
        <v>100</v>
      </c>
      <c r="O35" s="104">
        <v>59</v>
      </c>
      <c r="P35" s="104">
        <v>77</v>
      </c>
      <c r="Q35" s="104">
        <v>65</v>
      </c>
    </row>
    <row r="36" spans="1:17" ht="14.25" thickBot="1">
      <c r="B36" s="42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94"/>
      <c r="N36" s="48"/>
      <c r="O36" s="48"/>
      <c r="P36" s="48"/>
      <c r="Q36" s="48"/>
    </row>
    <row r="37" spans="1:17" ht="13.5" customHeight="1">
      <c r="B37" s="335" t="s">
        <v>62</v>
      </c>
      <c r="C37" s="212" t="s">
        <v>116</v>
      </c>
      <c r="D37" s="212"/>
      <c r="E37" s="212"/>
      <c r="F37" s="212"/>
      <c r="G37" s="212"/>
      <c r="H37" s="212"/>
      <c r="I37" s="212"/>
      <c r="J37" s="212"/>
      <c r="K37" s="213"/>
      <c r="L37" s="212"/>
      <c r="M37" s="212"/>
      <c r="N37" s="215"/>
    </row>
    <row r="38" spans="1:17">
      <c r="B38" s="336"/>
      <c r="C38" s="216" t="s">
        <v>74</v>
      </c>
      <c r="D38" s="216" t="s">
        <v>75</v>
      </c>
      <c r="E38" s="216" t="s">
        <v>76</v>
      </c>
      <c r="F38" s="216" t="s">
        <v>89</v>
      </c>
      <c r="G38" s="216" t="s">
        <v>90</v>
      </c>
      <c r="H38" s="216" t="s">
        <v>91</v>
      </c>
      <c r="I38" s="216" t="s">
        <v>92</v>
      </c>
      <c r="J38" s="216" t="s">
        <v>93</v>
      </c>
      <c r="K38" s="218" t="s">
        <v>94</v>
      </c>
      <c r="L38" s="216" t="s">
        <v>113</v>
      </c>
      <c r="M38" s="216" t="s">
        <v>114</v>
      </c>
      <c r="N38" s="218" t="s">
        <v>115</v>
      </c>
      <c r="O38" s="228"/>
    </row>
    <row r="39" spans="1:17">
      <c r="A39" s="228"/>
      <c r="B39" s="201" t="s">
        <v>77</v>
      </c>
      <c r="C39" s="225">
        <f t="shared" ref="C39:N39" si="1">SUM(C40:C40)</f>
        <v>703</v>
      </c>
      <c r="D39" s="226">
        <f t="shared" si="1"/>
        <v>374</v>
      </c>
      <c r="E39" s="246">
        <f t="shared" si="1"/>
        <v>329</v>
      </c>
      <c r="F39" s="226">
        <f t="shared" si="1"/>
        <v>79</v>
      </c>
      <c r="G39" s="226">
        <f t="shared" si="1"/>
        <v>85</v>
      </c>
      <c r="H39" s="226">
        <f t="shared" si="1"/>
        <v>82</v>
      </c>
      <c r="I39" s="226">
        <f t="shared" si="1"/>
        <v>85</v>
      </c>
      <c r="J39" s="226">
        <f t="shared" si="1"/>
        <v>90</v>
      </c>
      <c r="K39" s="226">
        <f t="shared" si="1"/>
        <v>83</v>
      </c>
      <c r="L39" s="226">
        <f t="shared" si="1"/>
        <v>64</v>
      </c>
      <c r="M39" s="226">
        <f t="shared" si="1"/>
        <v>65</v>
      </c>
      <c r="N39" s="226">
        <f t="shared" si="1"/>
        <v>70</v>
      </c>
      <c r="O39" s="203"/>
    </row>
    <row r="40" spans="1:17" ht="14.25" thickBot="1">
      <c r="B40" s="241" t="s">
        <v>32</v>
      </c>
      <c r="C40" s="239">
        <v>703</v>
      </c>
      <c r="D40" s="240">
        <v>374</v>
      </c>
      <c r="E40" s="240">
        <v>329</v>
      </c>
      <c r="F40" s="116">
        <v>79</v>
      </c>
      <c r="G40" s="240">
        <v>85</v>
      </c>
      <c r="H40" s="240">
        <v>82</v>
      </c>
      <c r="I40" s="240">
        <v>85</v>
      </c>
      <c r="J40" s="240">
        <v>90</v>
      </c>
      <c r="K40" s="240">
        <v>83</v>
      </c>
      <c r="L40" s="240">
        <v>64</v>
      </c>
      <c r="M40" s="240">
        <v>65</v>
      </c>
      <c r="N40" s="240">
        <v>70</v>
      </c>
    </row>
    <row r="41" spans="1:17" ht="20.100000000000001" customHeight="1">
      <c r="B41" s="228"/>
      <c r="C41" s="228"/>
      <c r="D41" s="228"/>
      <c r="E41" s="228"/>
      <c r="F41" s="228"/>
      <c r="G41" s="228"/>
      <c r="H41" s="228"/>
      <c r="I41" s="228"/>
      <c r="J41" s="228"/>
      <c r="K41" s="228"/>
      <c r="L41" s="228"/>
      <c r="M41" s="280"/>
      <c r="N41" s="228"/>
      <c r="O41" s="228"/>
      <c r="P41" s="337" t="s">
        <v>131</v>
      </c>
      <c r="Q41" s="337"/>
    </row>
    <row r="42" spans="1:17" ht="20.100000000000001" customHeight="1" thickBot="1">
      <c r="B42" s="53" t="s">
        <v>133</v>
      </c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9"/>
      <c r="N42" s="40"/>
      <c r="O42" s="40"/>
      <c r="P42" s="337"/>
      <c r="Q42" s="337"/>
    </row>
    <row r="43" spans="1:17" ht="13.5" customHeight="1">
      <c r="B43" s="342" t="s">
        <v>62</v>
      </c>
      <c r="C43" s="344" t="s">
        <v>125</v>
      </c>
      <c r="D43" s="346"/>
      <c r="E43" s="346"/>
      <c r="F43" s="346"/>
      <c r="G43" s="346"/>
      <c r="H43" s="346"/>
      <c r="I43" s="346"/>
      <c r="J43" s="346"/>
      <c r="K43" s="346"/>
      <c r="L43" s="346"/>
      <c r="M43" s="346"/>
      <c r="N43" s="346"/>
      <c r="O43" s="346"/>
      <c r="P43" s="274"/>
      <c r="Q43" s="274"/>
    </row>
    <row r="44" spans="1:17">
      <c r="B44" s="342"/>
      <c r="C44" s="343" t="s">
        <v>74</v>
      </c>
      <c r="D44" s="345" t="s">
        <v>75</v>
      </c>
      <c r="E44" s="345" t="s">
        <v>76</v>
      </c>
      <c r="F44" s="347" t="s">
        <v>126</v>
      </c>
      <c r="G44" s="348"/>
      <c r="H44" s="348"/>
      <c r="I44" s="349"/>
      <c r="J44" s="347" t="s">
        <v>127</v>
      </c>
      <c r="K44" s="348"/>
      <c r="L44" s="348"/>
      <c r="M44" s="348"/>
      <c r="N44" s="349"/>
      <c r="O44" s="350" t="s">
        <v>129</v>
      </c>
      <c r="P44" s="275"/>
      <c r="Q44" s="275"/>
    </row>
    <row r="45" spans="1:17">
      <c r="B45" s="336"/>
      <c r="C45" s="344"/>
      <c r="D45" s="346"/>
      <c r="E45" s="346"/>
      <c r="F45" s="216" t="s">
        <v>74</v>
      </c>
      <c r="G45" s="216" t="s">
        <v>89</v>
      </c>
      <c r="H45" s="216" t="s">
        <v>90</v>
      </c>
      <c r="I45" s="216" t="s">
        <v>91</v>
      </c>
      <c r="J45" s="216" t="s">
        <v>74</v>
      </c>
      <c r="K45" s="216" t="s">
        <v>89</v>
      </c>
      <c r="L45" s="216" t="s">
        <v>90</v>
      </c>
      <c r="M45" s="216" t="s">
        <v>91</v>
      </c>
      <c r="N45" s="216" t="s">
        <v>128</v>
      </c>
      <c r="O45" s="346"/>
      <c r="P45" s="275"/>
      <c r="Q45" s="275"/>
    </row>
    <row r="46" spans="1:17">
      <c r="B46" s="201" t="s">
        <v>77</v>
      </c>
      <c r="C46" s="225">
        <f>SUM(C47:C76)</f>
        <v>25524</v>
      </c>
      <c r="D46" s="226">
        <f t="shared" ref="D46:O46" si="2">SUM(D47:D76)</f>
        <v>12963</v>
      </c>
      <c r="E46" s="226">
        <f t="shared" si="2"/>
        <v>12561</v>
      </c>
      <c r="F46" s="277">
        <f>SUM(F47:F76)</f>
        <v>24734</v>
      </c>
      <c r="G46" s="226">
        <f t="shared" si="2"/>
        <v>8190</v>
      </c>
      <c r="H46" s="226">
        <f t="shared" si="2"/>
        <v>8144</v>
      </c>
      <c r="I46" s="226">
        <f t="shared" si="2"/>
        <v>8400</v>
      </c>
      <c r="J46" s="226">
        <f t="shared" si="2"/>
        <v>723</v>
      </c>
      <c r="K46" s="226">
        <f t="shared" si="2"/>
        <v>257</v>
      </c>
      <c r="L46" s="226">
        <f t="shared" si="2"/>
        <v>168</v>
      </c>
      <c r="M46" s="226">
        <f t="shared" si="2"/>
        <v>200</v>
      </c>
      <c r="N46" s="226">
        <f t="shared" si="2"/>
        <v>98</v>
      </c>
      <c r="O46" s="226">
        <f t="shared" si="2"/>
        <v>67</v>
      </c>
      <c r="P46" s="276"/>
      <c r="Q46" s="276"/>
    </row>
    <row r="47" spans="1:17">
      <c r="B47" s="219" t="s">
        <v>32</v>
      </c>
      <c r="C47" s="220">
        <v>11812</v>
      </c>
      <c r="D47" s="221">
        <v>5853</v>
      </c>
      <c r="E47" s="221">
        <v>5959</v>
      </c>
      <c r="F47" s="222">
        <v>11431</v>
      </c>
      <c r="G47" s="221">
        <v>3848</v>
      </c>
      <c r="H47" s="221">
        <v>3768</v>
      </c>
      <c r="I47" s="221">
        <v>3815</v>
      </c>
      <c r="J47" s="221">
        <v>381</v>
      </c>
      <c r="K47" s="221">
        <v>133</v>
      </c>
      <c r="L47" s="273">
        <v>88</v>
      </c>
      <c r="M47" s="279">
        <v>94</v>
      </c>
      <c r="N47" s="279">
        <v>66</v>
      </c>
      <c r="O47" s="128">
        <v>0</v>
      </c>
      <c r="P47" s="273"/>
      <c r="Q47" s="273"/>
    </row>
    <row r="48" spans="1:17">
      <c r="B48" s="207" t="s">
        <v>33</v>
      </c>
      <c r="C48" s="104">
        <v>842</v>
      </c>
      <c r="D48" s="104">
        <v>382</v>
      </c>
      <c r="E48" s="104">
        <v>460</v>
      </c>
      <c r="F48" s="115">
        <v>824</v>
      </c>
      <c r="G48" s="104">
        <v>273</v>
      </c>
      <c r="H48" s="104">
        <v>273</v>
      </c>
      <c r="I48" s="104">
        <v>278</v>
      </c>
      <c r="J48" s="104">
        <v>18</v>
      </c>
      <c r="K48" s="104">
        <v>8</v>
      </c>
      <c r="L48" s="106">
        <v>4</v>
      </c>
      <c r="M48" s="273">
        <v>5</v>
      </c>
      <c r="N48" s="273">
        <v>1</v>
      </c>
      <c r="O48" s="126">
        <v>0</v>
      </c>
      <c r="P48" s="273"/>
      <c r="Q48" s="273"/>
    </row>
    <row r="49" spans="2:17">
      <c r="B49" s="205" t="s">
        <v>34</v>
      </c>
      <c r="C49" s="104">
        <v>1682</v>
      </c>
      <c r="D49" s="104">
        <v>1084</v>
      </c>
      <c r="E49" s="104">
        <v>598</v>
      </c>
      <c r="F49" s="115">
        <v>1571</v>
      </c>
      <c r="G49" s="104">
        <v>523</v>
      </c>
      <c r="H49" s="104">
        <v>486</v>
      </c>
      <c r="I49" s="104">
        <v>562</v>
      </c>
      <c r="J49" s="104">
        <v>111</v>
      </c>
      <c r="K49" s="104">
        <v>41</v>
      </c>
      <c r="L49" s="273">
        <v>25</v>
      </c>
      <c r="M49" s="273">
        <v>39</v>
      </c>
      <c r="N49" s="273">
        <v>6</v>
      </c>
      <c r="O49" s="126">
        <v>0</v>
      </c>
      <c r="P49" s="273"/>
      <c r="Q49" s="273"/>
    </row>
    <row r="50" spans="2:17">
      <c r="B50" s="205" t="s">
        <v>35</v>
      </c>
      <c r="C50" s="104">
        <v>576</v>
      </c>
      <c r="D50" s="104">
        <v>314</v>
      </c>
      <c r="E50" s="104">
        <v>262</v>
      </c>
      <c r="F50" s="115">
        <v>576</v>
      </c>
      <c r="G50" s="104">
        <v>152</v>
      </c>
      <c r="H50" s="104">
        <v>212</v>
      </c>
      <c r="I50" s="104">
        <v>212</v>
      </c>
      <c r="J50" s="107">
        <v>0</v>
      </c>
      <c r="K50" s="107">
        <v>0</v>
      </c>
      <c r="L50" s="126">
        <v>0</v>
      </c>
      <c r="M50" s="126">
        <v>0</v>
      </c>
      <c r="N50" s="126">
        <v>0</v>
      </c>
      <c r="O50" s="126">
        <v>0</v>
      </c>
      <c r="P50" s="273"/>
      <c r="Q50" s="273"/>
    </row>
    <row r="51" spans="2:17">
      <c r="B51" s="205" t="s">
        <v>36</v>
      </c>
      <c r="C51" s="104">
        <v>1239</v>
      </c>
      <c r="D51" s="104">
        <v>650</v>
      </c>
      <c r="E51" s="104">
        <v>589</v>
      </c>
      <c r="F51" s="115">
        <v>1199</v>
      </c>
      <c r="G51" s="104">
        <v>375</v>
      </c>
      <c r="H51" s="104">
        <v>434</v>
      </c>
      <c r="I51" s="104">
        <v>390</v>
      </c>
      <c r="J51" s="104">
        <v>40</v>
      </c>
      <c r="K51" s="104">
        <v>18</v>
      </c>
      <c r="L51" s="273">
        <v>10</v>
      </c>
      <c r="M51" s="273">
        <v>12</v>
      </c>
      <c r="N51" s="126">
        <v>0</v>
      </c>
      <c r="O51" s="126">
        <v>0</v>
      </c>
      <c r="P51" s="273"/>
      <c r="Q51" s="273"/>
    </row>
    <row r="52" spans="2:17">
      <c r="B52" s="205" t="s">
        <v>37</v>
      </c>
      <c r="C52" s="104">
        <v>2274</v>
      </c>
      <c r="D52" s="104">
        <v>1227</v>
      </c>
      <c r="E52" s="104">
        <v>1047</v>
      </c>
      <c r="F52" s="115">
        <v>2162</v>
      </c>
      <c r="G52" s="104">
        <v>735</v>
      </c>
      <c r="H52" s="104">
        <v>708</v>
      </c>
      <c r="I52" s="104">
        <v>719</v>
      </c>
      <c r="J52" s="104">
        <v>112</v>
      </c>
      <c r="K52" s="104">
        <v>40</v>
      </c>
      <c r="L52" s="273">
        <v>26</v>
      </c>
      <c r="M52" s="273">
        <v>30</v>
      </c>
      <c r="N52" s="273">
        <v>16</v>
      </c>
      <c r="O52" s="126">
        <v>0</v>
      </c>
      <c r="P52" s="273"/>
      <c r="Q52" s="273"/>
    </row>
    <row r="53" spans="2:17">
      <c r="B53" s="205" t="s">
        <v>38</v>
      </c>
      <c r="C53" s="104">
        <v>1369</v>
      </c>
      <c r="D53" s="104">
        <v>680</v>
      </c>
      <c r="E53" s="104">
        <v>689</v>
      </c>
      <c r="F53" s="115">
        <v>1340</v>
      </c>
      <c r="G53" s="104">
        <v>413</v>
      </c>
      <c r="H53" s="104">
        <v>448</v>
      </c>
      <c r="I53" s="104">
        <v>479</v>
      </c>
      <c r="J53" s="104">
        <v>29</v>
      </c>
      <c r="K53" s="104">
        <v>7</v>
      </c>
      <c r="L53" s="273">
        <v>8</v>
      </c>
      <c r="M53" s="273">
        <v>9</v>
      </c>
      <c r="N53" s="273">
        <v>5</v>
      </c>
      <c r="O53" s="126">
        <v>0</v>
      </c>
      <c r="P53" s="273"/>
      <c r="Q53" s="273"/>
    </row>
    <row r="54" spans="2:17">
      <c r="B54" s="205" t="s">
        <v>39</v>
      </c>
      <c r="C54" s="104">
        <v>1220</v>
      </c>
      <c r="D54" s="104">
        <v>658</v>
      </c>
      <c r="E54" s="104">
        <v>562</v>
      </c>
      <c r="F54" s="115">
        <v>1203</v>
      </c>
      <c r="G54" s="104">
        <v>404</v>
      </c>
      <c r="H54" s="104">
        <v>379</v>
      </c>
      <c r="I54" s="104">
        <v>420</v>
      </c>
      <c r="J54" s="104">
        <v>17</v>
      </c>
      <c r="K54" s="104">
        <v>2</v>
      </c>
      <c r="L54" s="273">
        <v>5</v>
      </c>
      <c r="M54" s="273">
        <v>6</v>
      </c>
      <c r="N54" s="273">
        <v>4</v>
      </c>
      <c r="O54" s="126">
        <v>0</v>
      </c>
      <c r="P54" s="273"/>
      <c r="Q54" s="273"/>
    </row>
    <row r="55" spans="2:17">
      <c r="B55" s="205" t="s">
        <v>40</v>
      </c>
      <c r="C55" s="104">
        <v>907</v>
      </c>
      <c r="D55" s="104">
        <v>408</v>
      </c>
      <c r="E55" s="104">
        <v>499</v>
      </c>
      <c r="F55" s="115">
        <v>907</v>
      </c>
      <c r="G55" s="104">
        <v>280</v>
      </c>
      <c r="H55" s="104">
        <v>310</v>
      </c>
      <c r="I55" s="104">
        <v>317</v>
      </c>
      <c r="J55" s="107">
        <v>0</v>
      </c>
      <c r="K55" s="107">
        <v>0</v>
      </c>
      <c r="L55" s="126">
        <v>0</v>
      </c>
      <c r="M55" s="109">
        <v>0</v>
      </c>
      <c r="N55" s="109">
        <v>0</v>
      </c>
      <c r="O55" s="109">
        <v>0</v>
      </c>
      <c r="P55" s="273"/>
      <c r="Q55" s="273"/>
    </row>
    <row r="56" spans="2:17">
      <c r="B56" s="206" t="s">
        <v>41</v>
      </c>
      <c r="C56" s="111">
        <v>66</v>
      </c>
      <c r="D56" s="105">
        <v>14</v>
      </c>
      <c r="E56" s="105">
        <v>52</v>
      </c>
      <c r="F56" s="117">
        <v>66</v>
      </c>
      <c r="G56" s="105">
        <v>26</v>
      </c>
      <c r="H56" s="105">
        <v>18</v>
      </c>
      <c r="I56" s="105">
        <v>22</v>
      </c>
      <c r="J56" s="108">
        <v>0</v>
      </c>
      <c r="K56" s="108">
        <v>0</v>
      </c>
      <c r="L56" s="108">
        <v>0</v>
      </c>
      <c r="M56" s="108">
        <v>0</v>
      </c>
      <c r="N56" s="108">
        <v>0</v>
      </c>
      <c r="O56" s="108">
        <v>0</v>
      </c>
      <c r="P56" s="273"/>
      <c r="Q56" s="273"/>
    </row>
    <row r="57" spans="2:17">
      <c r="B57" s="205" t="s">
        <v>42</v>
      </c>
      <c r="C57" s="104">
        <v>873</v>
      </c>
      <c r="D57" s="104">
        <v>376</v>
      </c>
      <c r="E57" s="104">
        <v>497</v>
      </c>
      <c r="F57" s="115">
        <v>873</v>
      </c>
      <c r="G57" s="104">
        <v>304</v>
      </c>
      <c r="H57" s="104">
        <v>296</v>
      </c>
      <c r="I57" s="104">
        <v>273</v>
      </c>
      <c r="J57" s="107">
        <v>0</v>
      </c>
      <c r="K57" s="107">
        <v>0</v>
      </c>
      <c r="L57" s="126">
        <v>0</v>
      </c>
      <c r="M57" s="126">
        <v>0</v>
      </c>
      <c r="N57" s="126">
        <v>0</v>
      </c>
      <c r="O57" s="126">
        <v>0</v>
      </c>
      <c r="P57" s="273"/>
      <c r="Q57" s="273"/>
    </row>
    <row r="58" spans="2:17">
      <c r="B58" s="205" t="s">
        <v>43</v>
      </c>
      <c r="C58" s="107">
        <v>0</v>
      </c>
      <c r="D58" s="107">
        <v>0</v>
      </c>
      <c r="E58" s="107">
        <v>0</v>
      </c>
      <c r="F58" s="281">
        <v>0</v>
      </c>
      <c r="G58" s="107">
        <v>0</v>
      </c>
      <c r="H58" s="107">
        <v>0</v>
      </c>
      <c r="I58" s="107">
        <v>0</v>
      </c>
      <c r="J58" s="107">
        <v>0</v>
      </c>
      <c r="K58" s="107">
        <v>0</v>
      </c>
      <c r="L58" s="126">
        <v>0</v>
      </c>
      <c r="M58" s="126">
        <v>0</v>
      </c>
      <c r="N58" s="126">
        <v>0</v>
      </c>
      <c r="O58" s="126">
        <v>0</v>
      </c>
      <c r="P58" s="273"/>
      <c r="Q58" s="273"/>
    </row>
    <row r="59" spans="2:17">
      <c r="B59" s="205" t="s">
        <v>44</v>
      </c>
      <c r="C59" s="104">
        <v>120</v>
      </c>
      <c r="D59" s="104">
        <v>92</v>
      </c>
      <c r="E59" s="104">
        <v>28</v>
      </c>
      <c r="F59" s="115">
        <v>120</v>
      </c>
      <c r="G59" s="104">
        <v>41</v>
      </c>
      <c r="H59" s="104">
        <v>36</v>
      </c>
      <c r="I59" s="104">
        <v>43</v>
      </c>
      <c r="J59" s="107">
        <v>0</v>
      </c>
      <c r="K59" s="107">
        <v>0</v>
      </c>
      <c r="L59" s="126">
        <v>0</v>
      </c>
      <c r="M59" s="109">
        <v>0</v>
      </c>
      <c r="N59" s="109">
        <v>0</v>
      </c>
      <c r="O59" s="109">
        <v>0</v>
      </c>
      <c r="P59" s="273"/>
      <c r="Q59" s="273"/>
    </row>
    <row r="60" spans="2:17">
      <c r="B60" s="207" t="s">
        <v>45</v>
      </c>
      <c r="C60" s="113">
        <v>559</v>
      </c>
      <c r="D60" s="106">
        <v>278</v>
      </c>
      <c r="E60" s="106">
        <v>281</v>
      </c>
      <c r="F60" s="118">
        <v>544</v>
      </c>
      <c r="G60" s="106">
        <v>202</v>
      </c>
      <c r="H60" s="106">
        <v>153</v>
      </c>
      <c r="I60" s="106">
        <v>189</v>
      </c>
      <c r="J60" s="106">
        <v>15</v>
      </c>
      <c r="K60" s="106">
        <v>8</v>
      </c>
      <c r="L60" s="106">
        <v>2</v>
      </c>
      <c r="M60" s="273">
        <v>5</v>
      </c>
      <c r="N60" s="126">
        <v>0</v>
      </c>
      <c r="O60" s="126">
        <v>0</v>
      </c>
      <c r="P60" s="273"/>
      <c r="Q60" s="273"/>
    </row>
    <row r="61" spans="2:17">
      <c r="B61" s="205" t="s">
        <v>46</v>
      </c>
      <c r="C61" s="107">
        <v>0</v>
      </c>
      <c r="D61" s="107">
        <v>0</v>
      </c>
      <c r="E61" s="107">
        <v>0</v>
      </c>
      <c r="F61" s="281">
        <v>0</v>
      </c>
      <c r="G61" s="107">
        <v>0</v>
      </c>
      <c r="H61" s="107">
        <v>0</v>
      </c>
      <c r="I61" s="107">
        <v>0</v>
      </c>
      <c r="J61" s="107">
        <v>0</v>
      </c>
      <c r="K61" s="107">
        <v>0</v>
      </c>
      <c r="L61" s="126">
        <v>0</v>
      </c>
      <c r="M61" s="126">
        <v>0</v>
      </c>
      <c r="N61" s="126">
        <v>0</v>
      </c>
      <c r="O61" s="126">
        <v>0</v>
      </c>
      <c r="P61" s="273"/>
      <c r="Q61" s="273"/>
    </row>
    <row r="62" spans="2:17">
      <c r="B62" s="208" t="s">
        <v>47</v>
      </c>
      <c r="C62" s="104">
        <v>336</v>
      </c>
      <c r="D62" s="104">
        <v>195</v>
      </c>
      <c r="E62" s="104">
        <v>141</v>
      </c>
      <c r="F62" s="115">
        <v>336</v>
      </c>
      <c r="G62" s="104">
        <v>114</v>
      </c>
      <c r="H62" s="104">
        <v>103</v>
      </c>
      <c r="I62" s="104">
        <v>119</v>
      </c>
      <c r="J62" s="107">
        <v>0</v>
      </c>
      <c r="K62" s="107">
        <v>0</v>
      </c>
      <c r="L62" s="109">
        <v>0</v>
      </c>
      <c r="M62" s="109">
        <v>0</v>
      </c>
      <c r="N62" s="109">
        <v>0</v>
      </c>
      <c r="O62" s="109">
        <v>0</v>
      </c>
      <c r="P62" s="273"/>
      <c r="Q62" s="273"/>
    </row>
    <row r="63" spans="2:17">
      <c r="B63" s="205" t="s">
        <v>48</v>
      </c>
      <c r="C63" s="282">
        <v>0</v>
      </c>
      <c r="D63" s="110">
        <v>0</v>
      </c>
      <c r="E63" s="110">
        <v>0</v>
      </c>
      <c r="F63" s="283">
        <v>0</v>
      </c>
      <c r="G63" s="110">
        <v>0</v>
      </c>
      <c r="H63" s="110">
        <v>0</v>
      </c>
      <c r="I63" s="110">
        <v>0</v>
      </c>
      <c r="J63" s="110">
        <v>0</v>
      </c>
      <c r="K63" s="110">
        <v>0</v>
      </c>
      <c r="L63" s="126">
        <v>0</v>
      </c>
      <c r="M63" s="126">
        <v>0</v>
      </c>
      <c r="N63" s="126">
        <v>0</v>
      </c>
      <c r="O63" s="126">
        <v>0</v>
      </c>
      <c r="P63" s="273"/>
      <c r="Q63" s="273"/>
    </row>
    <row r="64" spans="2:17">
      <c r="B64" s="205" t="s">
        <v>49</v>
      </c>
      <c r="C64" s="107">
        <v>0</v>
      </c>
      <c r="D64" s="107">
        <v>0</v>
      </c>
      <c r="E64" s="107">
        <v>0</v>
      </c>
      <c r="F64" s="281">
        <v>0</v>
      </c>
      <c r="G64" s="107">
        <v>0</v>
      </c>
      <c r="H64" s="107">
        <v>0</v>
      </c>
      <c r="I64" s="107">
        <v>0</v>
      </c>
      <c r="J64" s="107">
        <v>0</v>
      </c>
      <c r="K64" s="107">
        <v>0</v>
      </c>
      <c r="L64" s="126">
        <v>0</v>
      </c>
      <c r="M64" s="126">
        <v>0</v>
      </c>
      <c r="N64" s="126">
        <v>0</v>
      </c>
      <c r="O64" s="126">
        <v>0</v>
      </c>
      <c r="P64" s="273"/>
      <c r="Q64" s="273"/>
    </row>
    <row r="65" spans="2:17">
      <c r="B65" s="205" t="s">
        <v>50</v>
      </c>
      <c r="C65" s="107">
        <v>0</v>
      </c>
      <c r="D65" s="107">
        <v>0</v>
      </c>
      <c r="E65" s="107">
        <v>0</v>
      </c>
      <c r="F65" s="281">
        <v>0</v>
      </c>
      <c r="G65" s="107">
        <v>0</v>
      </c>
      <c r="H65" s="107">
        <v>0</v>
      </c>
      <c r="I65" s="107">
        <v>0</v>
      </c>
      <c r="J65" s="107">
        <v>0</v>
      </c>
      <c r="K65" s="107">
        <v>0</v>
      </c>
      <c r="L65" s="126">
        <v>0</v>
      </c>
      <c r="M65" s="126">
        <v>0</v>
      </c>
      <c r="N65" s="126">
        <v>0</v>
      </c>
      <c r="O65" s="126">
        <v>0</v>
      </c>
      <c r="P65" s="273"/>
      <c r="Q65" s="273"/>
    </row>
    <row r="66" spans="2:17">
      <c r="B66" s="205" t="s">
        <v>51</v>
      </c>
      <c r="C66" s="107">
        <v>0</v>
      </c>
      <c r="D66" s="107">
        <v>0</v>
      </c>
      <c r="E66" s="107">
        <v>0</v>
      </c>
      <c r="F66" s="281">
        <v>0</v>
      </c>
      <c r="G66" s="107">
        <v>0</v>
      </c>
      <c r="H66" s="107">
        <v>0</v>
      </c>
      <c r="I66" s="107">
        <v>0</v>
      </c>
      <c r="J66" s="107">
        <v>0</v>
      </c>
      <c r="K66" s="107">
        <v>0</v>
      </c>
      <c r="L66" s="126">
        <v>0</v>
      </c>
      <c r="M66" s="126">
        <v>0</v>
      </c>
      <c r="N66" s="126">
        <v>0</v>
      </c>
      <c r="O66" s="126">
        <v>0</v>
      </c>
      <c r="P66" s="273"/>
      <c r="Q66" s="273"/>
    </row>
    <row r="67" spans="2:17">
      <c r="B67" s="205" t="s">
        <v>52</v>
      </c>
      <c r="C67" s="104">
        <v>543</v>
      </c>
      <c r="D67" s="104">
        <v>236</v>
      </c>
      <c r="E67" s="104">
        <v>307</v>
      </c>
      <c r="F67" s="115">
        <v>543</v>
      </c>
      <c r="G67" s="104">
        <v>152</v>
      </c>
      <c r="H67" s="104">
        <v>190</v>
      </c>
      <c r="I67" s="104">
        <v>201</v>
      </c>
      <c r="J67" s="107">
        <v>0</v>
      </c>
      <c r="K67" s="107">
        <v>0</v>
      </c>
      <c r="L67" s="126">
        <v>0</v>
      </c>
      <c r="M67" s="126">
        <v>0</v>
      </c>
      <c r="N67" s="126">
        <v>0</v>
      </c>
      <c r="O67" s="126">
        <v>0</v>
      </c>
      <c r="P67" s="273"/>
      <c r="Q67" s="273"/>
    </row>
    <row r="68" spans="2:17">
      <c r="B68" s="205" t="s">
        <v>53</v>
      </c>
      <c r="C68" s="104">
        <v>193</v>
      </c>
      <c r="D68" s="104">
        <v>176</v>
      </c>
      <c r="E68" s="104">
        <v>17</v>
      </c>
      <c r="F68" s="115">
        <v>193</v>
      </c>
      <c r="G68" s="104">
        <v>64</v>
      </c>
      <c r="H68" s="104">
        <v>61</v>
      </c>
      <c r="I68" s="104">
        <v>68</v>
      </c>
      <c r="J68" s="107">
        <v>0</v>
      </c>
      <c r="K68" s="107">
        <v>0</v>
      </c>
      <c r="L68" s="126">
        <v>0</v>
      </c>
      <c r="M68" s="109">
        <v>0</v>
      </c>
      <c r="N68" s="109">
        <v>0</v>
      </c>
      <c r="O68" s="109">
        <v>0</v>
      </c>
      <c r="P68" s="273"/>
      <c r="Q68" s="273"/>
    </row>
    <row r="69" spans="2:17">
      <c r="B69" s="207" t="s">
        <v>54</v>
      </c>
      <c r="C69" s="282">
        <v>0</v>
      </c>
      <c r="D69" s="110">
        <v>0</v>
      </c>
      <c r="E69" s="110">
        <v>0</v>
      </c>
      <c r="F69" s="283">
        <v>0</v>
      </c>
      <c r="G69" s="110">
        <v>0</v>
      </c>
      <c r="H69" s="110">
        <v>0</v>
      </c>
      <c r="I69" s="110">
        <v>0</v>
      </c>
      <c r="J69" s="110">
        <v>0</v>
      </c>
      <c r="K69" s="110">
        <v>0</v>
      </c>
      <c r="L69" s="110">
        <v>0</v>
      </c>
      <c r="M69" s="126">
        <v>0</v>
      </c>
      <c r="N69" s="126">
        <v>0</v>
      </c>
      <c r="O69" s="126">
        <v>0</v>
      </c>
      <c r="P69" s="273"/>
      <c r="Q69" s="273"/>
    </row>
    <row r="70" spans="2:17">
      <c r="B70" s="205" t="s">
        <v>55</v>
      </c>
      <c r="C70" s="104">
        <v>647</v>
      </c>
      <c r="D70" s="104">
        <v>203</v>
      </c>
      <c r="E70" s="104">
        <v>444</v>
      </c>
      <c r="F70" s="115">
        <v>580</v>
      </c>
      <c r="G70" s="104">
        <v>192</v>
      </c>
      <c r="H70" s="104">
        <v>196</v>
      </c>
      <c r="I70" s="104">
        <v>192</v>
      </c>
      <c r="J70" s="107">
        <v>0</v>
      </c>
      <c r="K70" s="107">
        <v>0</v>
      </c>
      <c r="L70" s="126">
        <v>0</v>
      </c>
      <c r="M70" s="126">
        <v>0</v>
      </c>
      <c r="N70" s="126">
        <v>0</v>
      </c>
      <c r="O70" s="273">
        <v>67</v>
      </c>
      <c r="P70" s="273"/>
      <c r="Q70" s="273"/>
    </row>
    <row r="71" spans="2:17">
      <c r="B71" s="208" t="s">
        <v>56</v>
      </c>
      <c r="C71" s="107">
        <v>0</v>
      </c>
      <c r="D71" s="107">
        <v>0</v>
      </c>
      <c r="E71" s="107">
        <v>0</v>
      </c>
      <c r="F71" s="281">
        <v>0</v>
      </c>
      <c r="G71" s="107">
        <v>0</v>
      </c>
      <c r="H71" s="107">
        <v>0</v>
      </c>
      <c r="I71" s="107">
        <v>0</v>
      </c>
      <c r="J71" s="107">
        <v>0</v>
      </c>
      <c r="K71" s="107">
        <v>0</v>
      </c>
      <c r="L71" s="126">
        <v>0</v>
      </c>
      <c r="M71" s="109">
        <v>0</v>
      </c>
      <c r="N71" s="109">
        <v>0</v>
      </c>
      <c r="O71" s="109">
        <v>0</v>
      </c>
      <c r="P71" s="273"/>
      <c r="Q71" s="273"/>
    </row>
    <row r="72" spans="2:17">
      <c r="B72" s="205" t="s">
        <v>57</v>
      </c>
      <c r="C72" s="282">
        <v>0</v>
      </c>
      <c r="D72" s="110">
        <v>0</v>
      </c>
      <c r="E72" s="110">
        <v>0</v>
      </c>
      <c r="F72" s="283">
        <v>0</v>
      </c>
      <c r="G72" s="110">
        <v>0</v>
      </c>
      <c r="H72" s="110">
        <v>0</v>
      </c>
      <c r="I72" s="110">
        <v>0</v>
      </c>
      <c r="J72" s="110">
        <v>0</v>
      </c>
      <c r="K72" s="110">
        <v>0</v>
      </c>
      <c r="L72" s="110">
        <v>0</v>
      </c>
      <c r="M72" s="126">
        <v>0</v>
      </c>
      <c r="N72" s="126">
        <v>0</v>
      </c>
      <c r="O72" s="126">
        <v>0</v>
      </c>
      <c r="P72" s="273"/>
      <c r="Q72" s="273"/>
    </row>
    <row r="73" spans="2:17">
      <c r="B73" s="205" t="s">
        <v>58</v>
      </c>
      <c r="C73" s="107">
        <v>0</v>
      </c>
      <c r="D73" s="107">
        <v>0</v>
      </c>
      <c r="E73" s="107">
        <v>0</v>
      </c>
      <c r="F73" s="281">
        <v>0</v>
      </c>
      <c r="G73" s="107">
        <v>0</v>
      </c>
      <c r="H73" s="107">
        <v>0</v>
      </c>
      <c r="I73" s="107">
        <v>0</v>
      </c>
      <c r="J73" s="107">
        <v>0</v>
      </c>
      <c r="K73" s="107">
        <v>0</v>
      </c>
      <c r="L73" s="126">
        <v>0</v>
      </c>
      <c r="M73" s="126">
        <v>0</v>
      </c>
      <c r="N73" s="126">
        <v>0</v>
      </c>
      <c r="O73" s="126">
        <v>0</v>
      </c>
      <c r="P73" s="273"/>
      <c r="Q73" s="273"/>
    </row>
    <row r="74" spans="2:17">
      <c r="B74" s="205" t="s">
        <v>59</v>
      </c>
      <c r="C74" s="107">
        <v>0</v>
      </c>
      <c r="D74" s="107">
        <v>0</v>
      </c>
      <c r="E74" s="107">
        <v>0</v>
      </c>
      <c r="F74" s="281">
        <v>0</v>
      </c>
      <c r="G74" s="107">
        <v>0</v>
      </c>
      <c r="H74" s="107">
        <v>0</v>
      </c>
      <c r="I74" s="107">
        <v>0</v>
      </c>
      <c r="J74" s="107">
        <v>0</v>
      </c>
      <c r="K74" s="107">
        <v>0</v>
      </c>
      <c r="L74" s="126">
        <v>0</v>
      </c>
      <c r="M74" s="126">
        <v>0</v>
      </c>
      <c r="N74" s="126">
        <v>0</v>
      </c>
      <c r="O74" s="126">
        <v>0</v>
      </c>
      <c r="P74" s="273"/>
      <c r="Q74" s="273"/>
    </row>
    <row r="75" spans="2:17">
      <c r="B75" s="205" t="s">
        <v>60</v>
      </c>
      <c r="C75" s="107">
        <v>0</v>
      </c>
      <c r="D75" s="107">
        <v>0</v>
      </c>
      <c r="E75" s="107">
        <v>0</v>
      </c>
      <c r="F75" s="281">
        <v>0</v>
      </c>
      <c r="G75" s="107">
        <v>0</v>
      </c>
      <c r="H75" s="107">
        <v>0</v>
      </c>
      <c r="I75" s="107">
        <v>0</v>
      </c>
      <c r="J75" s="107">
        <v>0</v>
      </c>
      <c r="K75" s="107">
        <v>0</v>
      </c>
      <c r="L75" s="126">
        <v>0</v>
      </c>
      <c r="M75" s="126">
        <v>0</v>
      </c>
      <c r="N75" s="126">
        <v>0</v>
      </c>
      <c r="O75" s="126">
        <v>0</v>
      </c>
      <c r="P75" s="273"/>
      <c r="Q75" s="126"/>
    </row>
    <row r="76" spans="2:17" ht="14.25" thickBot="1">
      <c r="B76" s="209" t="s">
        <v>61</v>
      </c>
      <c r="C76" s="240">
        <v>266</v>
      </c>
      <c r="D76" s="240">
        <v>137</v>
      </c>
      <c r="E76" s="240">
        <v>129</v>
      </c>
      <c r="F76" s="116">
        <v>266</v>
      </c>
      <c r="G76" s="240">
        <v>92</v>
      </c>
      <c r="H76" s="240">
        <v>73</v>
      </c>
      <c r="I76" s="240">
        <v>101</v>
      </c>
      <c r="J76" s="125">
        <v>0</v>
      </c>
      <c r="K76" s="125">
        <v>0</v>
      </c>
      <c r="L76" s="125">
        <v>0</v>
      </c>
      <c r="M76" s="125">
        <v>0</v>
      </c>
      <c r="N76" s="125">
        <v>0</v>
      </c>
      <c r="O76" s="125">
        <v>0</v>
      </c>
      <c r="P76" s="273"/>
      <c r="Q76" s="273"/>
    </row>
  </sheetData>
  <mergeCells count="14">
    <mergeCell ref="P1:Q1"/>
    <mergeCell ref="M2:Q2"/>
    <mergeCell ref="B37:B38"/>
    <mergeCell ref="B43:B45"/>
    <mergeCell ref="C44:C45"/>
    <mergeCell ref="D44:D45"/>
    <mergeCell ref="E44:E45"/>
    <mergeCell ref="F44:I44"/>
    <mergeCell ref="J44:N44"/>
    <mergeCell ref="O44:O45"/>
    <mergeCell ref="C43:O43"/>
    <mergeCell ref="P42:Q42"/>
    <mergeCell ref="P41:Q41"/>
    <mergeCell ref="B3:B4"/>
  </mergeCells>
  <phoneticPr fontId="8"/>
  <pageMargins left="0.74803149606299213" right="0.74803149606299213" top="0.78740157480314965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32" zoomScaleSheetLayoutView="68" workbookViewId="0"/>
  </sheetViews>
  <sheetFormatPr defaultRowHeight="17.25"/>
  <sheetData/>
  <phoneticPr fontId="4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32" zoomScaleSheetLayoutView="68" workbookViewId="0"/>
  </sheetViews>
  <sheetFormatPr defaultRowHeight="17.25"/>
  <sheetData/>
  <phoneticPr fontId="4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32" zoomScaleSheetLayoutView="68" workbookViewId="0"/>
  </sheetViews>
  <sheetFormatPr defaultRowHeight="17.25"/>
  <sheetData/>
  <phoneticPr fontId="4"/>
  <pageMargins left="0.75" right="0.75" top="1" bottom="1" header="0.51200000000000001" footer="0.5120000000000000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32" zoomScaleSheetLayoutView="68" workbookViewId="0"/>
  </sheetViews>
  <sheetFormatPr defaultRowHeight="17.25"/>
  <sheetData/>
  <phoneticPr fontId="4"/>
  <pageMargins left="0.75" right="0.75" top="1" bottom="1" header="0.51200000000000001" footer="0.5120000000000000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32" zoomScaleSheetLayoutView="68" workbookViewId="0"/>
  </sheetViews>
  <sheetFormatPr defaultRowHeight="17.25"/>
  <sheetData/>
  <phoneticPr fontId="4"/>
  <pageMargins left="0.75" right="0.75" top="1" bottom="1" header="0.51200000000000001" footer="0.5120000000000000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79"/>
  <sheetViews>
    <sheetView tabSelected="1" view="pageBreakPreview" zoomScale="75" zoomScaleNormal="75" zoomScaleSheetLayoutView="75" workbookViewId="0">
      <pane ySplit="6" topLeftCell="A7" activePane="bottomLeft" state="frozen"/>
      <selection activeCell="A7" sqref="A7"/>
      <selection pane="bottomLeft" activeCell="A13" sqref="A13"/>
    </sheetView>
  </sheetViews>
  <sheetFormatPr defaultColWidth="13.5" defaultRowHeight="17.25"/>
  <cols>
    <col min="1" max="1" width="10.69921875" style="2" customWidth="1"/>
    <col min="2" max="2" width="10" style="2" customWidth="1"/>
    <col min="3" max="3" width="9.5" style="2" customWidth="1"/>
    <col min="4" max="4" width="8.69921875" style="2" customWidth="1"/>
    <col min="5" max="5" width="13.5" style="2"/>
    <col min="6" max="6" width="9.5" style="2" customWidth="1"/>
    <col min="7" max="7" width="8.69921875" style="2" customWidth="1"/>
    <col min="8" max="8" width="13.5" style="2"/>
    <col min="9" max="12" width="9.8984375" style="2" customWidth="1"/>
    <col min="13" max="13" width="8.69921875" style="2" customWidth="1"/>
    <col min="14" max="14" width="13.5" style="2"/>
    <col min="15" max="15" width="10.5" style="2" customWidth="1"/>
    <col min="16" max="19" width="6.69921875" style="2" customWidth="1"/>
    <col min="20" max="22" width="5.69921875" style="2" customWidth="1"/>
    <col min="23" max="16384" width="13.5" style="2"/>
  </cols>
  <sheetData>
    <row r="1" spans="1:16" ht="28.5" customHeight="1" thickBot="1">
      <c r="B1" s="52" t="s">
        <v>135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89" t="s">
        <v>97</v>
      </c>
      <c r="O1" s="289"/>
    </row>
    <row r="2" spans="1:16" s="51" customFormat="1" ht="24" customHeight="1">
      <c r="A2" s="288"/>
      <c r="B2" s="296" t="s">
        <v>109</v>
      </c>
      <c r="C2" s="297"/>
      <c r="D2" s="290" t="s">
        <v>5</v>
      </c>
      <c r="E2" s="291"/>
      <c r="F2" s="292"/>
      <c r="G2" s="290" t="s">
        <v>6</v>
      </c>
      <c r="H2" s="291"/>
      <c r="I2" s="292"/>
      <c r="J2" s="290" t="s">
        <v>119</v>
      </c>
      <c r="K2" s="291"/>
      <c r="L2" s="292"/>
      <c r="M2" s="290" t="s">
        <v>0</v>
      </c>
      <c r="N2" s="291"/>
      <c r="O2" s="291"/>
    </row>
    <row r="3" spans="1:16" ht="24" customHeight="1">
      <c r="A3" s="288"/>
      <c r="B3" s="298"/>
      <c r="C3" s="299"/>
      <c r="D3" s="285" t="s">
        <v>2</v>
      </c>
      <c r="E3" s="285" t="s">
        <v>3</v>
      </c>
      <c r="F3" s="285" t="s">
        <v>4</v>
      </c>
      <c r="G3" s="285" t="s">
        <v>2</v>
      </c>
      <c r="H3" s="285" t="s">
        <v>3</v>
      </c>
      <c r="I3" s="285" t="s">
        <v>4</v>
      </c>
      <c r="J3" s="285" t="s">
        <v>2</v>
      </c>
      <c r="K3" s="285" t="s">
        <v>3</v>
      </c>
      <c r="L3" s="285" t="s">
        <v>4</v>
      </c>
      <c r="M3" s="285" t="s">
        <v>2</v>
      </c>
      <c r="N3" s="285" t="s">
        <v>3</v>
      </c>
      <c r="O3" s="293" t="s">
        <v>4</v>
      </c>
    </row>
    <row r="4" spans="1:16" ht="24" customHeight="1">
      <c r="A4" s="288"/>
      <c r="B4" s="298"/>
      <c r="C4" s="299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94"/>
    </row>
    <row r="5" spans="1:16" ht="24" customHeight="1">
      <c r="A5" s="288"/>
      <c r="B5" s="298"/>
      <c r="C5" s="299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94"/>
    </row>
    <row r="6" spans="1:16" ht="24" customHeight="1">
      <c r="A6" s="288"/>
      <c r="B6" s="300"/>
      <c r="C6" s="301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95"/>
    </row>
    <row r="7" spans="1:16" ht="24" customHeight="1">
      <c r="B7" s="181" t="s">
        <v>117</v>
      </c>
      <c r="C7" s="182">
        <v>1948</v>
      </c>
      <c r="D7" s="4">
        <v>442</v>
      </c>
      <c r="E7" s="5">
        <v>127769</v>
      </c>
      <c r="F7" s="6">
        <v>3507</v>
      </c>
      <c r="G7" s="7">
        <v>207</v>
      </c>
      <c r="H7" s="5">
        <v>58605</v>
      </c>
      <c r="I7" s="6">
        <v>2578</v>
      </c>
      <c r="J7" s="99" t="s">
        <v>134</v>
      </c>
      <c r="K7" s="70" t="s">
        <v>134</v>
      </c>
      <c r="L7" s="72" t="s">
        <v>134</v>
      </c>
      <c r="M7" s="7">
        <v>24</v>
      </c>
      <c r="N7" s="5">
        <v>14361</v>
      </c>
      <c r="O7" s="5">
        <v>663</v>
      </c>
      <c r="P7" s="3"/>
    </row>
    <row r="8" spans="1:16" ht="24" customHeight="1">
      <c r="B8" s="181">
        <v>24</v>
      </c>
      <c r="C8" s="182">
        <v>1949</v>
      </c>
      <c r="D8" s="4">
        <v>443</v>
      </c>
      <c r="E8" s="5">
        <v>128165</v>
      </c>
      <c r="F8" s="6">
        <v>4090</v>
      </c>
      <c r="G8" s="7">
        <v>215</v>
      </c>
      <c r="H8" s="5">
        <v>62726</v>
      </c>
      <c r="I8" s="6">
        <v>2569</v>
      </c>
      <c r="J8" s="247" t="s">
        <v>134</v>
      </c>
      <c r="K8" s="71" t="s">
        <v>134</v>
      </c>
      <c r="L8" s="71" t="s">
        <v>134</v>
      </c>
      <c r="M8" s="7">
        <v>27</v>
      </c>
      <c r="N8" s="5">
        <v>17911</v>
      </c>
      <c r="O8" s="5">
        <v>801</v>
      </c>
      <c r="P8" s="3"/>
    </row>
    <row r="9" spans="1:16" ht="24" customHeight="1">
      <c r="B9" s="183">
        <v>25</v>
      </c>
      <c r="C9" s="184">
        <v>1950</v>
      </c>
      <c r="D9" s="14">
        <v>442</v>
      </c>
      <c r="E9" s="15">
        <v>129221</v>
      </c>
      <c r="F9" s="16">
        <v>4046</v>
      </c>
      <c r="G9" s="17">
        <v>212</v>
      </c>
      <c r="H9" s="15">
        <v>63631</v>
      </c>
      <c r="I9" s="16">
        <v>2523</v>
      </c>
      <c r="J9" s="250" t="s">
        <v>134</v>
      </c>
      <c r="K9" s="249" t="s">
        <v>134</v>
      </c>
      <c r="L9" s="251" t="s">
        <v>134</v>
      </c>
      <c r="M9" s="17">
        <v>32</v>
      </c>
      <c r="N9" s="15">
        <v>20300</v>
      </c>
      <c r="O9" s="15">
        <v>896</v>
      </c>
      <c r="P9" s="3"/>
    </row>
    <row r="10" spans="1:16" ht="24" customHeight="1">
      <c r="B10" s="181">
        <v>26</v>
      </c>
      <c r="C10" s="182">
        <v>1951</v>
      </c>
      <c r="D10" s="4">
        <v>446</v>
      </c>
      <c r="E10" s="5">
        <v>128637</v>
      </c>
      <c r="F10" s="6">
        <v>4047</v>
      </c>
      <c r="G10" s="7">
        <v>208</v>
      </c>
      <c r="H10" s="5">
        <v>62071</v>
      </c>
      <c r="I10" s="6">
        <v>2504</v>
      </c>
      <c r="J10" s="247" t="s">
        <v>134</v>
      </c>
      <c r="K10" s="71" t="s">
        <v>134</v>
      </c>
      <c r="L10" s="71" t="s">
        <v>134</v>
      </c>
      <c r="M10" s="7">
        <v>34</v>
      </c>
      <c r="N10" s="5">
        <v>22338</v>
      </c>
      <c r="O10" s="5">
        <v>996</v>
      </c>
      <c r="P10" s="3"/>
    </row>
    <row r="11" spans="1:16" ht="24" customHeight="1">
      <c r="B11" s="181">
        <v>27</v>
      </c>
      <c r="C11" s="182">
        <v>1952</v>
      </c>
      <c r="D11" s="4">
        <v>446</v>
      </c>
      <c r="E11" s="5">
        <v>123043</v>
      </c>
      <c r="F11" s="6">
        <v>4133</v>
      </c>
      <c r="G11" s="7">
        <v>206</v>
      </c>
      <c r="H11" s="5">
        <v>59369</v>
      </c>
      <c r="I11" s="6">
        <v>2505</v>
      </c>
      <c r="J11" s="247" t="s">
        <v>134</v>
      </c>
      <c r="K11" s="71" t="s">
        <v>134</v>
      </c>
      <c r="L11" s="71" t="s">
        <v>134</v>
      </c>
      <c r="M11" s="7">
        <v>34</v>
      </c>
      <c r="N11" s="5">
        <v>24303</v>
      </c>
      <c r="O11" s="5">
        <v>1140</v>
      </c>
      <c r="P11" s="3"/>
    </row>
    <row r="12" spans="1:16" ht="24" customHeight="1">
      <c r="B12" s="181">
        <v>28</v>
      </c>
      <c r="C12" s="182">
        <v>1953</v>
      </c>
      <c r="D12" s="4">
        <v>445</v>
      </c>
      <c r="E12" s="5">
        <v>121080</v>
      </c>
      <c r="F12" s="6">
        <v>4134</v>
      </c>
      <c r="G12" s="7">
        <v>203</v>
      </c>
      <c r="H12" s="5">
        <v>59577</v>
      </c>
      <c r="I12" s="6">
        <v>2520</v>
      </c>
      <c r="J12" s="247" t="s">
        <v>134</v>
      </c>
      <c r="K12" s="71" t="s">
        <v>134</v>
      </c>
      <c r="L12" s="71" t="s">
        <v>134</v>
      </c>
      <c r="M12" s="7">
        <v>34</v>
      </c>
      <c r="N12" s="5">
        <v>26698</v>
      </c>
      <c r="O12" s="5">
        <v>1231</v>
      </c>
      <c r="P12" s="3"/>
    </row>
    <row r="13" spans="1:16" ht="24" customHeight="1">
      <c r="B13" s="181">
        <v>29</v>
      </c>
      <c r="C13" s="182">
        <v>1954</v>
      </c>
      <c r="D13" s="4">
        <v>445</v>
      </c>
      <c r="E13" s="5">
        <v>125647</v>
      </c>
      <c r="F13" s="6">
        <v>4207</v>
      </c>
      <c r="G13" s="7">
        <v>204</v>
      </c>
      <c r="H13" s="5">
        <v>63575</v>
      </c>
      <c r="I13" s="6">
        <v>2577</v>
      </c>
      <c r="J13" s="247" t="s">
        <v>134</v>
      </c>
      <c r="K13" s="71" t="s">
        <v>134</v>
      </c>
      <c r="L13" s="71" t="s">
        <v>134</v>
      </c>
      <c r="M13" s="7">
        <v>38</v>
      </c>
      <c r="N13" s="5">
        <v>27612</v>
      </c>
      <c r="O13" s="5">
        <v>1257</v>
      </c>
      <c r="P13" s="3"/>
    </row>
    <row r="14" spans="1:16" ht="24" customHeight="1">
      <c r="B14" s="183">
        <v>30</v>
      </c>
      <c r="C14" s="184">
        <v>1955</v>
      </c>
      <c r="D14" s="14">
        <v>445</v>
      </c>
      <c r="E14" s="15">
        <v>130056</v>
      </c>
      <c r="F14" s="16">
        <v>4267</v>
      </c>
      <c r="G14" s="17">
        <v>203</v>
      </c>
      <c r="H14" s="15">
        <v>65834</v>
      </c>
      <c r="I14" s="16">
        <v>2582</v>
      </c>
      <c r="J14" s="250" t="s">
        <v>134</v>
      </c>
      <c r="K14" s="249" t="s">
        <v>134</v>
      </c>
      <c r="L14" s="251" t="s">
        <v>134</v>
      </c>
      <c r="M14" s="17">
        <v>40</v>
      </c>
      <c r="N14" s="15">
        <v>28693</v>
      </c>
      <c r="O14" s="15">
        <v>1287</v>
      </c>
      <c r="P14" s="3"/>
    </row>
    <row r="15" spans="1:16" ht="24" customHeight="1">
      <c r="B15" s="181">
        <v>31</v>
      </c>
      <c r="C15" s="182">
        <v>1956</v>
      </c>
      <c r="D15" s="4">
        <v>446</v>
      </c>
      <c r="E15" s="5">
        <v>132657</v>
      </c>
      <c r="F15" s="6">
        <v>4264</v>
      </c>
      <c r="G15" s="7">
        <v>203</v>
      </c>
      <c r="H15" s="5">
        <v>65622</v>
      </c>
      <c r="I15" s="6">
        <v>2510</v>
      </c>
      <c r="J15" s="247" t="s">
        <v>134</v>
      </c>
      <c r="K15" s="71" t="s">
        <v>134</v>
      </c>
      <c r="L15" s="71" t="s">
        <v>134</v>
      </c>
      <c r="M15" s="7">
        <v>41</v>
      </c>
      <c r="N15" s="5">
        <v>29922</v>
      </c>
      <c r="O15" s="5">
        <v>1299</v>
      </c>
      <c r="P15" s="3"/>
    </row>
    <row r="16" spans="1:16" ht="24" customHeight="1">
      <c r="B16" s="181">
        <v>32</v>
      </c>
      <c r="C16" s="182">
        <v>1957</v>
      </c>
      <c r="D16" s="4">
        <v>446</v>
      </c>
      <c r="E16" s="5">
        <v>134120</v>
      </c>
      <c r="F16" s="6">
        <v>4280</v>
      </c>
      <c r="G16" s="7">
        <v>202</v>
      </c>
      <c r="H16" s="5">
        <v>61533</v>
      </c>
      <c r="I16" s="6">
        <v>2374</v>
      </c>
      <c r="J16" s="247" t="s">
        <v>134</v>
      </c>
      <c r="K16" s="71" t="s">
        <v>134</v>
      </c>
      <c r="L16" s="71" t="s">
        <v>134</v>
      </c>
      <c r="M16" s="7">
        <v>41</v>
      </c>
      <c r="N16" s="5">
        <v>31957</v>
      </c>
      <c r="O16" s="5">
        <v>1364</v>
      </c>
      <c r="P16" s="3"/>
    </row>
    <row r="17" spans="2:16" ht="24" customHeight="1">
      <c r="B17" s="181">
        <v>33</v>
      </c>
      <c r="C17" s="182">
        <v>1958</v>
      </c>
      <c r="D17" s="4">
        <v>444</v>
      </c>
      <c r="E17" s="5">
        <v>139708</v>
      </c>
      <c r="F17" s="6">
        <v>4404</v>
      </c>
      <c r="G17" s="7">
        <v>195</v>
      </c>
      <c r="H17" s="5">
        <v>53825</v>
      </c>
      <c r="I17" s="6">
        <v>2244</v>
      </c>
      <c r="J17" s="247" t="s">
        <v>134</v>
      </c>
      <c r="K17" s="71" t="s">
        <v>134</v>
      </c>
      <c r="L17" s="71" t="s">
        <v>134</v>
      </c>
      <c r="M17" s="7">
        <v>43</v>
      </c>
      <c r="N17" s="5">
        <v>33615</v>
      </c>
      <c r="O17" s="5">
        <v>1418</v>
      </c>
      <c r="P17" s="3"/>
    </row>
    <row r="18" spans="2:16" ht="24" customHeight="1">
      <c r="B18" s="181">
        <v>34</v>
      </c>
      <c r="C18" s="182">
        <v>1959</v>
      </c>
      <c r="D18" s="4">
        <v>442</v>
      </c>
      <c r="E18" s="5">
        <v>137753</v>
      </c>
      <c r="F18" s="6">
        <v>4408</v>
      </c>
      <c r="G18" s="7">
        <v>195</v>
      </c>
      <c r="H18" s="5">
        <v>52115</v>
      </c>
      <c r="I18" s="6">
        <v>2177</v>
      </c>
      <c r="J18" s="247" t="s">
        <v>134</v>
      </c>
      <c r="K18" s="71" t="s">
        <v>134</v>
      </c>
      <c r="L18" s="71" t="s">
        <v>134</v>
      </c>
      <c r="M18" s="7">
        <v>43</v>
      </c>
      <c r="N18" s="5">
        <v>34669</v>
      </c>
      <c r="O18" s="5">
        <v>1461</v>
      </c>
      <c r="P18" s="3"/>
    </row>
    <row r="19" spans="2:16" ht="24" customHeight="1">
      <c r="B19" s="183">
        <v>35</v>
      </c>
      <c r="C19" s="184">
        <v>1960</v>
      </c>
      <c r="D19" s="14">
        <v>441</v>
      </c>
      <c r="E19" s="15">
        <v>126908</v>
      </c>
      <c r="F19" s="16">
        <v>4203</v>
      </c>
      <c r="G19" s="17">
        <v>192</v>
      </c>
      <c r="H19" s="15">
        <v>60746</v>
      </c>
      <c r="I19" s="248">
        <v>2363</v>
      </c>
      <c r="J19" s="250" t="s">
        <v>134</v>
      </c>
      <c r="K19" s="249" t="s">
        <v>134</v>
      </c>
      <c r="L19" s="71" t="s">
        <v>134</v>
      </c>
      <c r="M19" s="17">
        <v>43</v>
      </c>
      <c r="N19" s="15">
        <v>34280</v>
      </c>
      <c r="O19" s="15">
        <v>1439</v>
      </c>
      <c r="P19" s="3"/>
    </row>
    <row r="20" spans="2:16" ht="24" customHeight="1">
      <c r="B20" s="185">
        <v>36</v>
      </c>
      <c r="C20" s="186">
        <v>1961</v>
      </c>
      <c r="D20" s="18">
        <v>440</v>
      </c>
      <c r="E20" s="19">
        <v>117232</v>
      </c>
      <c r="F20" s="20">
        <v>4017</v>
      </c>
      <c r="G20" s="21">
        <v>188</v>
      </c>
      <c r="H20" s="19">
        <v>72763</v>
      </c>
      <c r="I20" s="6">
        <v>2705</v>
      </c>
      <c r="J20" s="247" t="s">
        <v>134</v>
      </c>
      <c r="K20" s="71" t="s">
        <v>134</v>
      </c>
      <c r="L20" s="253" t="s">
        <v>134</v>
      </c>
      <c r="M20" s="21">
        <v>43</v>
      </c>
      <c r="N20" s="19">
        <v>31806</v>
      </c>
      <c r="O20" s="19">
        <v>1425</v>
      </c>
      <c r="P20" s="3"/>
    </row>
    <row r="21" spans="2:16" ht="24" customHeight="1">
      <c r="B21" s="187">
        <v>37</v>
      </c>
      <c r="C21" s="188">
        <v>1962</v>
      </c>
      <c r="D21" s="4">
        <v>439</v>
      </c>
      <c r="E21" s="8">
        <v>109683</v>
      </c>
      <c r="F21" s="6">
        <v>3865</v>
      </c>
      <c r="G21" s="7">
        <v>187</v>
      </c>
      <c r="H21" s="8">
        <v>77233</v>
      </c>
      <c r="I21" s="6">
        <v>2851</v>
      </c>
      <c r="J21" s="247" t="s">
        <v>134</v>
      </c>
      <c r="K21" s="71" t="s">
        <v>134</v>
      </c>
      <c r="L21" s="71" t="s">
        <v>134</v>
      </c>
      <c r="M21" s="7">
        <v>43</v>
      </c>
      <c r="N21" s="8">
        <v>32404</v>
      </c>
      <c r="O21" s="8">
        <v>1452</v>
      </c>
      <c r="P21" s="3"/>
    </row>
    <row r="22" spans="2:16" ht="24" customHeight="1">
      <c r="B22" s="187">
        <v>38</v>
      </c>
      <c r="C22" s="188">
        <v>1963</v>
      </c>
      <c r="D22" s="4">
        <v>435</v>
      </c>
      <c r="E22" s="8">
        <v>103920</v>
      </c>
      <c r="F22" s="6">
        <v>3889</v>
      </c>
      <c r="G22" s="7">
        <v>186</v>
      </c>
      <c r="H22" s="8">
        <v>71046</v>
      </c>
      <c r="I22" s="6">
        <v>2780</v>
      </c>
      <c r="J22" s="247" t="s">
        <v>134</v>
      </c>
      <c r="K22" s="71" t="s">
        <v>134</v>
      </c>
      <c r="L22" s="71" t="s">
        <v>134</v>
      </c>
      <c r="M22" s="7">
        <v>49</v>
      </c>
      <c r="N22" s="8">
        <v>38984</v>
      </c>
      <c r="O22" s="8">
        <v>1745</v>
      </c>
      <c r="P22" s="3"/>
    </row>
    <row r="23" spans="2:16" ht="24" customHeight="1">
      <c r="B23" s="187">
        <v>39</v>
      </c>
      <c r="C23" s="188">
        <v>1964</v>
      </c>
      <c r="D23" s="4">
        <v>431</v>
      </c>
      <c r="E23" s="8">
        <v>99654</v>
      </c>
      <c r="F23" s="6">
        <v>3920</v>
      </c>
      <c r="G23" s="7">
        <v>182</v>
      </c>
      <c r="H23" s="8">
        <v>65304</v>
      </c>
      <c r="I23" s="6">
        <v>2689</v>
      </c>
      <c r="J23" s="247" t="s">
        <v>134</v>
      </c>
      <c r="K23" s="71" t="s">
        <v>134</v>
      </c>
      <c r="L23" s="71" t="s">
        <v>134</v>
      </c>
      <c r="M23" s="7">
        <v>49</v>
      </c>
      <c r="N23" s="8">
        <v>46665</v>
      </c>
      <c r="O23" s="8">
        <v>1923</v>
      </c>
      <c r="P23" s="3"/>
    </row>
    <row r="24" spans="2:16" ht="24" customHeight="1">
      <c r="B24" s="183">
        <v>40</v>
      </c>
      <c r="C24" s="184">
        <v>1965</v>
      </c>
      <c r="D24" s="14">
        <v>427</v>
      </c>
      <c r="E24" s="15">
        <v>98151</v>
      </c>
      <c r="F24" s="16">
        <v>3962</v>
      </c>
      <c r="G24" s="17">
        <v>181</v>
      </c>
      <c r="H24" s="15">
        <v>59375</v>
      </c>
      <c r="I24" s="16">
        <v>2610</v>
      </c>
      <c r="J24" s="250" t="s">
        <v>134</v>
      </c>
      <c r="K24" s="249" t="s">
        <v>134</v>
      </c>
      <c r="L24" s="71" t="s">
        <v>134</v>
      </c>
      <c r="M24" s="17">
        <v>49</v>
      </c>
      <c r="N24" s="15">
        <v>50273</v>
      </c>
      <c r="O24" s="15">
        <v>2052</v>
      </c>
      <c r="P24" s="3"/>
    </row>
    <row r="25" spans="2:16" ht="24" customHeight="1">
      <c r="B25" s="185">
        <v>41</v>
      </c>
      <c r="C25" s="186">
        <v>1966</v>
      </c>
      <c r="D25" s="18">
        <v>425</v>
      </c>
      <c r="E25" s="19">
        <v>96362</v>
      </c>
      <c r="F25" s="20">
        <v>3976</v>
      </c>
      <c r="G25" s="21">
        <v>181</v>
      </c>
      <c r="H25" s="19">
        <v>55323</v>
      </c>
      <c r="I25" s="20">
        <v>2563</v>
      </c>
      <c r="J25" s="247" t="s">
        <v>134</v>
      </c>
      <c r="K25" s="71" t="s">
        <v>134</v>
      </c>
      <c r="L25" s="253" t="s">
        <v>134</v>
      </c>
      <c r="M25" s="21">
        <v>49</v>
      </c>
      <c r="N25" s="19">
        <v>47233</v>
      </c>
      <c r="O25" s="19">
        <v>2028</v>
      </c>
      <c r="P25" s="3"/>
    </row>
    <row r="26" spans="2:16" ht="24" customHeight="1">
      <c r="B26" s="181">
        <v>42</v>
      </c>
      <c r="C26" s="182">
        <v>1967</v>
      </c>
      <c r="D26" s="4">
        <v>425</v>
      </c>
      <c r="E26" s="5">
        <v>95203</v>
      </c>
      <c r="F26" s="6">
        <v>4016</v>
      </c>
      <c r="G26" s="7">
        <v>180</v>
      </c>
      <c r="H26" s="5">
        <v>51871</v>
      </c>
      <c r="I26" s="6">
        <v>2543</v>
      </c>
      <c r="J26" s="247" t="s">
        <v>134</v>
      </c>
      <c r="K26" s="71" t="s">
        <v>134</v>
      </c>
      <c r="L26" s="71" t="s">
        <v>134</v>
      </c>
      <c r="M26" s="7">
        <v>50</v>
      </c>
      <c r="N26" s="5">
        <v>44147</v>
      </c>
      <c r="O26" s="5">
        <v>2008</v>
      </c>
      <c r="P26" s="3"/>
    </row>
    <row r="27" spans="2:16" ht="24" customHeight="1">
      <c r="B27" s="181">
        <v>43</v>
      </c>
      <c r="C27" s="182">
        <v>1968</v>
      </c>
      <c r="D27" s="4">
        <v>424</v>
      </c>
      <c r="E27" s="5">
        <v>94195</v>
      </c>
      <c r="F27" s="6">
        <v>4076</v>
      </c>
      <c r="G27" s="7">
        <v>177</v>
      </c>
      <c r="H27" s="5">
        <v>50443</v>
      </c>
      <c r="I27" s="6">
        <v>2542</v>
      </c>
      <c r="J27" s="247" t="s">
        <v>134</v>
      </c>
      <c r="K27" s="71" t="s">
        <v>134</v>
      </c>
      <c r="L27" s="71" t="s">
        <v>134</v>
      </c>
      <c r="M27" s="7">
        <v>50</v>
      </c>
      <c r="N27" s="5">
        <v>41203</v>
      </c>
      <c r="O27" s="5">
        <v>1999</v>
      </c>
      <c r="P27" s="3"/>
    </row>
    <row r="28" spans="2:16" ht="24" customHeight="1">
      <c r="B28" s="181">
        <v>44</v>
      </c>
      <c r="C28" s="182">
        <v>1969</v>
      </c>
      <c r="D28" s="4">
        <v>420</v>
      </c>
      <c r="E28" s="5">
        <v>94452</v>
      </c>
      <c r="F28" s="6">
        <v>4176</v>
      </c>
      <c r="G28" s="7">
        <v>176</v>
      </c>
      <c r="H28" s="5">
        <v>48677</v>
      </c>
      <c r="I28" s="6">
        <v>2537</v>
      </c>
      <c r="J28" s="247" t="s">
        <v>134</v>
      </c>
      <c r="K28" s="71" t="s">
        <v>134</v>
      </c>
      <c r="L28" s="71" t="s">
        <v>134</v>
      </c>
      <c r="M28" s="7">
        <v>50</v>
      </c>
      <c r="N28" s="5">
        <v>39417</v>
      </c>
      <c r="O28" s="5">
        <v>2020</v>
      </c>
      <c r="P28" s="3"/>
    </row>
    <row r="29" spans="2:16" ht="24" customHeight="1">
      <c r="B29" s="183">
        <v>45</v>
      </c>
      <c r="C29" s="184">
        <v>1970</v>
      </c>
      <c r="D29" s="14">
        <v>413</v>
      </c>
      <c r="E29" s="15">
        <v>95243</v>
      </c>
      <c r="F29" s="16">
        <v>4235</v>
      </c>
      <c r="G29" s="17">
        <v>173</v>
      </c>
      <c r="H29" s="15">
        <v>47088</v>
      </c>
      <c r="I29" s="16">
        <v>2521</v>
      </c>
      <c r="J29" s="250" t="s">
        <v>134</v>
      </c>
      <c r="K29" s="249" t="s">
        <v>134</v>
      </c>
      <c r="L29" s="71" t="s">
        <v>134</v>
      </c>
      <c r="M29" s="17">
        <v>51</v>
      </c>
      <c r="N29" s="15">
        <v>38223</v>
      </c>
      <c r="O29" s="15">
        <v>2103</v>
      </c>
      <c r="P29" s="3"/>
    </row>
    <row r="30" spans="2:16" ht="24" customHeight="1">
      <c r="B30" s="185">
        <v>46</v>
      </c>
      <c r="C30" s="186">
        <v>1971</v>
      </c>
      <c r="D30" s="18">
        <v>406</v>
      </c>
      <c r="E30" s="19">
        <v>95374</v>
      </c>
      <c r="F30" s="20">
        <v>4296</v>
      </c>
      <c r="G30" s="21">
        <v>172</v>
      </c>
      <c r="H30" s="19">
        <v>46900</v>
      </c>
      <c r="I30" s="20">
        <v>2550</v>
      </c>
      <c r="J30" s="247" t="s">
        <v>134</v>
      </c>
      <c r="K30" s="71" t="s">
        <v>134</v>
      </c>
      <c r="L30" s="253" t="s">
        <v>134</v>
      </c>
      <c r="M30" s="21">
        <v>51</v>
      </c>
      <c r="N30" s="19">
        <v>38072</v>
      </c>
      <c r="O30" s="19">
        <v>2135</v>
      </c>
      <c r="P30" s="3"/>
    </row>
    <row r="31" spans="2:16" ht="24" customHeight="1">
      <c r="B31" s="187">
        <v>47</v>
      </c>
      <c r="C31" s="188">
        <v>1972</v>
      </c>
      <c r="D31" s="4">
        <v>395</v>
      </c>
      <c r="E31" s="8">
        <v>95766</v>
      </c>
      <c r="F31" s="6">
        <v>4345</v>
      </c>
      <c r="G31" s="7">
        <v>166</v>
      </c>
      <c r="H31" s="8">
        <v>46948</v>
      </c>
      <c r="I31" s="6">
        <v>2566</v>
      </c>
      <c r="J31" s="247" t="s">
        <v>134</v>
      </c>
      <c r="K31" s="71" t="s">
        <v>134</v>
      </c>
      <c r="L31" s="71" t="s">
        <v>134</v>
      </c>
      <c r="M31" s="7">
        <v>51</v>
      </c>
      <c r="N31" s="8">
        <v>38148</v>
      </c>
      <c r="O31" s="8">
        <v>2156</v>
      </c>
      <c r="P31" s="3"/>
    </row>
    <row r="32" spans="2:16" ht="24" customHeight="1">
      <c r="B32" s="187">
        <v>48</v>
      </c>
      <c r="C32" s="188">
        <v>1973</v>
      </c>
      <c r="D32" s="4">
        <v>392</v>
      </c>
      <c r="E32" s="8">
        <v>94396</v>
      </c>
      <c r="F32" s="6">
        <v>4428</v>
      </c>
      <c r="G32" s="7">
        <v>167</v>
      </c>
      <c r="H32" s="8">
        <v>47257</v>
      </c>
      <c r="I32" s="6">
        <v>2648</v>
      </c>
      <c r="J32" s="247" t="s">
        <v>134</v>
      </c>
      <c r="K32" s="71" t="s">
        <v>134</v>
      </c>
      <c r="L32" s="71" t="s">
        <v>134</v>
      </c>
      <c r="M32" s="7">
        <v>51</v>
      </c>
      <c r="N32" s="8">
        <v>38284</v>
      </c>
      <c r="O32" s="8">
        <v>2182</v>
      </c>
      <c r="P32" s="3"/>
    </row>
    <row r="33" spans="2:16" ht="24" customHeight="1">
      <c r="B33" s="187">
        <v>49</v>
      </c>
      <c r="C33" s="188">
        <v>1974</v>
      </c>
      <c r="D33" s="4">
        <v>387</v>
      </c>
      <c r="E33" s="8">
        <v>95958</v>
      </c>
      <c r="F33" s="6">
        <v>4558</v>
      </c>
      <c r="G33" s="7">
        <v>166</v>
      </c>
      <c r="H33" s="8">
        <v>46421</v>
      </c>
      <c r="I33" s="6">
        <v>2695</v>
      </c>
      <c r="J33" s="247" t="s">
        <v>134</v>
      </c>
      <c r="K33" s="71" t="s">
        <v>134</v>
      </c>
      <c r="L33" s="71" t="s">
        <v>134</v>
      </c>
      <c r="M33" s="7">
        <v>53</v>
      </c>
      <c r="N33" s="8">
        <v>39881</v>
      </c>
      <c r="O33" s="8">
        <v>2289</v>
      </c>
      <c r="P33" s="3"/>
    </row>
    <row r="34" spans="2:16" ht="24" customHeight="1">
      <c r="B34" s="183">
        <v>50</v>
      </c>
      <c r="C34" s="184">
        <v>1975</v>
      </c>
      <c r="D34" s="14">
        <v>388</v>
      </c>
      <c r="E34" s="15">
        <v>97511</v>
      </c>
      <c r="F34" s="16">
        <v>4651</v>
      </c>
      <c r="G34" s="17">
        <v>166</v>
      </c>
      <c r="H34" s="15">
        <v>46745</v>
      </c>
      <c r="I34" s="16">
        <v>2738</v>
      </c>
      <c r="J34" s="250" t="s">
        <v>134</v>
      </c>
      <c r="K34" s="249" t="s">
        <v>134</v>
      </c>
      <c r="L34" s="71" t="s">
        <v>134</v>
      </c>
      <c r="M34" s="17">
        <v>53</v>
      </c>
      <c r="N34" s="15">
        <v>41104</v>
      </c>
      <c r="O34" s="15">
        <v>2374</v>
      </c>
      <c r="P34" s="3"/>
    </row>
    <row r="35" spans="2:16" ht="24" customHeight="1">
      <c r="B35" s="185">
        <v>51</v>
      </c>
      <c r="C35" s="186">
        <v>1976</v>
      </c>
      <c r="D35" s="18">
        <v>387</v>
      </c>
      <c r="E35" s="19">
        <v>98786</v>
      </c>
      <c r="F35" s="20">
        <v>4715</v>
      </c>
      <c r="G35" s="21">
        <v>166</v>
      </c>
      <c r="H35" s="19">
        <v>47291</v>
      </c>
      <c r="I35" s="20">
        <v>2778</v>
      </c>
      <c r="J35" s="247" t="s">
        <v>134</v>
      </c>
      <c r="K35" s="71" t="s">
        <v>134</v>
      </c>
      <c r="L35" s="253" t="s">
        <v>134</v>
      </c>
      <c r="M35" s="21">
        <v>50</v>
      </c>
      <c r="N35" s="19">
        <v>42136</v>
      </c>
      <c r="O35" s="19">
        <v>2439</v>
      </c>
      <c r="P35" s="3"/>
    </row>
    <row r="36" spans="2:16" ht="24" customHeight="1">
      <c r="B36" s="181">
        <v>52</v>
      </c>
      <c r="C36" s="182">
        <v>1977</v>
      </c>
      <c r="D36" s="4">
        <v>386</v>
      </c>
      <c r="E36" s="5">
        <v>99570</v>
      </c>
      <c r="F36" s="6">
        <v>4857</v>
      </c>
      <c r="G36" s="7">
        <v>161</v>
      </c>
      <c r="H36" s="5">
        <v>48466</v>
      </c>
      <c r="I36" s="6">
        <v>2830</v>
      </c>
      <c r="J36" s="247" t="s">
        <v>134</v>
      </c>
      <c r="K36" s="71" t="s">
        <v>134</v>
      </c>
      <c r="L36" s="71" t="s">
        <v>134</v>
      </c>
      <c r="M36" s="7">
        <v>50</v>
      </c>
      <c r="N36" s="5">
        <v>41694</v>
      </c>
      <c r="O36" s="5">
        <v>2460</v>
      </c>
      <c r="P36" s="3"/>
    </row>
    <row r="37" spans="2:16" ht="24" customHeight="1">
      <c r="B37" s="181">
        <v>53</v>
      </c>
      <c r="C37" s="182">
        <v>1978</v>
      </c>
      <c r="D37" s="4">
        <v>383</v>
      </c>
      <c r="E37" s="5">
        <v>101394</v>
      </c>
      <c r="F37" s="6">
        <v>4976</v>
      </c>
      <c r="G37" s="7">
        <v>163</v>
      </c>
      <c r="H37" s="5">
        <v>48587</v>
      </c>
      <c r="I37" s="6">
        <v>2922</v>
      </c>
      <c r="J37" s="247" t="s">
        <v>134</v>
      </c>
      <c r="K37" s="71" t="s">
        <v>134</v>
      </c>
      <c r="L37" s="71" t="s">
        <v>134</v>
      </c>
      <c r="M37" s="7">
        <v>52</v>
      </c>
      <c r="N37" s="5">
        <v>41830</v>
      </c>
      <c r="O37" s="5">
        <v>2525</v>
      </c>
      <c r="P37" s="3"/>
    </row>
    <row r="38" spans="2:16" ht="24" customHeight="1">
      <c r="B38" s="181">
        <v>54</v>
      </c>
      <c r="C38" s="182">
        <v>1979</v>
      </c>
      <c r="D38" s="4">
        <v>381</v>
      </c>
      <c r="E38" s="5">
        <v>105709</v>
      </c>
      <c r="F38" s="6">
        <v>5114</v>
      </c>
      <c r="G38" s="7">
        <v>161</v>
      </c>
      <c r="H38" s="5">
        <v>46402</v>
      </c>
      <c r="I38" s="6">
        <v>2864</v>
      </c>
      <c r="J38" s="247" t="s">
        <v>134</v>
      </c>
      <c r="K38" s="71" t="s">
        <v>134</v>
      </c>
      <c r="L38" s="71" t="s">
        <v>134</v>
      </c>
      <c r="M38" s="7">
        <v>51</v>
      </c>
      <c r="N38" s="5">
        <v>42436</v>
      </c>
      <c r="O38" s="5">
        <v>2517</v>
      </c>
      <c r="P38" s="3"/>
    </row>
    <row r="39" spans="2:16" ht="24" customHeight="1">
      <c r="B39" s="183">
        <v>55</v>
      </c>
      <c r="C39" s="184">
        <v>1980</v>
      </c>
      <c r="D39" s="14">
        <v>379</v>
      </c>
      <c r="E39" s="15">
        <v>106737</v>
      </c>
      <c r="F39" s="16">
        <v>5174</v>
      </c>
      <c r="G39" s="17">
        <v>158</v>
      </c>
      <c r="H39" s="15">
        <v>46753</v>
      </c>
      <c r="I39" s="16">
        <v>2916</v>
      </c>
      <c r="J39" s="250" t="s">
        <v>134</v>
      </c>
      <c r="K39" s="249" t="s">
        <v>134</v>
      </c>
      <c r="L39" s="71" t="s">
        <v>134</v>
      </c>
      <c r="M39" s="17">
        <v>51</v>
      </c>
      <c r="N39" s="15">
        <v>43502</v>
      </c>
      <c r="O39" s="15">
        <v>2537</v>
      </c>
      <c r="P39" s="3"/>
    </row>
    <row r="40" spans="2:16" ht="24" customHeight="1">
      <c r="B40" s="185">
        <v>56</v>
      </c>
      <c r="C40" s="186">
        <v>1981</v>
      </c>
      <c r="D40" s="18">
        <v>379</v>
      </c>
      <c r="E40" s="19">
        <v>106823</v>
      </c>
      <c r="F40" s="20">
        <v>5200</v>
      </c>
      <c r="G40" s="21">
        <v>156</v>
      </c>
      <c r="H40" s="19">
        <v>48194</v>
      </c>
      <c r="I40" s="20">
        <v>2968</v>
      </c>
      <c r="J40" s="247" t="s">
        <v>134</v>
      </c>
      <c r="K40" s="71" t="s">
        <v>134</v>
      </c>
      <c r="L40" s="253" t="s">
        <v>134</v>
      </c>
      <c r="M40" s="21">
        <v>51</v>
      </c>
      <c r="N40" s="19">
        <v>43756</v>
      </c>
      <c r="O40" s="19">
        <v>2563</v>
      </c>
      <c r="P40" s="3"/>
    </row>
    <row r="41" spans="2:16" ht="24" customHeight="1">
      <c r="B41" s="187">
        <v>57</v>
      </c>
      <c r="C41" s="188">
        <v>1982</v>
      </c>
      <c r="D41" s="4">
        <v>378</v>
      </c>
      <c r="E41" s="8">
        <v>105934</v>
      </c>
      <c r="F41" s="6">
        <v>5193</v>
      </c>
      <c r="G41" s="7">
        <v>156</v>
      </c>
      <c r="H41" s="8">
        <v>51744</v>
      </c>
      <c r="I41" s="6">
        <v>3091</v>
      </c>
      <c r="J41" s="247" t="s">
        <v>134</v>
      </c>
      <c r="K41" s="71" t="s">
        <v>134</v>
      </c>
      <c r="L41" s="71" t="s">
        <v>134</v>
      </c>
      <c r="M41" s="7">
        <v>50</v>
      </c>
      <c r="N41" s="8">
        <v>41484</v>
      </c>
      <c r="O41" s="8">
        <v>2506</v>
      </c>
      <c r="P41" s="3"/>
    </row>
    <row r="42" spans="2:16" ht="24" customHeight="1">
      <c r="B42" s="187">
        <v>58</v>
      </c>
      <c r="C42" s="188">
        <v>1983</v>
      </c>
      <c r="D42" s="4">
        <v>377</v>
      </c>
      <c r="E42" s="8">
        <v>103654</v>
      </c>
      <c r="F42" s="6">
        <v>5143</v>
      </c>
      <c r="G42" s="7">
        <v>153</v>
      </c>
      <c r="H42" s="8">
        <v>52202</v>
      </c>
      <c r="I42" s="6">
        <v>3106</v>
      </c>
      <c r="J42" s="247" t="s">
        <v>134</v>
      </c>
      <c r="K42" s="71" t="s">
        <v>134</v>
      </c>
      <c r="L42" s="71" t="s">
        <v>134</v>
      </c>
      <c r="M42" s="7">
        <v>50</v>
      </c>
      <c r="N42" s="8">
        <v>41991</v>
      </c>
      <c r="O42" s="8">
        <v>2499</v>
      </c>
      <c r="P42" s="3"/>
    </row>
    <row r="43" spans="2:16" ht="24" customHeight="1">
      <c r="B43" s="187">
        <v>59</v>
      </c>
      <c r="C43" s="188">
        <v>1984</v>
      </c>
      <c r="D43" s="4">
        <v>377</v>
      </c>
      <c r="E43" s="8">
        <v>100152</v>
      </c>
      <c r="F43" s="6">
        <v>5087</v>
      </c>
      <c r="G43" s="7">
        <v>154</v>
      </c>
      <c r="H43" s="8">
        <v>52515</v>
      </c>
      <c r="I43" s="6">
        <v>3147</v>
      </c>
      <c r="J43" s="247" t="s">
        <v>134</v>
      </c>
      <c r="K43" s="71" t="s">
        <v>134</v>
      </c>
      <c r="L43" s="71" t="s">
        <v>134</v>
      </c>
      <c r="M43" s="7">
        <v>51</v>
      </c>
      <c r="N43" s="8">
        <v>43329</v>
      </c>
      <c r="O43" s="8">
        <v>2526</v>
      </c>
      <c r="P43" s="3"/>
    </row>
    <row r="44" spans="2:16" ht="24" customHeight="1">
      <c r="B44" s="183">
        <v>60</v>
      </c>
      <c r="C44" s="184">
        <v>1985</v>
      </c>
      <c r="D44" s="14">
        <v>376</v>
      </c>
      <c r="E44" s="15">
        <v>96193</v>
      </c>
      <c r="F44" s="16">
        <v>5046</v>
      </c>
      <c r="G44" s="17">
        <v>154</v>
      </c>
      <c r="H44" s="15">
        <v>53325</v>
      </c>
      <c r="I44" s="16">
        <v>3190</v>
      </c>
      <c r="J44" s="250" t="s">
        <v>134</v>
      </c>
      <c r="K44" s="249" t="s">
        <v>134</v>
      </c>
      <c r="L44" s="251" t="s">
        <v>134</v>
      </c>
      <c r="M44" s="17">
        <v>51</v>
      </c>
      <c r="N44" s="15">
        <v>46542</v>
      </c>
      <c r="O44" s="15">
        <v>2631</v>
      </c>
      <c r="P44" s="3"/>
    </row>
    <row r="45" spans="2:16" ht="24" customHeight="1">
      <c r="B45" s="185">
        <v>61</v>
      </c>
      <c r="C45" s="186">
        <v>1986</v>
      </c>
      <c r="D45" s="18">
        <v>374</v>
      </c>
      <c r="E45" s="19">
        <v>91441</v>
      </c>
      <c r="F45" s="20">
        <v>4928</v>
      </c>
      <c r="G45" s="21">
        <v>155</v>
      </c>
      <c r="H45" s="19">
        <v>53864</v>
      </c>
      <c r="I45" s="20">
        <v>3210</v>
      </c>
      <c r="J45" s="247" t="s">
        <v>134</v>
      </c>
      <c r="K45" s="71" t="s">
        <v>134</v>
      </c>
      <c r="L45" s="252" t="s">
        <v>134</v>
      </c>
      <c r="M45" s="21">
        <v>51</v>
      </c>
      <c r="N45" s="19">
        <v>47232</v>
      </c>
      <c r="O45" s="19">
        <v>2636</v>
      </c>
      <c r="P45" s="3"/>
    </row>
    <row r="46" spans="2:16" ht="24" customHeight="1">
      <c r="B46" s="181">
        <v>62</v>
      </c>
      <c r="C46" s="182">
        <v>1987</v>
      </c>
      <c r="D46" s="4">
        <v>372</v>
      </c>
      <c r="E46" s="5">
        <v>87055</v>
      </c>
      <c r="F46" s="6">
        <v>4856</v>
      </c>
      <c r="G46" s="7">
        <v>156</v>
      </c>
      <c r="H46" s="5">
        <v>53493</v>
      </c>
      <c r="I46" s="6">
        <v>3239</v>
      </c>
      <c r="J46" s="247" t="s">
        <v>134</v>
      </c>
      <c r="K46" s="71" t="s">
        <v>134</v>
      </c>
      <c r="L46" s="74" t="s">
        <v>134</v>
      </c>
      <c r="M46" s="8">
        <v>52</v>
      </c>
      <c r="N46" s="5">
        <v>47648</v>
      </c>
      <c r="O46" s="5">
        <v>2693</v>
      </c>
      <c r="P46" s="3"/>
    </row>
    <row r="47" spans="2:16" ht="24" customHeight="1">
      <c r="B47" s="181">
        <v>63</v>
      </c>
      <c r="C47" s="182">
        <v>1988</v>
      </c>
      <c r="D47" s="4">
        <v>369</v>
      </c>
      <c r="E47" s="5">
        <v>83535</v>
      </c>
      <c r="F47" s="6">
        <v>4778</v>
      </c>
      <c r="G47" s="7">
        <v>155</v>
      </c>
      <c r="H47" s="5">
        <v>51437</v>
      </c>
      <c r="I47" s="6">
        <v>3162</v>
      </c>
      <c r="J47" s="247" t="s">
        <v>134</v>
      </c>
      <c r="K47" s="71" t="s">
        <v>134</v>
      </c>
      <c r="L47" s="74" t="s">
        <v>134</v>
      </c>
      <c r="M47" s="8">
        <v>52</v>
      </c>
      <c r="N47" s="5">
        <v>48614</v>
      </c>
      <c r="O47" s="5">
        <v>2732</v>
      </c>
      <c r="P47" s="3"/>
    </row>
    <row r="48" spans="2:16" ht="24" customHeight="1">
      <c r="B48" s="181" t="s">
        <v>1</v>
      </c>
      <c r="C48" s="182">
        <v>1989</v>
      </c>
      <c r="D48" s="4">
        <v>369</v>
      </c>
      <c r="E48" s="5">
        <v>81669</v>
      </c>
      <c r="F48" s="6">
        <v>4765</v>
      </c>
      <c r="G48" s="7">
        <v>155</v>
      </c>
      <c r="H48" s="5">
        <v>48531</v>
      </c>
      <c r="I48" s="6">
        <v>3132</v>
      </c>
      <c r="J48" s="247" t="s">
        <v>134</v>
      </c>
      <c r="K48" s="71" t="s">
        <v>134</v>
      </c>
      <c r="L48" s="74" t="s">
        <v>134</v>
      </c>
      <c r="M48" s="8">
        <v>52</v>
      </c>
      <c r="N48" s="5">
        <v>48951</v>
      </c>
      <c r="O48" s="5">
        <v>2752</v>
      </c>
      <c r="P48" s="3"/>
    </row>
    <row r="49" spans="2:16" ht="24" customHeight="1">
      <c r="B49" s="183">
        <v>2</v>
      </c>
      <c r="C49" s="184">
        <v>1990</v>
      </c>
      <c r="D49" s="14">
        <v>367</v>
      </c>
      <c r="E49" s="15">
        <v>80475</v>
      </c>
      <c r="F49" s="16">
        <v>4758</v>
      </c>
      <c r="G49" s="17">
        <v>156</v>
      </c>
      <c r="H49" s="15">
        <v>45804</v>
      </c>
      <c r="I49" s="16">
        <v>3101</v>
      </c>
      <c r="J49" s="250" t="s">
        <v>134</v>
      </c>
      <c r="K49" s="249" t="s">
        <v>134</v>
      </c>
      <c r="L49" s="251" t="s">
        <v>134</v>
      </c>
      <c r="M49" s="15">
        <v>53</v>
      </c>
      <c r="N49" s="15">
        <v>48665</v>
      </c>
      <c r="O49" s="15">
        <v>2778</v>
      </c>
      <c r="P49" s="3"/>
    </row>
    <row r="50" spans="2:16" ht="24" customHeight="1">
      <c r="B50" s="185">
        <v>3</v>
      </c>
      <c r="C50" s="186">
        <v>1991</v>
      </c>
      <c r="D50" s="22">
        <v>361</v>
      </c>
      <c r="E50" s="23">
        <v>78973</v>
      </c>
      <c r="F50" s="24">
        <v>4795</v>
      </c>
      <c r="G50" s="25">
        <v>156</v>
      </c>
      <c r="H50" s="23">
        <v>44402</v>
      </c>
      <c r="I50" s="24">
        <v>3101</v>
      </c>
      <c r="J50" s="247" t="s">
        <v>134</v>
      </c>
      <c r="K50" s="71" t="s">
        <v>134</v>
      </c>
      <c r="L50" s="74" t="s">
        <v>134</v>
      </c>
      <c r="M50" s="23">
        <v>54</v>
      </c>
      <c r="N50" s="23">
        <v>47300</v>
      </c>
      <c r="O50" s="23">
        <v>2763</v>
      </c>
      <c r="P50" s="3"/>
    </row>
    <row r="51" spans="2:16" ht="24" customHeight="1">
      <c r="B51" s="187">
        <v>4</v>
      </c>
      <c r="C51" s="188">
        <v>1992</v>
      </c>
      <c r="D51" s="9">
        <v>359</v>
      </c>
      <c r="E51" s="10">
        <v>78270</v>
      </c>
      <c r="F51" s="11">
        <v>4797</v>
      </c>
      <c r="G51" s="12">
        <v>156</v>
      </c>
      <c r="H51" s="10">
        <v>42942</v>
      </c>
      <c r="I51" s="11">
        <v>3038</v>
      </c>
      <c r="J51" s="247" t="s">
        <v>134</v>
      </c>
      <c r="K51" s="71" t="s">
        <v>134</v>
      </c>
      <c r="L51" s="74" t="s">
        <v>134</v>
      </c>
      <c r="M51" s="10">
        <v>54</v>
      </c>
      <c r="N51" s="10">
        <v>45107</v>
      </c>
      <c r="O51" s="10">
        <v>2765</v>
      </c>
      <c r="P51" s="3"/>
    </row>
    <row r="52" spans="2:16" ht="24" customHeight="1">
      <c r="B52" s="187">
        <v>5</v>
      </c>
      <c r="C52" s="188">
        <v>1993</v>
      </c>
      <c r="D52" s="9">
        <v>357</v>
      </c>
      <c r="E52" s="10">
        <v>77523</v>
      </c>
      <c r="F52" s="11">
        <v>4785</v>
      </c>
      <c r="G52" s="12">
        <v>155</v>
      </c>
      <c r="H52" s="10">
        <v>42019</v>
      </c>
      <c r="I52" s="11">
        <v>3006</v>
      </c>
      <c r="J52" s="247" t="s">
        <v>134</v>
      </c>
      <c r="K52" s="71" t="s">
        <v>134</v>
      </c>
      <c r="L52" s="74" t="s">
        <v>134</v>
      </c>
      <c r="M52" s="10">
        <v>54</v>
      </c>
      <c r="N52" s="10">
        <v>43095</v>
      </c>
      <c r="O52" s="10">
        <v>2715</v>
      </c>
      <c r="P52" s="3"/>
    </row>
    <row r="53" spans="2:16" ht="24" customHeight="1">
      <c r="B53" s="187">
        <v>6</v>
      </c>
      <c r="C53" s="188">
        <v>1994</v>
      </c>
      <c r="D53" s="9">
        <v>356</v>
      </c>
      <c r="E53" s="10">
        <v>76789</v>
      </c>
      <c r="F53" s="11">
        <v>4750</v>
      </c>
      <c r="G53" s="12">
        <v>155</v>
      </c>
      <c r="H53" s="10">
        <v>40564</v>
      </c>
      <c r="I53" s="11">
        <v>2992</v>
      </c>
      <c r="J53" s="247" t="s">
        <v>134</v>
      </c>
      <c r="K53" s="71" t="s">
        <v>134</v>
      </c>
      <c r="L53" s="74" t="s">
        <v>134</v>
      </c>
      <c r="M53" s="10">
        <v>54</v>
      </c>
      <c r="N53" s="10">
        <v>41719</v>
      </c>
      <c r="O53" s="10">
        <v>2711</v>
      </c>
      <c r="P53" s="3"/>
    </row>
    <row r="54" spans="2:16" ht="24" customHeight="1">
      <c r="B54" s="183">
        <v>7</v>
      </c>
      <c r="C54" s="184">
        <v>1995</v>
      </c>
      <c r="D54" s="26">
        <v>355</v>
      </c>
      <c r="E54" s="27">
        <v>75323</v>
      </c>
      <c r="F54" s="28">
        <v>4769</v>
      </c>
      <c r="G54" s="29">
        <v>156</v>
      </c>
      <c r="H54" s="27">
        <v>40486</v>
      </c>
      <c r="I54" s="28">
        <v>3003</v>
      </c>
      <c r="J54" s="250" t="s">
        <v>134</v>
      </c>
      <c r="K54" s="249" t="s">
        <v>134</v>
      </c>
      <c r="L54" s="251" t="s">
        <v>134</v>
      </c>
      <c r="M54" s="29">
        <v>54</v>
      </c>
      <c r="N54" s="27">
        <v>40599</v>
      </c>
      <c r="O54" s="27">
        <v>2723</v>
      </c>
      <c r="P54" s="3"/>
    </row>
    <row r="55" spans="2:16" ht="24" customHeight="1">
      <c r="B55" s="185">
        <v>8</v>
      </c>
      <c r="C55" s="186">
        <v>1996</v>
      </c>
      <c r="D55" s="22">
        <v>353</v>
      </c>
      <c r="E55" s="23">
        <v>73075</v>
      </c>
      <c r="F55" s="24">
        <v>4695</v>
      </c>
      <c r="G55" s="25">
        <v>156</v>
      </c>
      <c r="H55" s="23">
        <v>40372</v>
      </c>
      <c r="I55" s="24">
        <v>3010</v>
      </c>
      <c r="J55" s="247" t="s">
        <v>134</v>
      </c>
      <c r="K55" s="71" t="s">
        <v>134</v>
      </c>
      <c r="L55" s="253" t="s">
        <v>134</v>
      </c>
      <c r="M55" s="23">
        <v>54</v>
      </c>
      <c r="N55" s="23">
        <v>39645</v>
      </c>
      <c r="O55" s="23">
        <v>2749</v>
      </c>
    </row>
    <row r="56" spans="2:16" ht="24" customHeight="1">
      <c r="B56" s="181">
        <v>9</v>
      </c>
      <c r="C56" s="182">
        <v>1997</v>
      </c>
      <c r="D56" s="9">
        <v>351</v>
      </c>
      <c r="E56" s="13">
        <v>71115</v>
      </c>
      <c r="F56" s="11">
        <v>4676</v>
      </c>
      <c r="G56" s="12">
        <v>155</v>
      </c>
      <c r="H56" s="13">
        <v>40311</v>
      </c>
      <c r="I56" s="11">
        <v>2999</v>
      </c>
      <c r="J56" s="247" t="s">
        <v>134</v>
      </c>
      <c r="K56" s="71" t="s">
        <v>134</v>
      </c>
      <c r="L56" s="74" t="s">
        <v>134</v>
      </c>
      <c r="M56" s="10">
        <v>54</v>
      </c>
      <c r="N56" s="13">
        <v>38393</v>
      </c>
      <c r="O56" s="13">
        <v>2739</v>
      </c>
    </row>
    <row r="57" spans="2:16" ht="24" customHeight="1">
      <c r="B57" s="181">
        <v>10</v>
      </c>
      <c r="C57" s="182">
        <v>1998</v>
      </c>
      <c r="D57" s="9">
        <v>349</v>
      </c>
      <c r="E57" s="13">
        <v>68990</v>
      </c>
      <c r="F57" s="11">
        <v>4596</v>
      </c>
      <c r="G57" s="12">
        <v>155</v>
      </c>
      <c r="H57" s="13">
        <v>39513</v>
      </c>
      <c r="I57" s="11">
        <v>2972</v>
      </c>
      <c r="J57" s="247" t="s">
        <v>134</v>
      </c>
      <c r="K57" s="71" t="s">
        <v>134</v>
      </c>
      <c r="L57" s="74" t="s">
        <v>134</v>
      </c>
      <c r="M57" s="10">
        <v>54</v>
      </c>
      <c r="N57" s="13">
        <v>38276</v>
      </c>
      <c r="O57" s="13">
        <v>2718</v>
      </c>
    </row>
    <row r="58" spans="2:16" ht="24" customHeight="1">
      <c r="B58" s="181">
        <v>11</v>
      </c>
      <c r="C58" s="182">
        <v>1999</v>
      </c>
      <c r="D58" s="9">
        <v>348</v>
      </c>
      <c r="E58" s="13">
        <v>67050</v>
      </c>
      <c r="F58" s="11">
        <v>4499</v>
      </c>
      <c r="G58" s="12">
        <v>152</v>
      </c>
      <c r="H58" s="13">
        <v>38637</v>
      </c>
      <c r="I58" s="11">
        <v>2910</v>
      </c>
      <c r="J58" s="247" t="s">
        <v>134</v>
      </c>
      <c r="K58" s="71" t="s">
        <v>134</v>
      </c>
      <c r="L58" s="74" t="s">
        <v>134</v>
      </c>
      <c r="M58" s="10">
        <v>54</v>
      </c>
      <c r="N58" s="13">
        <v>38057</v>
      </c>
      <c r="O58" s="13">
        <v>2701</v>
      </c>
    </row>
    <row r="59" spans="2:16" ht="24" customHeight="1">
      <c r="B59" s="183">
        <v>12</v>
      </c>
      <c r="C59" s="184">
        <v>2000</v>
      </c>
      <c r="D59" s="26">
        <v>347</v>
      </c>
      <c r="E59" s="27">
        <v>65133</v>
      </c>
      <c r="F59" s="28">
        <v>4445</v>
      </c>
      <c r="G59" s="29">
        <v>152</v>
      </c>
      <c r="H59" s="27">
        <v>37697</v>
      </c>
      <c r="I59" s="28">
        <v>2870</v>
      </c>
      <c r="J59" s="250" t="s">
        <v>134</v>
      </c>
      <c r="K59" s="249" t="s">
        <v>134</v>
      </c>
      <c r="L59" s="251" t="s">
        <v>134</v>
      </c>
      <c r="M59" s="27">
        <v>54</v>
      </c>
      <c r="N59" s="27">
        <v>38033</v>
      </c>
      <c r="O59" s="27">
        <v>2688</v>
      </c>
    </row>
    <row r="60" spans="2:16" ht="24" customHeight="1">
      <c r="B60" s="185">
        <v>13</v>
      </c>
      <c r="C60" s="186">
        <v>2001</v>
      </c>
      <c r="D60" s="22">
        <v>345</v>
      </c>
      <c r="E60" s="23">
        <v>63823</v>
      </c>
      <c r="F60" s="24">
        <v>4440</v>
      </c>
      <c r="G60" s="25">
        <v>152</v>
      </c>
      <c r="H60" s="23">
        <v>36587</v>
      </c>
      <c r="I60" s="24">
        <v>2864</v>
      </c>
      <c r="J60" s="247" t="s">
        <v>134</v>
      </c>
      <c r="K60" s="71" t="s">
        <v>134</v>
      </c>
      <c r="L60" s="253" t="s">
        <v>134</v>
      </c>
      <c r="M60" s="23">
        <v>54</v>
      </c>
      <c r="N60" s="23">
        <v>37377</v>
      </c>
      <c r="O60" s="23">
        <v>2681</v>
      </c>
    </row>
    <row r="61" spans="2:16" ht="24" customHeight="1">
      <c r="B61" s="187">
        <v>14</v>
      </c>
      <c r="C61" s="188">
        <v>2002</v>
      </c>
      <c r="D61" s="9">
        <v>343</v>
      </c>
      <c r="E61" s="10">
        <v>62692</v>
      </c>
      <c r="F61" s="11">
        <v>4397</v>
      </c>
      <c r="G61" s="12">
        <v>152</v>
      </c>
      <c r="H61" s="10">
        <v>35010</v>
      </c>
      <c r="I61" s="11">
        <v>2764</v>
      </c>
      <c r="J61" s="247" t="s">
        <v>134</v>
      </c>
      <c r="K61" s="71" t="s">
        <v>134</v>
      </c>
      <c r="L61" s="74" t="s">
        <v>134</v>
      </c>
      <c r="M61" s="10">
        <v>54</v>
      </c>
      <c r="N61" s="10">
        <v>36648</v>
      </c>
      <c r="O61" s="10">
        <v>2665</v>
      </c>
    </row>
    <row r="62" spans="2:16" ht="24" customHeight="1">
      <c r="B62" s="187">
        <v>15</v>
      </c>
      <c r="C62" s="188">
        <v>2003</v>
      </c>
      <c r="D62" s="9">
        <v>339</v>
      </c>
      <c r="E62" s="10">
        <v>61948</v>
      </c>
      <c r="F62" s="11">
        <v>4358</v>
      </c>
      <c r="G62" s="12">
        <v>151</v>
      </c>
      <c r="H62" s="10">
        <v>33817</v>
      </c>
      <c r="I62" s="11">
        <v>2746</v>
      </c>
      <c r="J62" s="247" t="s">
        <v>134</v>
      </c>
      <c r="K62" s="71" t="s">
        <v>134</v>
      </c>
      <c r="L62" s="74" t="s">
        <v>134</v>
      </c>
      <c r="M62" s="10">
        <v>54</v>
      </c>
      <c r="N62" s="10">
        <v>35706</v>
      </c>
      <c r="O62" s="10">
        <v>2637</v>
      </c>
    </row>
    <row r="63" spans="2:16" ht="24" customHeight="1">
      <c r="B63" s="187">
        <v>16</v>
      </c>
      <c r="C63" s="188">
        <v>2004</v>
      </c>
      <c r="D63" s="9">
        <v>336</v>
      </c>
      <c r="E63" s="10">
        <v>61068</v>
      </c>
      <c r="F63" s="11">
        <v>4262</v>
      </c>
      <c r="G63" s="12">
        <v>150</v>
      </c>
      <c r="H63" s="10">
        <v>32798</v>
      </c>
      <c r="I63" s="11">
        <v>2632</v>
      </c>
      <c r="J63" s="247" t="s">
        <v>134</v>
      </c>
      <c r="K63" s="71" t="s">
        <v>134</v>
      </c>
      <c r="L63" s="74" t="s">
        <v>134</v>
      </c>
      <c r="M63" s="10">
        <v>54</v>
      </c>
      <c r="N63" s="10">
        <v>34877</v>
      </c>
      <c r="O63" s="10">
        <v>2612</v>
      </c>
    </row>
    <row r="64" spans="2:16" ht="24" customHeight="1">
      <c r="B64" s="183">
        <v>17</v>
      </c>
      <c r="C64" s="184">
        <v>2005</v>
      </c>
      <c r="D64" s="26">
        <v>316</v>
      </c>
      <c r="E64" s="27">
        <v>60322</v>
      </c>
      <c r="F64" s="28">
        <v>4161</v>
      </c>
      <c r="G64" s="29">
        <v>147</v>
      </c>
      <c r="H64" s="27">
        <v>32347</v>
      </c>
      <c r="I64" s="28">
        <v>2595</v>
      </c>
      <c r="J64" s="250" t="s">
        <v>134</v>
      </c>
      <c r="K64" s="249" t="s">
        <v>134</v>
      </c>
      <c r="L64" s="74" t="s">
        <v>134</v>
      </c>
      <c r="M64" s="27">
        <v>54</v>
      </c>
      <c r="N64" s="27">
        <v>33373</v>
      </c>
      <c r="O64" s="27">
        <v>2552</v>
      </c>
    </row>
    <row r="65" spans="2:16" ht="24" customHeight="1">
      <c r="B65" s="185">
        <v>18</v>
      </c>
      <c r="C65" s="186">
        <v>2006</v>
      </c>
      <c r="D65" s="22">
        <v>311</v>
      </c>
      <c r="E65" s="23">
        <v>59876</v>
      </c>
      <c r="F65" s="24">
        <v>4128</v>
      </c>
      <c r="G65" s="25">
        <v>146</v>
      </c>
      <c r="H65" s="23">
        <v>31532</v>
      </c>
      <c r="I65" s="24">
        <v>2587</v>
      </c>
      <c r="J65" s="247" t="s">
        <v>134</v>
      </c>
      <c r="K65" s="71" t="s">
        <v>134</v>
      </c>
      <c r="L65" s="253" t="s">
        <v>134</v>
      </c>
      <c r="M65" s="23">
        <v>54</v>
      </c>
      <c r="N65" s="23">
        <v>32285</v>
      </c>
      <c r="O65" s="23">
        <v>2514</v>
      </c>
    </row>
    <row r="66" spans="2:16" ht="24" customHeight="1">
      <c r="B66" s="187">
        <v>19</v>
      </c>
      <c r="C66" s="189">
        <v>2007</v>
      </c>
      <c r="D66" s="10">
        <v>310</v>
      </c>
      <c r="E66" s="10">
        <v>58989</v>
      </c>
      <c r="F66" s="11">
        <v>4087</v>
      </c>
      <c r="G66" s="10">
        <v>144</v>
      </c>
      <c r="H66" s="10">
        <v>31302</v>
      </c>
      <c r="I66" s="11">
        <v>2557</v>
      </c>
      <c r="J66" s="247" t="s">
        <v>134</v>
      </c>
      <c r="K66" s="71" t="s">
        <v>134</v>
      </c>
      <c r="L66" s="74" t="s">
        <v>134</v>
      </c>
      <c r="M66" s="10">
        <v>55</v>
      </c>
      <c r="N66" s="10">
        <v>31103</v>
      </c>
      <c r="O66" s="10">
        <v>2462</v>
      </c>
    </row>
    <row r="67" spans="2:16" ht="24" customHeight="1">
      <c r="B67" s="187">
        <v>20</v>
      </c>
      <c r="C67" s="189">
        <v>2008</v>
      </c>
      <c r="D67" s="10">
        <v>299</v>
      </c>
      <c r="E67" s="10">
        <v>58259</v>
      </c>
      <c r="F67" s="11">
        <v>4039</v>
      </c>
      <c r="G67" s="10">
        <v>145</v>
      </c>
      <c r="H67" s="10">
        <v>30788</v>
      </c>
      <c r="I67" s="11">
        <v>2554</v>
      </c>
      <c r="J67" s="247" t="s">
        <v>134</v>
      </c>
      <c r="K67" s="71" t="s">
        <v>134</v>
      </c>
      <c r="L67" s="74" t="s">
        <v>134</v>
      </c>
      <c r="M67" s="10">
        <v>56</v>
      </c>
      <c r="N67" s="10">
        <v>30674</v>
      </c>
      <c r="O67" s="10">
        <v>2421</v>
      </c>
    </row>
    <row r="68" spans="2:16" ht="24" customHeight="1">
      <c r="B68" s="187">
        <v>21</v>
      </c>
      <c r="C68" s="189">
        <v>2009</v>
      </c>
      <c r="D68" s="10">
        <v>291</v>
      </c>
      <c r="E68" s="10">
        <v>56892</v>
      </c>
      <c r="F68" s="11">
        <v>3971</v>
      </c>
      <c r="G68" s="10">
        <v>142</v>
      </c>
      <c r="H68" s="10">
        <v>30826</v>
      </c>
      <c r="I68" s="11">
        <v>2511</v>
      </c>
      <c r="J68" s="247" t="s">
        <v>134</v>
      </c>
      <c r="K68" s="71" t="s">
        <v>134</v>
      </c>
      <c r="L68" s="74" t="s">
        <v>134</v>
      </c>
      <c r="M68" s="10">
        <v>54</v>
      </c>
      <c r="N68" s="10">
        <v>29877</v>
      </c>
      <c r="O68" s="10">
        <v>2347</v>
      </c>
    </row>
    <row r="69" spans="2:16" ht="24" customHeight="1">
      <c r="B69" s="190">
        <v>22</v>
      </c>
      <c r="C69" s="191">
        <v>2010</v>
      </c>
      <c r="D69" s="59">
        <v>290</v>
      </c>
      <c r="E69" s="59">
        <v>55625</v>
      </c>
      <c r="F69" s="60">
        <v>3933</v>
      </c>
      <c r="G69" s="59">
        <v>142</v>
      </c>
      <c r="H69" s="59">
        <v>30296</v>
      </c>
      <c r="I69" s="60">
        <v>2515</v>
      </c>
      <c r="J69" s="250" t="s">
        <v>134</v>
      </c>
      <c r="K69" s="249" t="s">
        <v>134</v>
      </c>
      <c r="L69" s="251" t="s">
        <v>134</v>
      </c>
      <c r="M69" s="59">
        <v>50</v>
      </c>
      <c r="N69" s="59">
        <v>29889</v>
      </c>
      <c r="O69" s="59">
        <v>2321</v>
      </c>
    </row>
    <row r="70" spans="2:16" ht="24" customHeight="1">
      <c r="B70" s="192">
        <v>23</v>
      </c>
      <c r="C70" s="193">
        <v>2011</v>
      </c>
      <c r="D70" s="68">
        <v>286</v>
      </c>
      <c r="E70" s="68">
        <v>53912</v>
      </c>
      <c r="F70" s="69">
        <v>3911</v>
      </c>
      <c r="G70" s="68">
        <v>140</v>
      </c>
      <c r="H70" s="68">
        <v>30224</v>
      </c>
      <c r="I70" s="69">
        <v>2493</v>
      </c>
      <c r="J70" s="247" t="s">
        <v>134</v>
      </c>
      <c r="K70" s="71" t="s">
        <v>134</v>
      </c>
      <c r="L70" s="253" t="s">
        <v>134</v>
      </c>
      <c r="M70" s="68">
        <v>50</v>
      </c>
      <c r="N70" s="68">
        <v>29343</v>
      </c>
      <c r="O70" s="68">
        <v>2329</v>
      </c>
    </row>
    <row r="71" spans="2:16" ht="24" customHeight="1">
      <c r="B71" s="194">
        <v>24</v>
      </c>
      <c r="C71" s="188">
        <v>2012</v>
      </c>
      <c r="D71" s="96">
        <v>278</v>
      </c>
      <c r="E71" s="95">
        <v>52139</v>
      </c>
      <c r="F71" s="95">
        <v>3881</v>
      </c>
      <c r="G71" s="97">
        <v>138</v>
      </c>
      <c r="H71" s="95">
        <v>29663</v>
      </c>
      <c r="I71" s="98">
        <v>2470</v>
      </c>
      <c r="J71" s="247" t="s">
        <v>134</v>
      </c>
      <c r="K71" s="71" t="s">
        <v>134</v>
      </c>
      <c r="L71" s="74" t="s">
        <v>134</v>
      </c>
      <c r="M71" s="95">
        <v>51</v>
      </c>
      <c r="N71" s="95">
        <v>29203</v>
      </c>
      <c r="O71" s="95">
        <v>2325</v>
      </c>
    </row>
    <row r="72" spans="2:16" ht="24" customHeight="1">
      <c r="B72" s="195">
        <v>25</v>
      </c>
      <c r="C72" s="189">
        <v>2013</v>
      </c>
      <c r="D72" s="100">
        <v>272</v>
      </c>
      <c r="E72" s="101">
        <v>50662</v>
      </c>
      <c r="F72" s="101">
        <v>3819</v>
      </c>
      <c r="G72" s="102">
        <v>138</v>
      </c>
      <c r="H72" s="101">
        <v>29232</v>
      </c>
      <c r="I72" s="103">
        <v>2465</v>
      </c>
      <c r="J72" s="247" t="s">
        <v>134</v>
      </c>
      <c r="K72" s="71" t="s">
        <v>134</v>
      </c>
      <c r="L72" s="74" t="s">
        <v>134</v>
      </c>
      <c r="M72" s="101">
        <v>51</v>
      </c>
      <c r="N72" s="101">
        <v>28579</v>
      </c>
      <c r="O72" s="101">
        <v>2301</v>
      </c>
    </row>
    <row r="73" spans="2:16" ht="24" customHeight="1">
      <c r="B73" s="195">
        <v>26</v>
      </c>
      <c r="C73" s="189">
        <v>2014</v>
      </c>
      <c r="D73" s="100">
        <v>271</v>
      </c>
      <c r="E73" s="101">
        <v>49325</v>
      </c>
      <c r="F73" s="101">
        <v>3794</v>
      </c>
      <c r="G73" s="102">
        <v>137</v>
      </c>
      <c r="H73" s="101">
        <v>28528</v>
      </c>
      <c r="I73" s="103">
        <v>2448</v>
      </c>
      <c r="J73" s="247" t="s">
        <v>134</v>
      </c>
      <c r="K73" s="71" t="s">
        <v>134</v>
      </c>
      <c r="L73" s="74" t="s">
        <v>134</v>
      </c>
      <c r="M73" s="101">
        <v>50</v>
      </c>
      <c r="N73" s="101">
        <v>28523</v>
      </c>
      <c r="O73" s="101">
        <v>2269</v>
      </c>
    </row>
    <row r="74" spans="2:16" ht="24" customHeight="1">
      <c r="B74" s="234">
        <v>27</v>
      </c>
      <c r="C74" s="191">
        <v>2015</v>
      </c>
      <c r="D74" s="235">
        <v>268</v>
      </c>
      <c r="E74" s="236">
        <v>48488</v>
      </c>
      <c r="F74" s="236">
        <v>3810</v>
      </c>
      <c r="G74" s="237">
        <v>136</v>
      </c>
      <c r="H74" s="236">
        <v>27632</v>
      </c>
      <c r="I74" s="238">
        <v>2434</v>
      </c>
      <c r="J74" s="250" t="s">
        <v>134</v>
      </c>
      <c r="K74" s="249" t="s">
        <v>134</v>
      </c>
      <c r="L74" s="74" t="s">
        <v>134</v>
      </c>
      <c r="M74" s="236">
        <v>49</v>
      </c>
      <c r="N74" s="236">
        <v>28053</v>
      </c>
      <c r="O74" s="236">
        <v>2231</v>
      </c>
    </row>
    <row r="75" spans="2:16" ht="24" customHeight="1">
      <c r="B75" s="195">
        <v>28</v>
      </c>
      <c r="C75" s="189">
        <v>2016</v>
      </c>
      <c r="D75" s="100">
        <v>267</v>
      </c>
      <c r="E75" s="101">
        <v>47469</v>
      </c>
      <c r="F75" s="101">
        <v>3832</v>
      </c>
      <c r="G75" s="102">
        <v>134</v>
      </c>
      <c r="H75" s="101">
        <v>26777</v>
      </c>
      <c r="I75" s="103">
        <v>2401</v>
      </c>
      <c r="J75" s="247">
        <v>0</v>
      </c>
      <c r="K75" s="71">
        <v>0</v>
      </c>
      <c r="L75" s="253">
        <v>0</v>
      </c>
      <c r="M75" s="101">
        <v>49</v>
      </c>
      <c r="N75" s="101">
        <v>27857</v>
      </c>
      <c r="O75" s="101">
        <v>2208</v>
      </c>
    </row>
    <row r="76" spans="2:16" ht="24" customHeight="1">
      <c r="B76" s="195">
        <v>29</v>
      </c>
      <c r="C76" s="189">
        <v>2017</v>
      </c>
      <c r="D76" s="243">
        <v>260</v>
      </c>
      <c r="E76" s="242">
        <v>46351</v>
      </c>
      <c r="F76" s="242">
        <v>3816</v>
      </c>
      <c r="G76" s="244">
        <v>131</v>
      </c>
      <c r="H76" s="242">
        <v>25375</v>
      </c>
      <c r="I76" s="245">
        <v>2339</v>
      </c>
      <c r="J76" s="242">
        <v>1</v>
      </c>
      <c r="K76" s="242">
        <v>674</v>
      </c>
      <c r="L76" s="245">
        <v>44</v>
      </c>
      <c r="M76" s="242">
        <v>48</v>
      </c>
      <c r="N76" s="242">
        <v>27333</v>
      </c>
      <c r="O76" s="242">
        <v>2178</v>
      </c>
      <c r="P76" s="229"/>
    </row>
    <row r="77" spans="2:16" ht="24" customHeight="1">
      <c r="B77" s="195">
        <v>30</v>
      </c>
      <c r="C77" s="189">
        <v>2018</v>
      </c>
      <c r="D77" s="243">
        <v>255</v>
      </c>
      <c r="E77" s="242">
        <v>46029</v>
      </c>
      <c r="F77" s="242">
        <v>3845</v>
      </c>
      <c r="G77" s="244">
        <v>131</v>
      </c>
      <c r="H77" s="242">
        <v>24480</v>
      </c>
      <c r="I77" s="245">
        <v>2303</v>
      </c>
      <c r="J77" s="242">
        <v>1</v>
      </c>
      <c r="K77" s="242">
        <v>699</v>
      </c>
      <c r="L77" s="245">
        <v>44</v>
      </c>
      <c r="M77" s="242">
        <v>47</v>
      </c>
      <c r="N77" s="242">
        <v>26489</v>
      </c>
      <c r="O77" s="242">
        <v>2158</v>
      </c>
      <c r="P77" s="229"/>
    </row>
    <row r="78" spans="2:16" ht="24" customHeight="1" thickBot="1">
      <c r="B78" s="255" t="s">
        <v>120</v>
      </c>
      <c r="C78" s="196">
        <v>2019</v>
      </c>
      <c r="D78" s="131">
        <v>249</v>
      </c>
      <c r="E78" s="132">
        <v>45438</v>
      </c>
      <c r="F78" s="132">
        <v>3898</v>
      </c>
      <c r="G78" s="133">
        <v>129</v>
      </c>
      <c r="H78" s="132">
        <v>23795</v>
      </c>
      <c r="I78" s="134">
        <v>2277</v>
      </c>
      <c r="J78" s="132">
        <v>1</v>
      </c>
      <c r="K78" s="132">
        <v>703</v>
      </c>
      <c r="L78" s="134">
        <v>47</v>
      </c>
      <c r="M78" s="132">
        <v>47</v>
      </c>
      <c r="N78" s="132">
        <v>25524</v>
      </c>
      <c r="O78" s="132">
        <v>2148</v>
      </c>
      <c r="P78" s="229"/>
    </row>
    <row r="79" spans="2:16">
      <c r="D79" s="233"/>
      <c r="E79" s="233"/>
      <c r="F79" s="233"/>
      <c r="G79" s="233"/>
      <c r="H79" s="233"/>
      <c r="I79" s="233"/>
      <c r="J79" s="233"/>
      <c r="K79" s="233"/>
      <c r="L79" s="233"/>
      <c r="M79" s="233"/>
      <c r="N79" s="233"/>
      <c r="O79" s="233"/>
    </row>
  </sheetData>
  <mergeCells count="19">
    <mergeCell ref="F3:F6"/>
    <mergeCell ref="D2:F2"/>
    <mergeCell ref="J2:L2"/>
    <mergeCell ref="J3:J6"/>
    <mergeCell ref="K3:K6"/>
    <mergeCell ref="L3:L6"/>
    <mergeCell ref="A2:A6"/>
    <mergeCell ref="N1:O1"/>
    <mergeCell ref="H3:H6"/>
    <mergeCell ref="I3:I6"/>
    <mergeCell ref="M3:M6"/>
    <mergeCell ref="G2:I2"/>
    <mergeCell ref="M2:O2"/>
    <mergeCell ref="N3:N6"/>
    <mergeCell ref="O3:O6"/>
    <mergeCell ref="G3:G6"/>
    <mergeCell ref="B2:C6"/>
    <mergeCell ref="D3:D6"/>
    <mergeCell ref="E3:E6"/>
  </mergeCells>
  <phoneticPr fontId="3"/>
  <pageMargins left="1.3385826771653544" right="0.55118110236220474" top="0.59055118110236227" bottom="0.39370078740157483" header="0.51181102362204722" footer="0.51181102362204722"/>
  <pageSetup paperSize="9" scale="45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rgb="FFFF0000"/>
    <pageSetUpPr fitToPage="1"/>
  </sheetPr>
  <dimension ref="B1:Q82"/>
  <sheetViews>
    <sheetView showGridLines="0" view="pageBreakPreview" zoomScale="75" zoomScaleNormal="75" zoomScaleSheetLayoutView="75" workbookViewId="0">
      <selection activeCell="A7" sqref="A7"/>
    </sheetView>
  </sheetViews>
  <sheetFormatPr defaultColWidth="10.69921875" defaultRowHeight="17.25"/>
  <cols>
    <col min="1" max="1" width="10.69921875" style="33" customWidth="1"/>
    <col min="2" max="2" width="20.69921875" style="33" customWidth="1"/>
    <col min="3" max="3" width="8.8984375" style="33" customWidth="1"/>
    <col min="4" max="6" width="8.69921875" style="33" customWidth="1"/>
    <col min="7" max="7" width="11.69921875" style="33" customWidth="1"/>
    <col min="8" max="12" width="10.69921875" style="33" customWidth="1"/>
    <col min="13" max="14" width="9.296875" style="33" customWidth="1"/>
    <col min="15" max="16" width="6.69921875" style="33" customWidth="1"/>
    <col min="17" max="16384" width="10.69921875" style="33"/>
  </cols>
  <sheetData>
    <row r="1" spans="2:17" ht="25.5" customHeight="1">
      <c r="M1" s="323" t="s">
        <v>98</v>
      </c>
      <c r="N1" s="323"/>
    </row>
    <row r="2" spans="2:17" ht="28.5" customHeight="1" thickBot="1">
      <c r="B2" s="305" t="s">
        <v>136</v>
      </c>
      <c r="C2" s="305"/>
      <c r="D2" s="305"/>
      <c r="E2" s="305"/>
      <c r="F2" s="305"/>
      <c r="G2" s="305"/>
      <c r="H2" s="43"/>
      <c r="I2" s="44" t="s">
        <v>100</v>
      </c>
      <c r="J2" s="45"/>
      <c r="K2" s="45"/>
      <c r="L2" s="322" t="s">
        <v>121</v>
      </c>
      <c r="M2" s="322"/>
      <c r="N2" s="322"/>
      <c r="O2" s="230"/>
      <c r="P2" s="31"/>
      <c r="Q2" s="32"/>
    </row>
    <row r="3" spans="2:17" ht="23.25" customHeight="1">
      <c r="B3" s="316" t="s">
        <v>79</v>
      </c>
      <c r="C3" s="317"/>
      <c r="D3" s="313" t="s">
        <v>95</v>
      </c>
      <c r="E3" s="314"/>
      <c r="F3" s="315"/>
      <c r="G3" s="313" t="s">
        <v>8</v>
      </c>
      <c r="H3" s="314"/>
      <c r="I3" s="314"/>
      <c r="J3" s="313" t="s">
        <v>96</v>
      </c>
      <c r="K3" s="314"/>
      <c r="L3" s="315"/>
      <c r="M3" s="140" t="s">
        <v>80</v>
      </c>
      <c r="N3" s="140" t="s">
        <v>81</v>
      </c>
      <c r="O3" s="31"/>
      <c r="P3" s="31"/>
      <c r="Q3" s="31"/>
    </row>
    <row r="4" spans="2:17" ht="23.25" customHeight="1">
      <c r="B4" s="318"/>
      <c r="C4" s="319"/>
      <c r="D4" s="141" t="s">
        <v>9</v>
      </c>
      <c r="E4" s="140" t="s">
        <v>10</v>
      </c>
      <c r="F4" s="256" t="s">
        <v>11</v>
      </c>
      <c r="G4" s="140" t="s">
        <v>9</v>
      </c>
      <c r="H4" s="140" t="s">
        <v>12</v>
      </c>
      <c r="I4" s="140" t="s">
        <v>13</v>
      </c>
      <c r="J4" s="140" t="s">
        <v>9</v>
      </c>
      <c r="K4" s="140" t="s">
        <v>12</v>
      </c>
      <c r="L4" s="140" t="s">
        <v>13</v>
      </c>
      <c r="M4" s="142" t="s">
        <v>88</v>
      </c>
      <c r="N4" s="142" t="s">
        <v>82</v>
      </c>
      <c r="O4" s="31"/>
      <c r="P4" s="31"/>
      <c r="Q4" s="31"/>
    </row>
    <row r="5" spans="2:17" ht="23.25" customHeight="1">
      <c r="B5" s="332" t="s">
        <v>14</v>
      </c>
      <c r="C5" s="143" t="s">
        <v>9</v>
      </c>
      <c r="D5" s="144">
        <f>SUM(E5:F5)</f>
        <v>610</v>
      </c>
      <c r="E5" s="145">
        <f>SUM(E6:E8)</f>
        <v>596</v>
      </c>
      <c r="F5" s="260">
        <f t="shared" ref="F5:K5" si="0">SUM(F6:F8)</f>
        <v>14</v>
      </c>
      <c r="G5" s="145">
        <f>SUM(G6:G8)</f>
        <v>114676</v>
      </c>
      <c r="H5" s="145">
        <f t="shared" si="0"/>
        <v>58461</v>
      </c>
      <c r="I5" s="260">
        <f t="shared" si="0"/>
        <v>56215</v>
      </c>
      <c r="J5" s="145">
        <f t="shared" si="0"/>
        <v>11209</v>
      </c>
      <c r="K5" s="145">
        <f t="shared" si="0"/>
        <v>4849</v>
      </c>
      <c r="L5" s="260">
        <f t="shared" ref="L5" si="1">SUM(L6:L8)</f>
        <v>6360</v>
      </c>
      <c r="M5" s="267">
        <f>SUM(M6:M8)</f>
        <v>2905</v>
      </c>
      <c r="N5" s="145">
        <f>SUM(N6:N8)</f>
        <v>2404</v>
      </c>
      <c r="O5" s="32"/>
      <c r="P5" s="32"/>
      <c r="Q5" s="32"/>
    </row>
    <row r="6" spans="2:17" ht="23.25" customHeight="1">
      <c r="B6" s="310"/>
      <c r="C6" s="146" t="s">
        <v>15</v>
      </c>
      <c r="D6" s="144">
        <f t="shared" ref="D6:N6" si="2">D10+D14+D18+D22+D26+D30+D34+D38+D42+D46</f>
        <v>3</v>
      </c>
      <c r="E6" s="156">
        <f t="shared" si="2"/>
        <v>3</v>
      </c>
      <c r="F6" s="261">
        <f t="shared" si="2"/>
        <v>0</v>
      </c>
      <c r="G6" s="147">
        <f t="shared" si="2"/>
        <v>1015</v>
      </c>
      <c r="H6" s="156">
        <f t="shared" si="2"/>
        <v>523</v>
      </c>
      <c r="I6" s="261">
        <f t="shared" si="2"/>
        <v>492</v>
      </c>
      <c r="J6" s="147">
        <f t="shared" si="2"/>
        <v>84</v>
      </c>
      <c r="K6" s="156">
        <f t="shared" si="2"/>
        <v>46</v>
      </c>
      <c r="L6" s="261">
        <f t="shared" si="2"/>
        <v>38</v>
      </c>
      <c r="M6" s="268">
        <f t="shared" si="2"/>
        <v>21</v>
      </c>
      <c r="N6" s="156">
        <f t="shared" si="2"/>
        <v>7</v>
      </c>
      <c r="O6" s="32"/>
      <c r="P6" s="312"/>
      <c r="Q6" s="312"/>
    </row>
    <row r="7" spans="2:17" ht="23.25" customHeight="1">
      <c r="B7" s="310"/>
      <c r="C7" s="146" t="s">
        <v>16</v>
      </c>
      <c r="D7" s="144">
        <f t="shared" ref="D7:N7" si="3">D11+D15+D19+D23+D27+D31+D35+D39+D43+D47</f>
        <v>472</v>
      </c>
      <c r="E7" s="156">
        <f t="shared" si="3"/>
        <v>459</v>
      </c>
      <c r="F7" s="261">
        <f t="shared" si="3"/>
        <v>13</v>
      </c>
      <c r="G7" s="147">
        <f t="shared" si="3"/>
        <v>92825</v>
      </c>
      <c r="H7" s="156">
        <f t="shared" si="3"/>
        <v>47416</v>
      </c>
      <c r="I7" s="261">
        <f t="shared" si="3"/>
        <v>45409</v>
      </c>
      <c r="J7" s="147">
        <f t="shared" si="3"/>
        <v>9211</v>
      </c>
      <c r="K7" s="156">
        <f t="shared" si="3"/>
        <v>4255</v>
      </c>
      <c r="L7" s="261">
        <f t="shared" si="3"/>
        <v>4956</v>
      </c>
      <c r="M7" s="268">
        <f t="shared" si="3"/>
        <v>2055</v>
      </c>
      <c r="N7" s="156">
        <f t="shared" si="3"/>
        <v>1914</v>
      </c>
      <c r="O7" s="32"/>
      <c r="P7" s="312"/>
      <c r="Q7" s="312"/>
    </row>
    <row r="8" spans="2:17" ht="23.25" customHeight="1">
      <c r="B8" s="333"/>
      <c r="C8" s="148" t="s">
        <v>17</v>
      </c>
      <c r="D8" s="149">
        <f t="shared" ref="D8:N8" si="4">D12+D16+D20+D24+D28+D32+D36+D40+D44+D48</f>
        <v>135</v>
      </c>
      <c r="E8" s="157">
        <f t="shared" si="4"/>
        <v>134</v>
      </c>
      <c r="F8" s="262">
        <f t="shared" si="4"/>
        <v>1</v>
      </c>
      <c r="G8" s="258">
        <f t="shared" si="4"/>
        <v>20836</v>
      </c>
      <c r="H8" s="157">
        <f t="shared" si="4"/>
        <v>10522</v>
      </c>
      <c r="I8" s="262">
        <f t="shared" si="4"/>
        <v>10314</v>
      </c>
      <c r="J8" s="258">
        <f t="shared" si="4"/>
        <v>1914</v>
      </c>
      <c r="K8" s="157">
        <f t="shared" si="4"/>
        <v>548</v>
      </c>
      <c r="L8" s="262">
        <f t="shared" si="4"/>
        <v>1366</v>
      </c>
      <c r="M8" s="269">
        <f t="shared" si="4"/>
        <v>829</v>
      </c>
      <c r="N8" s="157">
        <f t="shared" si="4"/>
        <v>483</v>
      </c>
      <c r="O8" s="31"/>
      <c r="P8" s="35"/>
      <c r="Q8" s="34"/>
    </row>
    <row r="9" spans="2:17" ht="23.1" customHeight="1">
      <c r="B9" s="309" t="s">
        <v>87</v>
      </c>
      <c r="C9" s="151" t="s">
        <v>9</v>
      </c>
      <c r="D9" s="154">
        <f t="shared" ref="D9:D17" si="5">SUM(E9:F9)</f>
        <v>72</v>
      </c>
      <c r="E9" s="150">
        <f>SUM(E10:E12)</f>
        <v>72</v>
      </c>
      <c r="F9" s="263">
        <f t="shared" ref="F9" si="6">SUM(F10:F12)</f>
        <v>0</v>
      </c>
      <c r="G9" s="155">
        <f t="shared" ref="G9:G16" si="7">SUM(H9:I9)</f>
        <v>5270</v>
      </c>
      <c r="H9" s="147">
        <f>SUM(H10:H12)</f>
        <v>2702</v>
      </c>
      <c r="I9" s="265">
        <f>SUM(I10:I12)</f>
        <v>2568</v>
      </c>
      <c r="J9" s="155">
        <f t="shared" ref="J9:J16" si="8">SUM(K9:L9)</f>
        <v>475</v>
      </c>
      <c r="K9" s="147">
        <f>SUM(K10:K12)</f>
        <v>25</v>
      </c>
      <c r="L9" s="265">
        <f>SUM(L10:L12)</f>
        <v>450</v>
      </c>
      <c r="M9" s="270">
        <f>SUM(M10:M12)</f>
        <v>117</v>
      </c>
      <c r="N9" s="147">
        <f>SUM(N10:N12)</f>
        <v>75</v>
      </c>
      <c r="O9" s="32"/>
      <c r="P9" s="32"/>
      <c r="Q9" s="32"/>
    </row>
    <row r="10" spans="2:17" ht="23.1" customHeight="1">
      <c r="B10" s="310"/>
      <c r="C10" s="146" t="s">
        <v>15</v>
      </c>
      <c r="D10" s="144">
        <f t="shared" si="5"/>
        <v>0</v>
      </c>
      <c r="E10" s="71">
        <v>0</v>
      </c>
      <c r="F10" s="74">
        <v>0</v>
      </c>
      <c r="G10" s="155">
        <f t="shared" si="7"/>
        <v>0</v>
      </c>
      <c r="H10" s="71">
        <v>0</v>
      </c>
      <c r="I10" s="74">
        <v>0</v>
      </c>
      <c r="J10" s="155">
        <f t="shared" si="8"/>
        <v>0</v>
      </c>
      <c r="K10" s="71">
        <v>0</v>
      </c>
      <c r="L10" s="74">
        <v>0</v>
      </c>
      <c r="M10" s="82">
        <v>0</v>
      </c>
      <c r="N10" s="71">
        <v>0</v>
      </c>
      <c r="O10" s="36"/>
      <c r="P10" s="36"/>
      <c r="Q10" s="32"/>
    </row>
    <row r="11" spans="2:17" ht="23.1" customHeight="1">
      <c r="B11" s="310"/>
      <c r="C11" s="146" t="s">
        <v>16</v>
      </c>
      <c r="D11" s="144">
        <f t="shared" si="5"/>
        <v>42</v>
      </c>
      <c r="E11" s="77">
        <v>42</v>
      </c>
      <c r="F11" s="76">
        <v>0</v>
      </c>
      <c r="G11" s="155">
        <f>SUM(H11:I11)</f>
        <v>1480</v>
      </c>
      <c r="H11" s="77">
        <v>763</v>
      </c>
      <c r="I11" s="76">
        <v>717</v>
      </c>
      <c r="J11" s="155">
        <f t="shared" si="8"/>
        <v>200</v>
      </c>
      <c r="K11" s="77">
        <v>10</v>
      </c>
      <c r="L11" s="76">
        <v>190</v>
      </c>
      <c r="M11" s="81">
        <v>26</v>
      </c>
      <c r="N11" s="71">
        <v>2</v>
      </c>
      <c r="O11" s="36"/>
      <c r="P11" s="36"/>
      <c r="Q11" s="32"/>
    </row>
    <row r="12" spans="2:17" ht="23.1" customHeight="1">
      <c r="B12" s="311"/>
      <c r="C12" s="152" t="s">
        <v>17</v>
      </c>
      <c r="D12" s="172">
        <f t="shared" si="5"/>
        <v>30</v>
      </c>
      <c r="E12" s="79">
        <v>30</v>
      </c>
      <c r="F12" s="78">
        <v>0</v>
      </c>
      <c r="G12" s="259">
        <f t="shared" si="7"/>
        <v>3790</v>
      </c>
      <c r="H12" s="79">
        <v>1939</v>
      </c>
      <c r="I12" s="80">
        <v>1851</v>
      </c>
      <c r="J12" s="259">
        <f t="shared" si="8"/>
        <v>275</v>
      </c>
      <c r="K12" s="79">
        <v>15</v>
      </c>
      <c r="L12" s="80">
        <v>260</v>
      </c>
      <c r="M12" s="83">
        <v>91</v>
      </c>
      <c r="N12" s="77">
        <v>73</v>
      </c>
      <c r="O12" s="38"/>
      <c r="P12" s="38"/>
      <c r="Q12" s="32"/>
    </row>
    <row r="13" spans="2:17" ht="23.1" customHeight="1">
      <c r="B13" s="321" t="s">
        <v>108</v>
      </c>
      <c r="C13" s="151" t="s">
        <v>9</v>
      </c>
      <c r="D13" s="154">
        <f t="shared" si="5"/>
        <v>40</v>
      </c>
      <c r="E13" s="150">
        <f>SUM(E14:E16)</f>
        <v>39</v>
      </c>
      <c r="F13" s="263">
        <f t="shared" ref="F13" si="9">SUM(F14:F16)</f>
        <v>1</v>
      </c>
      <c r="G13" s="155">
        <f t="shared" si="7"/>
        <v>6401</v>
      </c>
      <c r="H13" s="155">
        <f>SUM(H14:H16)</f>
        <v>3225</v>
      </c>
      <c r="I13" s="266">
        <f>SUM(I14:I16)</f>
        <v>3176</v>
      </c>
      <c r="J13" s="155">
        <f t="shared" si="8"/>
        <v>971</v>
      </c>
      <c r="K13" s="155">
        <f>SUM(K14:K16)</f>
        <v>37</v>
      </c>
      <c r="L13" s="266">
        <f>SUM(L14:L16)</f>
        <v>934</v>
      </c>
      <c r="M13" s="271">
        <f>SUM(M14:M16)</f>
        <v>151</v>
      </c>
      <c r="N13" s="254">
        <f>SUM(N14:N16)</f>
        <v>185</v>
      </c>
      <c r="O13" s="32"/>
      <c r="P13" s="38"/>
      <c r="Q13" s="32"/>
    </row>
    <row r="14" spans="2:17" ht="23.1" customHeight="1">
      <c r="B14" s="307"/>
      <c r="C14" s="146" t="s">
        <v>15</v>
      </c>
      <c r="D14" s="144">
        <f t="shared" si="5"/>
        <v>0</v>
      </c>
      <c r="E14" s="71">
        <v>0</v>
      </c>
      <c r="F14" s="74">
        <v>0</v>
      </c>
      <c r="G14" s="155">
        <f t="shared" si="7"/>
        <v>0</v>
      </c>
      <c r="H14" s="77">
        <v>0</v>
      </c>
      <c r="I14" s="76">
        <v>0</v>
      </c>
      <c r="J14" s="155">
        <f t="shared" si="8"/>
        <v>0</v>
      </c>
      <c r="K14" s="77">
        <v>0</v>
      </c>
      <c r="L14" s="76">
        <v>0</v>
      </c>
      <c r="M14" s="81" t="s">
        <v>102</v>
      </c>
      <c r="N14" s="77">
        <v>0</v>
      </c>
      <c r="O14" s="38"/>
      <c r="P14" s="38"/>
      <c r="Q14" s="32"/>
    </row>
    <row r="15" spans="2:17" ht="23.1" customHeight="1">
      <c r="B15" s="307"/>
      <c r="C15" s="146" t="s">
        <v>16</v>
      </c>
      <c r="D15" s="144">
        <f t="shared" si="5"/>
        <v>4</v>
      </c>
      <c r="E15" s="77">
        <v>4</v>
      </c>
      <c r="F15" s="76">
        <v>0</v>
      </c>
      <c r="G15" s="155">
        <f t="shared" si="7"/>
        <v>733</v>
      </c>
      <c r="H15" s="77">
        <v>396</v>
      </c>
      <c r="I15" s="76">
        <v>337</v>
      </c>
      <c r="J15" s="155">
        <f t="shared" si="8"/>
        <v>109</v>
      </c>
      <c r="K15" s="77">
        <v>2</v>
      </c>
      <c r="L15" s="76">
        <v>107</v>
      </c>
      <c r="M15" s="81">
        <v>19</v>
      </c>
      <c r="N15" s="77">
        <v>16</v>
      </c>
      <c r="O15" s="38"/>
      <c r="P15" s="38"/>
      <c r="Q15" s="32"/>
    </row>
    <row r="16" spans="2:17" ht="23.1" customHeight="1">
      <c r="B16" s="308"/>
      <c r="C16" s="152" t="s">
        <v>17</v>
      </c>
      <c r="D16" s="172">
        <f t="shared" si="5"/>
        <v>36</v>
      </c>
      <c r="E16" s="79">
        <v>35</v>
      </c>
      <c r="F16" s="78">
        <v>1</v>
      </c>
      <c r="G16" s="155">
        <f t="shared" si="7"/>
        <v>5668</v>
      </c>
      <c r="H16" s="77">
        <v>2829</v>
      </c>
      <c r="I16" s="80">
        <v>2839</v>
      </c>
      <c r="J16" s="259">
        <f t="shared" si="8"/>
        <v>862</v>
      </c>
      <c r="K16" s="77">
        <v>35</v>
      </c>
      <c r="L16" s="80">
        <v>827</v>
      </c>
      <c r="M16" s="83">
        <v>132</v>
      </c>
      <c r="N16" s="79">
        <v>169</v>
      </c>
      <c r="O16" s="38"/>
      <c r="P16" s="38"/>
      <c r="Q16" s="32"/>
    </row>
    <row r="17" spans="2:17" ht="23.25" customHeight="1">
      <c r="B17" s="334" t="s">
        <v>83</v>
      </c>
      <c r="C17" s="146" t="s">
        <v>9</v>
      </c>
      <c r="D17" s="154">
        <f t="shared" si="5"/>
        <v>249</v>
      </c>
      <c r="E17" s="150">
        <f>SUM(E18:E20)</f>
        <v>242</v>
      </c>
      <c r="F17" s="263">
        <f>SUM(F18:F20)</f>
        <v>7</v>
      </c>
      <c r="G17" s="150">
        <f>SUM(H17:I17)</f>
        <v>45438</v>
      </c>
      <c r="H17" s="150">
        <f>SUM(H18:H20)</f>
        <v>23070</v>
      </c>
      <c r="I17" s="263">
        <f>SUM(I18:I20)</f>
        <v>22368</v>
      </c>
      <c r="J17" s="147">
        <f>SUM(K17:L17)</f>
        <v>3898</v>
      </c>
      <c r="K17" s="150">
        <f>SUM(K18:K20)</f>
        <v>1514</v>
      </c>
      <c r="L17" s="263">
        <f>SUM(L18:L20)</f>
        <v>2384</v>
      </c>
      <c r="M17" s="272">
        <f>SUM(M18:M20)</f>
        <v>550</v>
      </c>
      <c r="N17" s="147">
        <f>SUM(N18:N20)</f>
        <v>838</v>
      </c>
      <c r="O17" s="32"/>
      <c r="P17" s="34"/>
      <c r="Q17" s="34"/>
    </row>
    <row r="18" spans="2:17" ht="23.25" customHeight="1">
      <c r="B18" s="310"/>
      <c r="C18" s="146" t="s">
        <v>15</v>
      </c>
      <c r="D18" s="144">
        <f t="shared" ref="D18:D20" si="10">SUM(E18:F18)</f>
        <v>1</v>
      </c>
      <c r="E18" s="73">
        <v>1</v>
      </c>
      <c r="F18" s="74">
        <v>0</v>
      </c>
      <c r="G18" s="155">
        <f t="shared" ref="G18:G20" si="11">SUM(H18:I18)</f>
        <v>542</v>
      </c>
      <c r="H18" s="77">
        <v>268</v>
      </c>
      <c r="I18" s="76">
        <v>274</v>
      </c>
      <c r="J18" s="155">
        <f t="shared" ref="J18:J20" si="12">SUM(K18:L18)</f>
        <v>29</v>
      </c>
      <c r="K18" s="77">
        <v>18</v>
      </c>
      <c r="L18" s="76">
        <v>11</v>
      </c>
      <c r="M18" s="81">
        <v>9</v>
      </c>
      <c r="N18" s="75">
        <v>4</v>
      </c>
      <c r="O18" s="54"/>
      <c r="P18" s="37"/>
      <c r="Q18" s="34"/>
    </row>
    <row r="19" spans="2:17" ht="23.25" customHeight="1">
      <c r="B19" s="310"/>
      <c r="C19" s="146" t="s">
        <v>16</v>
      </c>
      <c r="D19" s="144">
        <f t="shared" si="10"/>
        <v>246</v>
      </c>
      <c r="E19" s="77">
        <v>239</v>
      </c>
      <c r="F19" s="76">
        <v>7</v>
      </c>
      <c r="G19" s="155">
        <f>SUM(H19:I19)</f>
        <v>44331</v>
      </c>
      <c r="H19" s="77">
        <v>22519</v>
      </c>
      <c r="I19" s="76">
        <v>21812</v>
      </c>
      <c r="J19" s="155">
        <f t="shared" si="12"/>
        <v>3829</v>
      </c>
      <c r="K19" s="77">
        <v>1477</v>
      </c>
      <c r="L19" s="76">
        <v>2352</v>
      </c>
      <c r="M19" s="81">
        <v>523</v>
      </c>
      <c r="N19" s="75">
        <v>826</v>
      </c>
      <c r="O19" s="54"/>
      <c r="P19" s="36"/>
      <c r="Q19" s="32"/>
    </row>
    <row r="20" spans="2:17" ht="23.1" customHeight="1">
      <c r="B20" s="311"/>
      <c r="C20" s="146" t="s">
        <v>17</v>
      </c>
      <c r="D20" s="172">
        <f t="shared" si="10"/>
        <v>2</v>
      </c>
      <c r="E20" s="73">
        <v>2</v>
      </c>
      <c r="F20" s="78">
        <v>0</v>
      </c>
      <c r="G20" s="259">
        <f t="shared" si="11"/>
        <v>565</v>
      </c>
      <c r="H20" s="79">
        <v>283</v>
      </c>
      <c r="I20" s="80">
        <v>282</v>
      </c>
      <c r="J20" s="259">
        <f t="shared" si="12"/>
        <v>40</v>
      </c>
      <c r="K20" s="79">
        <v>19</v>
      </c>
      <c r="L20" s="80">
        <v>21</v>
      </c>
      <c r="M20" s="83">
        <v>18</v>
      </c>
      <c r="N20" s="75">
        <v>8</v>
      </c>
      <c r="O20" s="55"/>
      <c r="P20" s="38"/>
      <c r="Q20" s="32"/>
    </row>
    <row r="21" spans="2:17" ht="23.1" customHeight="1">
      <c r="B21" s="309" t="s">
        <v>84</v>
      </c>
      <c r="C21" s="151" t="s">
        <v>9</v>
      </c>
      <c r="D21" s="144">
        <f>SUM(E21:F21)</f>
        <v>129</v>
      </c>
      <c r="E21" s="150">
        <f>SUM(E22:E24)</f>
        <v>127</v>
      </c>
      <c r="F21" s="263">
        <f>SUM(F22:F24)</f>
        <v>2</v>
      </c>
      <c r="G21" s="155">
        <f>SUM(H21:I21)</f>
        <v>23795</v>
      </c>
      <c r="H21" s="147">
        <f>SUM(H22:H24)</f>
        <v>12194</v>
      </c>
      <c r="I21" s="265">
        <f>SUM(I22:I24)</f>
        <v>11601</v>
      </c>
      <c r="J21" s="150">
        <f>SUM(K21:L21)</f>
        <v>2277</v>
      </c>
      <c r="K21" s="150">
        <f>SUM(K22:K24)</f>
        <v>1263</v>
      </c>
      <c r="L21" s="263">
        <f>SUM(L22:L24)</f>
        <v>1014</v>
      </c>
      <c r="M21" s="272">
        <f>SUM(M22:M24)</f>
        <v>559</v>
      </c>
      <c r="N21" s="150">
        <f>SUM(N22:N24)</f>
        <v>301</v>
      </c>
      <c r="O21" s="32"/>
      <c r="P21" s="32"/>
      <c r="Q21" s="32"/>
    </row>
    <row r="22" spans="2:17" ht="23.1" customHeight="1">
      <c r="B22" s="310"/>
      <c r="C22" s="146" t="s">
        <v>15</v>
      </c>
      <c r="D22" s="144">
        <f t="shared" ref="D22:D42" si="13">SUM(E22:F22)</f>
        <v>1</v>
      </c>
      <c r="E22" s="73">
        <v>1</v>
      </c>
      <c r="F22" s="74">
        <v>0</v>
      </c>
      <c r="G22" s="155">
        <f t="shared" ref="G22:G28" si="14">SUM(H22:I22)</f>
        <v>417</v>
      </c>
      <c r="H22" s="77">
        <v>217</v>
      </c>
      <c r="I22" s="76">
        <v>200</v>
      </c>
      <c r="J22" s="155">
        <f>SUM(K22:L22)</f>
        <v>25</v>
      </c>
      <c r="K22" s="77">
        <v>16</v>
      </c>
      <c r="L22" s="76">
        <v>9</v>
      </c>
      <c r="M22" s="81">
        <v>8</v>
      </c>
      <c r="N22" s="71">
        <v>0</v>
      </c>
      <c r="O22" s="36"/>
      <c r="P22" s="36"/>
      <c r="Q22" s="32"/>
    </row>
    <row r="23" spans="2:17" ht="23.1" customHeight="1">
      <c r="B23" s="310"/>
      <c r="C23" s="146" t="s">
        <v>16</v>
      </c>
      <c r="D23" s="144">
        <f t="shared" si="13"/>
        <v>121</v>
      </c>
      <c r="E23" s="77">
        <v>119</v>
      </c>
      <c r="F23" s="76">
        <v>2</v>
      </c>
      <c r="G23" s="155">
        <f t="shared" si="14"/>
        <v>21158</v>
      </c>
      <c r="H23" s="77">
        <v>10909</v>
      </c>
      <c r="I23" s="76">
        <v>10249</v>
      </c>
      <c r="J23" s="155">
        <f>SUM(K23:L23)</f>
        <v>2108</v>
      </c>
      <c r="K23" s="77">
        <v>1158</v>
      </c>
      <c r="L23" s="76">
        <v>950</v>
      </c>
      <c r="M23" s="81">
        <v>488</v>
      </c>
      <c r="N23" s="77">
        <v>278</v>
      </c>
      <c r="O23" s="36"/>
      <c r="P23" s="36"/>
      <c r="Q23" s="32"/>
    </row>
    <row r="24" spans="2:17" ht="23.1" customHeight="1">
      <c r="B24" s="311"/>
      <c r="C24" s="152" t="s">
        <v>17</v>
      </c>
      <c r="D24" s="144">
        <f t="shared" si="13"/>
        <v>7</v>
      </c>
      <c r="E24" s="73">
        <v>7</v>
      </c>
      <c r="F24" s="74">
        <v>0</v>
      </c>
      <c r="G24" s="259">
        <f t="shared" si="14"/>
        <v>2220</v>
      </c>
      <c r="H24" s="79">
        <v>1068</v>
      </c>
      <c r="I24" s="80">
        <v>1152</v>
      </c>
      <c r="J24" s="259">
        <f>SUM(K24:L24)</f>
        <v>144</v>
      </c>
      <c r="K24" s="79">
        <v>89</v>
      </c>
      <c r="L24" s="80">
        <v>55</v>
      </c>
      <c r="M24" s="81">
        <v>63</v>
      </c>
      <c r="N24" s="77">
        <v>23</v>
      </c>
      <c r="O24" s="38"/>
      <c r="P24" s="38"/>
      <c r="Q24" s="32"/>
    </row>
    <row r="25" spans="2:17" ht="23.1" customHeight="1">
      <c r="B25" s="306" t="s">
        <v>110</v>
      </c>
      <c r="C25" s="151" t="s">
        <v>9</v>
      </c>
      <c r="D25" s="154">
        <f>SUM(E25:F25)</f>
        <v>1</v>
      </c>
      <c r="E25" s="150">
        <f>SUM(E26:E28)</f>
        <v>1</v>
      </c>
      <c r="F25" s="263">
        <f>SUM(F26:F28)</f>
        <v>0</v>
      </c>
      <c r="G25" s="155">
        <f t="shared" si="14"/>
        <v>703</v>
      </c>
      <c r="H25" s="147">
        <f>SUM(H26:H28)</f>
        <v>374</v>
      </c>
      <c r="I25" s="265">
        <f>SUM(I26:I28)</f>
        <v>329</v>
      </c>
      <c r="J25" s="155">
        <f t="shared" ref="J25:J28" si="15">SUM(K25:L25)</f>
        <v>47</v>
      </c>
      <c r="K25" s="150">
        <f>SUM(K26:K28)</f>
        <v>22</v>
      </c>
      <c r="L25" s="263">
        <f>SUM(L26:L28)</f>
        <v>25</v>
      </c>
      <c r="M25" s="272">
        <f>SUM(M26:M28)</f>
        <v>4</v>
      </c>
      <c r="N25" s="150">
        <f>SUM(N26:N28)</f>
        <v>3</v>
      </c>
      <c r="O25" s="32"/>
      <c r="P25" s="32"/>
      <c r="Q25" s="32"/>
    </row>
    <row r="26" spans="2:17" ht="23.1" customHeight="1">
      <c r="B26" s="307"/>
      <c r="C26" s="146" t="s">
        <v>15</v>
      </c>
      <c r="D26" s="144">
        <f>SUM(E26:F26)</f>
        <v>0</v>
      </c>
      <c r="E26" s="71">
        <v>0</v>
      </c>
      <c r="F26" s="74">
        <v>0</v>
      </c>
      <c r="G26" s="155">
        <f t="shared" si="14"/>
        <v>0</v>
      </c>
      <c r="H26" s="71">
        <v>0</v>
      </c>
      <c r="I26" s="74">
        <v>0</v>
      </c>
      <c r="J26" s="155">
        <f t="shared" si="15"/>
        <v>0</v>
      </c>
      <c r="K26" s="71">
        <v>0</v>
      </c>
      <c r="L26" s="74">
        <v>0</v>
      </c>
      <c r="M26" s="82" t="s">
        <v>102</v>
      </c>
      <c r="N26" s="71">
        <v>0</v>
      </c>
      <c r="O26" s="36"/>
      <c r="P26" s="36"/>
      <c r="Q26" s="32"/>
    </row>
    <row r="27" spans="2:17" ht="23.1" customHeight="1">
      <c r="B27" s="307"/>
      <c r="C27" s="146" t="s">
        <v>16</v>
      </c>
      <c r="D27" s="144">
        <f>SUM(E27:F27)</f>
        <v>1</v>
      </c>
      <c r="E27" s="73">
        <v>1</v>
      </c>
      <c r="F27" s="74">
        <v>0</v>
      </c>
      <c r="G27" s="155">
        <f t="shared" si="14"/>
        <v>703</v>
      </c>
      <c r="H27" s="73">
        <v>374</v>
      </c>
      <c r="I27" s="85">
        <v>329</v>
      </c>
      <c r="J27" s="155">
        <f t="shared" si="15"/>
        <v>47</v>
      </c>
      <c r="K27" s="73">
        <v>22</v>
      </c>
      <c r="L27" s="85">
        <v>25</v>
      </c>
      <c r="M27" s="82">
        <v>4</v>
      </c>
      <c r="N27" s="71">
        <v>3</v>
      </c>
      <c r="O27" s="36"/>
      <c r="P27" s="36"/>
      <c r="Q27" s="32"/>
    </row>
    <row r="28" spans="2:17" ht="23.1" customHeight="1">
      <c r="B28" s="308"/>
      <c r="C28" s="152" t="s">
        <v>17</v>
      </c>
      <c r="D28" s="172">
        <f>SUM(E28:F28)</f>
        <v>0</v>
      </c>
      <c r="E28" s="84">
        <v>0</v>
      </c>
      <c r="F28" s="78">
        <v>0</v>
      </c>
      <c r="G28" s="259">
        <f t="shared" si="14"/>
        <v>0</v>
      </c>
      <c r="H28" s="84">
        <v>0</v>
      </c>
      <c r="I28" s="78">
        <v>0</v>
      </c>
      <c r="J28" s="259">
        <f t="shared" si="15"/>
        <v>0</v>
      </c>
      <c r="K28" s="84">
        <v>0</v>
      </c>
      <c r="L28" s="78">
        <v>0</v>
      </c>
      <c r="M28" s="86">
        <v>0</v>
      </c>
      <c r="N28" s="84">
        <v>0</v>
      </c>
      <c r="O28" s="38"/>
      <c r="P28" s="38"/>
      <c r="Q28" s="32"/>
    </row>
    <row r="29" spans="2:17" ht="23.1" customHeight="1">
      <c r="B29" s="306" t="s">
        <v>25</v>
      </c>
      <c r="C29" s="146" t="s">
        <v>9</v>
      </c>
      <c r="D29" s="154">
        <f>SUM(E29:F29)</f>
        <v>47</v>
      </c>
      <c r="E29" s="150">
        <f>SUM(E30:E32)</f>
        <v>43</v>
      </c>
      <c r="F29" s="263">
        <f>SUM(F30:F32)</f>
        <v>4</v>
      </c>
      <c r="G29" s="155">
        <f t="shared" ref="G29:G48" si="16">SUM(H29:I29)</f>
        <v>25524</v>
      </c>
      <c r="H29" s="147">
        <f>SUM(H30:H32)</f>
        <v>12963</v>
      </c>
      <c r="I29" s="265">
        <f>SUM(I30:I32)</f>
        <v>12561</v>
      </c>
      <c r="J29" s="155">
        <f>SUM(K29:L29)</f>
        <v>2148</v>
      </c>
      <c r="K29" s="150">
        <f>SUM(K30:K32)</f>
        <v>1403</v>
      </c>
      <c r="L29" s="263">
        <f>SUM(L30:L32)</f>
        <v>745</v>
      </c>
      <c r="M29" s="272">
        <f>SUM(M30:M32)</f>
        <v>500</v>
      </c>
      <c r="N29" s="150">
        <f>SUM(N30:N32)</f>
        <v>507</v>
      </c>
      <c r="O29" s="32"/>
      <c r="P29" s="32"/>
      <c r="Q29" s="32"/>
    </row>
    <row r="30" spans="2:17" ht="23.1" customHeight="1">
      <c r="B30" s="307"/>
      <c r="C30" s="146" t="s">
        <v>15</v>
      </c>
      <c r="D30" s="144">
        <f t="shared" si="13"/>
        <v>0</v>
      </c>
      <c r="E30" s="71">
        <v>0</v>
      </c>
      <c r="F30" s="74">
        <v>0</v>
      </c>
      <c r="G30" s="155">
        <f t="shared" si="16"/>
        <v>0</v>
      </c>
      <c r="H30" s="71">
        <v>0</v>
      </c>
      <c r="I30" s="74">
        <v>0</v>
      </c>
      <c r="J30" s="155">
        <f t="shared" ref="J30:J32" si="17">SUM(K30:L30)</f>
        <v>0</v>
      </c>
      <c r="K30" s="71">
        <v>0</v>
      </c>
      <c r="L30" s="74">
        <v>0</v>
      </c>
      <c r="M30" s="82">
        <v>0</v>
      </c>
      <c r="N30" s="71">
        <v>0</v>
      </c>
      <c r="O30" s="36"/>
      <c r="P30" s="36"/>
      <c r="Q30" s="32"/>
    </row>
    <row r="31" spans="2:17" ht="23.1" customHeight="1">
      <c r="B31" s="307"/>
      <c r="C31" s="146" t="s">
        <v>16</v>
      </c>
      <c r="D31" s="144">
        <f>SUM(E31:F31)</f>
        <v>38</v>
      </c>
      <c r="E31" s="77">
        <v>34</v>
      </c>
      <c r="F31" s="74">
        <v>4</v>
      </c>
      <c r="G31" s="155">
        <f t="shared" si="16"/>
        <v>20824</v>
      </c>
      <c r="H31" s="77">
        <v>10583</v>
      </c>
      <c r="I31" s="76">
        <v>10241</v>
      </c>
      <c r="J31" s="155">
        <f t="shared" si="17"/>
        <v>1846</v>
      </c>
      <c r="K31" s="77">
        <v>1178</v>
      </c>
      <c r="L31" s="76">
        <v>668</v>
      </c>
      <c r="M31" s="81">
        <v>391</v>
      </c>
      <c r="N31" s="71">
        <v>447</v>
      </c>
      <c r="O31" s="36"/>
      <c r="P31" s="36"/>
      <c r="Q31" s="32"/>
    </row>
    <row r="32" spans="2:17" ht="23.1" customHeight="1">
      <c r="B32" s="308"/>
      <c r="C32" s="146" t="s">
        <v>17</v>
      </c>
      <c r="D32" s="172">
        <f t="shared" si="13"/>
        <v>9</v>
      </c>
      <c r="E32" s="87">
        <v>9</v>
      </c>
      <c r="F32" s="78">
        <v>0</v>
      </c>
      <c r="G32" s="259">
        <f t="shared" si="16"/>
        <v>4700</v>
      </c>
      <c r="H32" s="79">
        <v>2380</v>
      </c>
      <c r="I32" s="80">
        <v>2320</v>
      </c>
      <c r="J32" s="259">
        <f t="shared" si="17"/>
        <v>302</v>
      </c>
      <c r="K32" s="79">
        <v>225</v>
      </c>
      <c r="L32" s="80">
        <v>77</v>
      </c>
      <c r="M32" s="83">
        <v>109</v>
      </c>
      <c r="N32" s="84">
        <v>60</v>
      </c>
      <c r="O32" s="38"/>
      <c r="P32" s="38"/>
      <c r="Q32" s="32"/>
    </row>
    <row r="33" spans="2:17" ht="23.1" customHeight="1">
      <c r="B33" s="306" t="s">
        <v>85</v>
      </c>
      <c r="C33" s="151" t="s">
        <v>9</v>
      </c>
      <c r="D33" s="154">
        <f>SUM(E33:F33)</f>
        <v>6</v>
      </c>
      <c r="E33" s="150">
        <f>SUM(E34:E36)</f>
        <v>6</v>
      </c>
      <c r="F33" s="263">
        <f>SUM(F34:F36)</f>
        <v>0</v>
      </c>
      <c r="G33" s="155">
        <f t="shared" si="16"/>
        <v>1692</v>
      </c>
      <c r="H33" s="147">
        <f>SUM(H34:H36)</f>
        <v>857</v>
      </c>
      <c r="I33" s="263">
        <f>SUM(I34:I36)</f>
        <v>835</v>
      </c>
      <c r="J33" s="155">
        <f t="shared" ref="J33:J48" si="18">SUM(K33:L33)</f>
        <v>54</v>
      </c>
      <c r="K33" s="150">
        <f>SUM(K34:K36)</f>
        <v>31</v>
      </c>
      <c r="L33" s="263">
        <f>SUM(L34:L36)</f>
        <v>23</v>
      </c>
      <c r="M33" s="272">
        <f>SUM(M34:M36)</f>
        <v>45</v>
      </c>
      <c r="N33" s="150">
        <f>SUM(N34:N36)</f>
        <v>2</v>
      </c>
      <c r="O33" s="32"/>
      <c r="P33" s="32"/>
      <c r="Q33" s="32"/>
    </row>
    <row r="34" spans="2:17" ht="23.1" customHeight="1">
      <c r="B34" s="307"/>
      <c r="C34" s="146" t="s">
        <v>15</v>
      </c>
      <c r="D34" s="144">
        <f>SUM(E34:F34)</f>
        <v>0</v>
      </c>
      <c r="E34" s="71">
        <v>0</v>
      </c>
      <c r="F34" s="74">
        <v>0</v>
      </c>
      <c r="G34" s="155">
        <f t="shared" si="16"/>
        <v>0</v>
      </c>
      <c r="H34" s="71">
        <v>0</v>
      </c>
      <c r="I34" s="74">
        <v>0</v>
      </c>
      <c r="J34" s="155">
        <f t="shared" si="18"/>
        <v>0</v>
      </c>
      <c r="K34" s="71">
        <v>0</v>
      </c>
      <c r="L34" s="74">
        <v>0</v>
      </c>
      <c r="M34" s="82" t="s">
        <v>107</v>
      </c>
      <c r="N34" s="71">
        <v>0</v>
      </c>
      <c r="O34" s="36"/>
      <c r="P34" s="36"/>
      <c r="Q34" s="32"/>
    </row>
    <row r="35" spans="2:17" ht="23.1" customHeight="1">
      <c r="B35" s="307"/>
      <c r="C35" s="146" t="s">
        <v>16</v>
      </c>
      <c r="D35" s="144">
        <f>SUM(E35:F35)</f>
        <v>3</v>
      </c>
      <c r="E35" s="73">
        <v>3</v>
      </c>
      <c r="F35" s="74">
        <v>0</v>
      </c>
      <c r="G35" s="155">
        <f t="shared" si="16"/>
        <v>1509</v>
      </c>
      <c r="H35" s="73">
        <v>737</v>
      </c>
      <c r="I35" s="85">
        <v>772</v>
      </c>
      <c r="J35" s="155">
        <f t="shared" si="18"/>
        <v>44</v>
      </c>
      <c r="K35" s="73">
        <v>24</v>
      </c>
      <c r="L35" s="85">
        <v>20</v>
      </c>
      <c r="M35" s="82">
        <v>17</v>
      </c>
      <c r="N35" s="71">
        <v>0</v>
      </c>
      <c r="O35" s="36"/>
      <c r="P35" s="36"/>
      <c r="Q35" s="32"/>
    </row>
    <row r="36" spans="2:17" ht="23.1" customHeight="1">
      <c r="B36" s="308"/>
      <c r="C36" s="152" t="s">
        <v>17</v>
      </c>
      <c r="D36" s="172">
        <f>SUM(E36:F36)</f>
        <v>3</v>
      </c>
      <c r="E36" s="84">
        <v>3</v>
      </c>
      <c r="F36" s="78">
        <v>0</v>
      </c>
      <c r="G36" s="259">
        <f t="shared" si="16"/>
        <v>183</v>
      </c>
      <c r="H36" s="84">
        <v>120</v>
      </c>
      <c r="I36" s="78">
        <v>63</v>
      </c>
      <c r="J36" s="259">
        <f t="shared" si="18"/>
        <v>10</v>
      </c>
      <c r="K36" s="84">
        <v>7</v>
      </c>
      <c r="L36" s="78">
        <v>3</v>
      </c>
      <c r="M36" s="86">
        <v>28</v>
      </c>
      <c r="N36" s="84">
        <v>2</v>
      </c>
      <c r="O36" s="38"/>
      <c r="P36" s="38"/>
      <c r="Q36" s="32"/>
    </row>
    <row r="37" spans="2:17" ht="23.1" customHeight="1">
      <c r="B37" s="320" t="s">
        <v>86</v>
      </c>
      <c r="C37" s="146" t="s">
        <v>9</v>
      </c>
      <c r="D37" s="144">
        <f t="shared" si="13"/>
        <v>12</v>
      </c>
      <c r="E37" s="147">
        <f>SUM(E38:E40)</f>
        <v>12</v>
      </c>
      <c r="F37" s="263">
        <f t="shared" ref="F37" si="19">SUM(F38:F40)</f>
        <v>0</v>
      </c>
      <c r="G37" s="155">
        <f t="shared" si="16"/>
        <v>1483</v>
      </c>
      <c r="H37" s="147">
        <f>SUM(H38:H40)</f>
        <v>1019</v>
      </c>
      <c r="I37" s="265">
        <f>SUM(I38:I40)</f>
        <v>464</v>
      </c>
      <c r="J37" s="155">
        <f t="shared" si="18"/>
        <v>978</v>
      </c>
      <c r="K37" s="150">
        <f>SUM(K38:K40)</f>
        <v>378</v>
      </c>
      <c r="L37" s="263">
        <f>SUM(L38:L40)</f>
        <v>600</v>
      </c>
      <c r="M37" s="272">
        <f>SUM(M38:M40)</f>
        <v>26</v>
      </c>
      <c r="N37" s="150">
        <f>SUM(N38:N40)</f>
        <v>316</v>
      </c>
      <c r="O37" s="32"/>
      <c r="P37" s="32"/>
      <c r="Q37" s="32"/>
    </row>
    <row r="38" spans="2:17" ht="23.1" customHeight="1">
      <c r="B38" s="310"/>
      <c r="C38" s="146" t="s">
        <v>15</v>
      </c>
      <c r="D38" s="144">
        <f t="shared" si="13"/>
        <v>1</v>
      </c>
      <c r="E38" s="73">
        <v>1</v>
      </c>
      <c r="F38" s="74">
        <v>0</v>
      </c>
      <c r="G38" s="155">
        <f t="shared" si="16"/>
        <v>56</v>
      </c>
      <c r="H38" s="77">
        <v>38</v>
      </c>
      <c r="I38" s="76">
        <v>18</v>
      </c>
      <c r="J38" s="155">
        <f t="shared" si="18"/>
        <v>30</v>
      </c>
      <c r="K38" s="77">
        <v>12</v>
      </c>
      <c r="L38" s="76">
        <v>18</v>
      </c>
      <c r="M38" s="81">
        <v>4</v>
      </c>
      <c r="N38" s="71">
        <v>3</v>
      </c>
      <c r="O38" s="36"/>
      <c r="P38" s="36"/>
      <c r="Q38" s="32"/>
    </row>
    <row r="39" spans="2:17" ht="22.5" customHeight="1">
      <c r="B39" s="310"/>
      <c r="C39" s="146" t="s">
        <v>16</v>
      </c>
      <c r="D39" s="144">
        <f t="shared" si="13"/>
        <v>11</v>
      </c>
      <c r="E39" s="73">
        <v>11</v>
      </c>
      <c r="F39" s="85">
        <v>0</v>
      </c>
      <c r="G39" s="155">
        <f t="shared" si="16"/>
        <v>1427</v>
      </c>
      <c r="H39" s="77">
        <v>981</v>
      </c>
      <c r="I39" s="76">
        <v>446</v>
      </c>
      <c r="J39" s="155">
        <f t="shared" si="18"/>
        <v>948</v>
      </c>
      <c r="K39" s="77">
        <v>366</v>
      </c>
      <c r="L39" s="76">
        <v>582</v>
      </c>
      <c r="M39" s="81">
        <v>22</v>
      </c>
      <c r="N39" s="77">
        <v>313</v>
      </c>
      <c r="O39" s="36"/>
      <c r="P39" s="36"/>
      <c r="Q39" s="32"/>
    </row>
    <row r="40" spans="2:17" ht="23.1" customHeight="1">
      <c r="B40" s="311"/>
      <c r="C40" s="146" t="s">
        <v>17</v>
      </c>
      <c r="D40" s="144">
        <f t="shared" si="13"/>
        <v>0</v>
      </c>
      <c r="E40" s="71">
        <v>0</v>
      </c>
      <c r="F40" s="78">
        <v>0</v>
      </c>
      <c r="G40" s="259">
        <f t="shared" si="16"/>
        <v>0</v>
      </c>
      <c r="H40" s="84">
        <v>0</v>
      </c>
      <c r="I40" s="78">
        <v>0</v>
      </c>
      <c r="J40" s="259">
        <f t="shared" si="18"/>
        <v>0</v>
      </c>
      <c r="K40" s="84">
        <v>0</v>
      </c>
      <c r="L40" s="78">
        <v>0</v>
      </c>
      <c r="M40" s="82">
        <v>0</v>
      </c>
      <c r="N40" s="71">
        <v>0</v>
      </c>
      <c r="O40" s="38"/>
      <c r="P40" s="38"/>
      <c r="Q40" s="32"/>
    </row>
    <row r="41" spans="2:17" ht="23.1" customHeight="1">
      <c r="B41" s="309" t="s">
        <v>18</v>
      </c>
      <c r="C41" s="151" t="s">
        <v>9</v>
      </c>
      <c r="D41" s="154">
        <f>SUM(E41:F41)</f>
        <v>23</v>
      </c>
      <c r="E41" s="150">
        <f>SUM(E42:E44)</f>
        <v>23</v>
      </c>
      <c r="F41" s="265">
        <f t="shared" ref="F41" si="20">SUM(F42:F44)</f>
        <v>0</v>
      </c>
      <c r="G41" s="254">
        <f t="shared" si="16"/>
        <v>2617</v>
      </c>
      <c r="H41" s="147">
        <f>SUM(H42:H44)</f>
        <v>1106</v>
      </c>
      <c r="I41" s="263">
        <f>SUM(I42:I44)</f>
        <v>1511</v>
      </c>
      <c r="J41" s="155">
        <f t="shared" si="18"/>
        <v>205</v>
      </c>
      <c r="K41" s="150">
        <f>SUM(K42:K44)</f>
        <v>71</v>
      </c>
      <c r="L41" s="263">
        <f>SUM(L42:L44)</f>
        <v>134</v>
      </c>
      <c r="M41" s="272">
        <f>SUM(M42:M44)</f>
        <v>892</v>
      </c>
      <c r="N41" s="150">
        <f>SUM(N42:N44)</f>
        <v>84</v>
      </c>
      <c r="O41" s="32"/>
      <c r="P41" s="32"/>
      <c r="Q41" s="32"/>
    </row>
    <row r="42" spans="2:17" ht="23.1" customHeight="1">
      <c r="B42" s="310"/>
      <c r="C42" s="146" t="s">
        <v>15</v>
      </c>
      <c r="D42" s="144">
        <f t="shared" si="13"/>
        <v>0</v>
      </c>
      <c r="E42" s="73">
        <v>0</v>
      </c>
      <c r="F42" s="74">
        <v>0</v>
      </c>
      <c r="G42" s="155">
        <f t="shared" si="16"/>
        <v>0</v>
      </c>
      <c r="H42" s="73">
        <v>0</v>
      </c>
      <c r="I42" s="85">
        <v>0</v>
      </c>
      <c r="J42" s="155">
        <f t="shared" si="18"/>
        <v>0</v>
      </c>
      <c r="K42" s="71">
        <v>0</v>
      </c>
      <c r="L42" s="85">
        <v>0</v>
      </c>
      <c r="M42" s="82">
        <v>0</v>
      </c>
      <c r="N42" s="71">
        <v>0</v>
      </c>
      <c r="O42" s="36"/>
      <c r="P42" s="36"/>
      <c r="Q42" s="32"/>
    </row>
    <row r="43" spans="2:17" ht="23.1" customHeight="1">
      <c r="B43" s="310"/>
      <c r="C43" s="146" t="s">
        <v>16</v>
      </c>
      <c r="D43" s="144">
        <f>SUM(E43:F43)</f>
        <v>6</v>
      </c>
      <c r="E43" s="73">
        <v>6</v>
      </c>
      <c r="F43" s="74">
        <v>0</v>
      </c>
      <c r="G43" s="155">
        <f t="shared" si="16"/>
        <v>660</v>
      </c>
      <c r="H43" s="77">
        <v>154</v>
      </c>
      <c r="I43" s="76">
        <v>506</v>
      </c>
      <c r="J43" s="155">
        <f t="shared" si="18"/>
        <v>80</v>
      </c>
      <c r="K43" s="77">
        <v>18</v>
      </c>
      <c r="L43" s="76">
        <v>62</v>
      </c>
      <c r="M43" s="81">
        <v>565</v>
      </c>
      <c r="N43" s="77">
        <v>29</v>
      </c>
      <c r="O43" s="36"/>
      <c r="P43" s="36"/>
      <c r="Q43" s="32"/>
    </row>
    <row r="44" spans="2:17" ht="23.1" customHeight="1">
      <c r="B44" s="311"/>
      <c r="C44" s="152" t="s">
        <v>17</v>
      </c>
      <c r="D44" s="144">
        <f>SUM(E44:F44)</f>
        <v>17</v>
      </c>
      <c r="E44" s="73">
        <v>17</v>
      </c>
      <c r="F44" s="74">
        <v>0</v>
      </c>
      <c r="G44" s="259">
        <f t="shared" si="16"/>
        <v>1957</v>
      </c>
      <c r="H44" s="79">
        <v>952</v>
      </c>
      <c r="I44" s="80">
        <v>1005</v>
      </c>
      <c r="J44" s="259">
        <f t="shared" si="18"/>
        <v>125</v>
      </c>
      <c r="K44" s="79">
        <v>53</v>
      </c>
      <c r="L44" s="80">
        <v>72</v>
      </c>
      <c r="M44" s="83">
        <v>327</v>
      </c>
      <c r="N44" s="77">
        <v>55</v>
      </c>
      <c r="O44" s="38"/>
      <c r="P44" s="38"/>
      <c r="Q44" s="32"/>
    </row>
    <row r="45" spans="2:17" ht="23.1" customHeight="1">
      <c r="B45" s="309" t="s">
        <v>19</v>
      </c>
      <c r="C45" s="151" t="s">
        <v>9</v>
      </c>
      <c r="D45" s="154">
        <f t="shared" ref="D45" si="21">SUM(E45:F45)</f>
        <v>31</v>
      </c>
      <c r="E45" s="150">
        <f>SUM(E46:E48)</f>
        <v>31</v>
      </c>
      <c r="F45" s="263">
        <f t="shared" ref="F45" si="22">SUM(F46:F48)</f>
        <v>0</v>
      </c>
      <c r="G45" s="155">
        <f t="shared" si="16"/>
        <v>1753</v>
      </c>
      <c r="H45" s="147">
        <f>SUM(H46:H48)</f>
        <v>951</v>
      </c>
      <c r="I45" s="265">
        <f>SUM(I46:I48)</f>
        <v>802</v>
      </c>
      <c r="J45" s="155">
        <f t="shared" si="18"/>
        <v>156</v>
      </c>
      <c r="K45" s="150">
        <f>SUM(K46:K48)</f>
        <v>105</v>
      </c>
      <c r="L45" s="263">
        <f>SUM(L46:L48)</f>
        <v>51</v>
      </c>
      <c r="M45" s="272">
        <f>SUM(M46:M48)</f>
        <v>61</v>
      </c>
      <c r="N45" s="150">
        <f>SUM(N46:N48)</f>
        <v>93</v>
      </c>
      <c r="O45" s="32"/>
      <c r="P45" s="32"/>
      <c r="Q45" s="32"/>
    </row>
    <row r="46" spans="2:17" ht="23.1" customHeight="1">
      <c r="B46" s="310"/>
      <c r="C46" s="146" t="s">
        <v>15</v>
      </c>
      <c r="D46" s="144">
        <f>SUM(E46:F46)</f>
        <v>0</v>
      </c>
      <c r="E46" s="71">
        <v>0</v>
      </c>
      <c r="F46" s="74">
        <v>0</v>
      </c>
      <c r="G46" s="155">
        <f t="shared" si="16"/>
        <v>0</v>
      </c>
      <c r="H46" s="71">
        <v>0</v>
      </c>
      <c r="I46" s="74">
        <v>0</v>
      </c>
      <c r="J46" s="155">
        <f t="shared" si="18"/>
        <v>0</v>
      </c>
      <c r="K46" s="71">
        <v>0</v>
      </c>
      <c r="L46" s="74">
        <v>0</v>
      </c>
      <c r="M46" s="82">
        <v>0</v>
      </c>
      <c r="N46" s="75">
        <v>0</v>
      </c>
      <c r="O46" s="36"/>
      <c r="P46" s="36"/>
      <c r="Q46" s="32"/>
    </row>
    <row r="47" spans="2:17" ht="23.1" customHeight="1">
      <c r="B47" s="310"/>
      <c r="C47" s="146" t="s">
        <v>16</v>
      </c>
      <c r="D47" s="144">
        <f>SUM(E47:F47)</f>
        <v>0</v>
      </c>
      <c r="E47" s="71">
        <v>0</v>
      </c>
      <c r="F47" s="74">
        <v>0</v>
      </c>
      <c r="G47" s="155">
        <f t="shared" si="16"/>
        <v>0</v>
      </c>
      <c r="H47" s="71">
        <v>0</v>
      </c>
      <c r="I47" s="74">
        <v>0</v>
      </c>
      <c r="J47" s="155">
        <f t="shared" si="18"/>
        <v>0</v>
      </c>
      <c r="K47" s="71">
        <v>0</v>
      </c>
      <c r="L47" s="85">
        <v>0</v>
      </c>
      <c r="M47" s="82">
        <v>0</v>
      </c>
      <c r="N47" s="75">
        <v>0</v>
      </c>
      <c r="O47" s="36"/>
      <c r="P47" s="36"/>
      <c r="Q47" s="32"/>
    </row>
    <row r="48" spans="2:17" ht="23.1" customHeight="1" thickBot="1">
      <c r="B48" s="331"/>
      <c r="C48" s="153" t="s">
        <v>17</v>
      </c>
      <c r="D48" s="257">
        <f>SUM(E48:F48)</f>
        <v>31</v>
      </c>
      <c r="E48" s="46">
        <v>31</v>
      </c>
      <c r="F48" s="88">
        <v>0</v>
      </c>
      <c r="G48" s="264">
        <f t="shared" si="16"/>
        <v>1753</v>
      </c>
      <c r="H48" s="89">
        <v>951</v>
      </c>
      <c r="I48" s="90">
        <v>802</v>
      </c>
      <c r="J48" s="264">
        <f t="shared" si="18"/>
        <v>156</v>
      </c>
      <c r="K48" s="89">
        <v>105</v>
      </c>
      <c r="L48" s="90">
        <v>51</v>
      </c>
      <c r="M48" s="91">
        <v>61</v>
      </c>
      <c r="N48" s="75">
        <v>93</v>
      </c>
      <c r="O48" s="38"/>
      <c r="P48" s="38"/>
      <c r="Q48" s="32"/>
    </row>
    <row r="49" spans="2:17" ht="22.5" customHeight="1" thickBot="1">
      <c r="B49" s="57"/>
      <c r="C49" s="58"/>
      <c r="D49" s="56"/>
      <c r="E49" s="46"/>
      <c r="F49" s="47"/>
      <c r="G49" s="47"/>
      <c r="H49" s="46"/>
      <c r="I49" s="46"/>
      <c r="J49" s="47"/>
      <c r="K49" s="46"/>
      <c r="L49" s="46"/>
      <c r="M49" s="47"/>
      <c r="N49" s="180"/>
      <c r="O49" s="38"/>
      <c r="P49" s="38"/>
      <c r="Q49" s="32"/>
    </row>
    <row r="50" spans="2:17" ht="39.950000000000003" customHeight="1" thickBot="1">
      <c r="B50" s="39" t="s">
        <v>26</v>
      </c>
      <c r="C50" s="39"/>
      <c r="D50" s="39"/>
      <c r="E50" s="39"/>
      <c r="F50" s="39"/>
      <c r="G50" s="39"/>
      <c r="H50" s="39"/>
      <c r="I50" s="39"/>
      <c r="J50" s="39"/>
      <c r="K50" s="39"/>
      <c r="L50" s="304" t="s">
        <v>122</v>
      </c>
      <c r="M50" s="304"/>
      <c r="N50" s="304"/>
      <c r="O50" s="230"/>
    </row>
    <row r="51" spans="2:17" ht="22.5" customHeight="1">
      <c r="B51" s="324" t="s">
        <v>27</v>
      </c>
      <c r="C51" s="325"/>
      <c r="D51" s="328" t="s">
        <v>7</v>
      </c>
      <c r="E51" s="329"/>
      <c r="F51" s="325"/>
      <c r="G51" s="328" t="s">
        <v>8</v>
      </c>
      <c r="H51" s="330"/>
      <c r="I51" s="325"/>
      <c r="J51" s="328" t="s">
        <v>118</v>
      </c>
      <c r="K51" s="329"/>
      <c r="L51" s="325"/>
      <c r="M51" s="167" t="s">
        <v>28</v>
      </c>
      <c r="N51" s="167" t="s">
        <v>29</v>
      </c>
      <c r="O51" s="31"/>
      <c r="P51" s="31"/>
      <c r="Q51" s="31"/>
    </row>
    <row r="52" spans="2:17" ht="22.5" customHeight="1">
      <c r="B52" s="326"/>
      <c r="C52" s="327"/>
      <c r="D52" s="168" t="s">
        <v>9</v>
      </c>
      <c r="E52" s="169" t="s">
        <v>10</v>
      </c>
      <c r="F52" s="169" t="s">
        <v>11</v>
      </c>
      <c r="G52" s="169" t="s">
        <v>9</v>
      </c>
      <c r="H52" s="168" t="s">
        <v>12</v>
      </c>
      <c r="I52" s="170" t="s">
        <v>13</v>
      </c>
      <c r="J52" s="169" t="s">
        <v>9</v>
      </c>
      <c r="K52" s="168" t="s">
        <v>12</v>
      </c>
      <c r="L52" s="169" t="s">
        <v>13</v>
      </c>
      <c r="M52" s="171" t="s">
        <v>30</v>
      </c>
      <c r="N52" s="171" t="s">
        <v>31</v>
      </c>
      <c r="O52" s="31"/>
      <c r="P52" s="31"/>
      <c r="Q52" s="31"/>
    </row>
    <row r="53" spans="2:17">
      <c r="B53" s="158" t="s">
        <v>14</v>
      </c>
      <c r="C53" s="159"/>
      <c r="D53" s="177">
        <v>-11</v>
      </c>
      <c r="E53" s="135">
        <v>-9</v>
      </c>
      <c r="F53" s="135">
        <v>-2</v>
      </c>
      <c r="G53" s="173">
        <v>-2011</v>
      </c>
      <c r="H53" s="135">
        <v>-874</v>
      </c>
      <c r="I53" s="135">
        <v>-1137</v>
      </c>
      <c r="J53" s="173">
        <v>98</v>
      </c>
      <c r="K53" s="61">
        <v>-20</v>
      </c>
      <c r="L53" s="92">
        <v>118</v>
      </c>
      <c r="M53" s="139">
        <v>30</v>
      </c>
      <c r="N53" s="92">
        <v>36</v>
      </c>
    </row>
    <row r="54" spans="2:17">
      <c r="B54" s="160" t="s">
        <v>24</v>
      </c>
      <c r="C54" s="161"/>
      <c r="D54" s="178">
        <v>-5</v>
      </c>
      <c r="E54" s="135">
        <v>-5</v>
      </c>
      <c r="F54" s="135">
        <v>0</v>
      </c>
      <c r="G54" s="174">
        <v>-608</v>
      </c>
      <c r="H54" s="135">
        <v>-237</v>
      </c>
      <c r="I54" s="135">
        <v>-371</v>
      </c>
      <c r="J54" s="174">
        <v>-54</v>
      </c>
      <c r="K54" s="61">
        <v>-7</v>
      </c>
      <c r="L54" s="62">
        <v>-47</v>
      </c>
      <c r="M54" s="62">
        <v>-15</v>
      </c>
      <c r="N54" s="61">
        <v>1</v>
      </c>
    </row>
    <row r="55" spans="2:17">
      <c r="B55" s="162" t="s">
        <v>101</v>
      </c>
      <c r="C55" s="161"/>
      <c r="D55" s="178">
        <v>5</v>
      </c>
      <c r="E55" s="135">
        <v>5</v>
      </c>
      <c r="F55" s="135">
        <v>0</v>
      </c>
      <c r="G55" s="174">
        <v>697</v>
      </c>
      <c r="H55" s="135">
        <v>333</v>
      </c>
      <c r="I55" s="135">
        <v>364</v>
      </c>
      <c r="J55" s="175">
        <v>139</v>
      </c>
      <c r="K55" s="135">
        <v>1</v>
      </c>
      <c r="L55" s="127">
        <v>138</v>
      </c>
      <c r="M55" s="62">
        <v>21</v>
      </c>
      <c r="N55" s="61">
        <v>36</v>
      </c>
    </row>
    <row r="56" spans="2:17">
      <c r="B56" s="160" t="s">
        <v>20</v>
      </c>
      <c r="C56" s="161"/>
      <c r="D56" s="178">
        <v>-6</v>
      </c>
      <c r="E56" s="135">
        <v>-4</v>
      </c>
      <c r="F56" s="135">
        <v>-2</v>
      </c>
      <c r="G56" s="174">
        <v>-591</v>
      </c>
      <c r="H56" s="135">
        <v>-302</v>
      </c>
      <c r="I56" s="135">
        <v>-289</v>
      </c>
      <c r="J56" s="174">
        <v>53</v>
      </c>
      <c r="K56" s="61">
        <v>24</v>
      </c>
      <c r="L56" s="62">
        <v>29</v>
      </c>
      <c r="M56" s="62">
        <v>45</v>
      </c>
      <c r="N56" s="61">
        <v>-3</v>
      </c>
    </row>
    <row r="57" spans="2:17">
      <c r="B57" s="160" t="s">
        <v>21</v>
      </c>
      <c r="C57" s="161"/>
      <c r="D57" s="178">
        <v>-2</v>
      </c>
      <c r="E57" s="135">
        <v>-2</v>
      </c>
      <c r="F57" s="135">
        <v>0</v>
      </c>
      <c r="G57" s="174">
        <v>-685</v>
      </c>
      <c r="H57" s="61">
        <v>-338</v>
      </c>
      <c r="I57" s="61">
        <v>-347</v>
      </c>
      <c r="J57" s="174">
        <v>-26</v>
      </c>
      <c r="K57" s="61">
        <v>-33</v>
      </c>
      <c r="L57" s="62">
        <v>7</v>
      </c>
      <c r="M57" s="62">
        <v>35</v>
      </c>
      <c r="N57" s="61">
        <v>-1</v>
      </c>
    </row>
    <row r="58" spans="2:17">
      <c r="B58" s="162" t="s">
        <v>111</v>
      </c>
      <c r="C58" s="161"/>
      <c r="D58" s="178">
        <v>0</v>
      </c>
      <c r="E58" s="135">
        <v>0</v>
      </c>
      <c r="F58" s="135">
        <v>0</v>
      </c>
      <c r="G58" s="174">
        <v>4</v>
      </c>
      <c r="H58" s="61">
        <v>-2</v>
      </c>
      <c r="I58" s="61">
        <v>6</v>
      </c>
      <c r="J58" s="174">
        <v>3</v>
      </c>
      <c r="K58" s="61">
        <v>1</v>
      </c>
      <c r="L58" s="62">
        <v>2</v>
      </c>
      <c r="M58" s="62">
        <v>-1</v>
      </c>
      <c r="N58" s="135">
        <v>0</v>
      </c>
    </row>
    <row r="59" spans="2:17">
      <c r="B59" s="160" t="s">
        <v>22</v>
      </c>
      <c r="C59" s="161"/>
      <c r="D59" s="178">
        <v>0</v>
      </c>
      <c r="E59" s="135">
        <v>0</v>
      </c>
      <c r="F59" s="135">
        <v>0</v>
      </c>
      <c r="G59" s="174">
        <v>-965</v>
      </c>
      <c r="H59" s="61">
        <v>-516</v>
      </c>
      <c r="I59" s="61">
        <v>-449</v>
      </c>
      <c r="J59" s="174">
        <v>-10</v>
      </c>
      <c r="K59" s="61">
        <v>-1</v>
      </c>
      <c r="L59" s="62">
        <v>-9</v>
      </c>
      <c r="M59" s="62">
        <v>14</v>
      </c>
      <c r="N59" s="61">
        <v>-12</v>
      </c>
    </row>
    <row r="60" spans="2:17">
      <c r="B60" s="160" t="s">
        <v>23</v>
      </c>
      <c r="C60" s="161"/>
      <c r="D60" s="178">
        <v>0</v>
      </c>
      <c r="E60" s="135">
        <v>0</v>
      </c>
      <c r="F60" s="135">
        <v>0</v>
      </c>
      <c r="G60" s="174">
        <v>62</v>
      </c>
      <c r="H60" s="61">
        <v>33</v>
      </c>
      <c r="I60" s="61">
        <v>29</v>
      </c>
      <c r="J60" s="174">
        <v>-1</v>
      </c>
      <c r="K60" s="61">
        <v>-2</v>
      </c>
      <c r="L60" s="62">
        <v>1</v>
      </c>
      <c r="M60" s="62">
        <v>1</v>
      </c>
      <c r="N60" s="61">
        <v>0</v>
      </c>
      <c r="P60" s="302"/>
      <c r="Q60" s="303"/>
    </row>
    <row r="61" spans="2:17">
      <c r="B61" s="160" t="s">
        <v>86</v>
      </c>
      <c r="C61" s="161"/>
      <c r="D61" s="178">
        <v>0</v>
      </c>
      <c r="E61" s="135">
        <v>0</v>
      </c>
      <c r="F61" s="135">
        <v>0</v>
      </c>
      <c r="G61" s="174">
        <v>-1</v>
      </c>
      <c r="H61" s="61">
        <v>-8</v>
      </c>
      <c r="I61" s="61">
        <v>7</v>
      </c>
      <c r="J61" s="174">
        <v>-3</v>
      </c>
      <c r="K61" s="61">
        <v>-3</v>
      </c>
      <c r="L61" s="62">
        <v>0</v>
      </c>
      <c r="M61" s="62">
        <v>3</v>
      </c>
      <c r="N61" s="61">
        <v>6</v>
      </c>
      <c r="P61" s="303"/>
      <c r="Q61" s="303"/>
    </row>
    <row r="62" spans="2:17">
      <c r="B62" s="163" t="s">
        <v>18</v>
      </c>
      <c r="C62" s="164"/>
      <c r="D62" s="178">
        <v>0</v>
      </c>
      <c r="E62" s="135">
        <v>0</v>
      </c>
      <c r="F62" s="135">
        <v>0</v>
      </c>
      <c r="G62" s="174">
        <v>62</v>
      </c>
      <c r="H62" s="61">
        <v>110</v>
      </c>
      <c r="I62" s="61">
        <v>-48</v>
      </c>
      <c r="J62" s="174">
        <v>3</v>
      </c>
      <c r="K62" s="61">
        <v>5</v>
      </c>
      <c r="L62" s="62">
        <v>-2</v>
      </c>
      <c r="M62" s="62">
        <v>-70</v>
      </c>
      <c r="N62" s="61">
        <v>-1</v>
      </c>
    </row>
    <row r="63" spans="2:17">
      <c r="B63" s="165" t="s">
        <v>19</v>
      </c>
      <c r="C63" s="166"/>
      <c r="D63" s="179">
        <v>-3</v>
      </c>
      <c r="E63" s="136">
        <v>-3</v>
      </c>
      <c r="F63" s="136">
        <v>0</v>
      </c>
      <c r="G63" s="176">
        <v>14</v>
      </c>
      <c r="H63" s="137">
        <v>53</v>
      </c>
      <c r="I63" s="137">
        <v>-39</v>
      </c>
      <c r="J63" s="176">
        <v>-6</v>
      </c>
      <c r="K63" s="137">
        <v>-5</v>
      </c>
      <c r="L63" s="138">
        <v>-1</v>
      </c>
      <c r="M63" s="138">
        <v>-3</v>
      </c>
      <c r="N63" s="137">
        <v>10</v>
      </c>
    </row>
    <row r="64" spans="2:17"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</row>
    <row r="66" spans="4:14">
      <c r="D66" s="210"/>
    </row>
    <row r="67" spans="4:14">
      <c r="D67" s="210"/>
    </row>
    <row r="68" spans="4:14">
      <c r="L68" s="30"/>
      <c r="M68" s="30"/>
      <c r="N68" s="30"/>
    </row>
    <row r="69" spans="4:14">
      <c r="L69" s="30"/>
      <c r="M69" s="30"/>
      <c r="N69" s="30"/>
    </row>
    <row r="70" spans="4:14">
      <c r="L70" s="30"/>
      <c r="M70" s="61"/>
      <c r="N70" s="30"/>
    </row>
    <row r="71" spans="4:14">
      <c r="G71" s="30"/>
      <c r="L71" s="30"/>
      <c r="M71" s="61"/>
      <c r="N71" s="30"/>
    </row>
    <row r="72" spans="4:14">
      <c r="L72" s="30"/>
      <c r="M72" s="61"/>
      <c r="N72" s="30"/>
    </row>
    <row r="73" spans="4:14">
      <c r="L73" s="30"/>
      <c r="M73" s="61"/>
      <c r="N73" s="30"/>
    </row>
    <row r="74" spans="4:14">
      <c r="L74" s="30"/>
      <c r="M74" s="61"/>
      <c r="N74" s="30"/>
    </row>
    <row r="75" spans="4:14">
      <c r="L75" s="30"/>
      <c r="M75" s="61"/>
      <c r="N75" s="30"/>
    </row>
    <row r="76" spans="4:14">
      <c r="L76" s="30"/>
      <c r="M76" s="61"/>
      <c r="N76" s="30"/>
    </row>
    <row r="77" spans="4:14">
      <c r="L77" s="30"/>
      <c r="M77" s="135"/>
      <c r="N77" s="30"/>
    </row>
    <row r="78" spans="4:14">
      <c r="L78" s="30"/>
      <c r="M78" s="61"/>
      <c r="N78" s="30"/>
    </row>
    <row r="79" spans="4:14">
      <c r="L79" s="30"/>
      <c r="M79" s="61"/>
      <c r="N79" s="30"/>
    </row>
    <row r="80" spans="4:14">
      <c r="L80" s="30"/>
      <c r="M80" s="30"/>
      <c r="N80" s="30"/>
    </row>
    <row r="81" spans="12:14">
      <c r="L81" s="30"/>
      <c r="M81" s="30"/>
      <c r="N81" s="30"/>
    </row>
    <row r="82" spans="12:14">
      <c r="L82" s="30"/>
      <c r="M82" s="30"/>
      <c r="N82" s="30"/>
    </row>
  </sheetData>
  <mergeCells count="25">
    <mergeCell ref="M1:N1"/>
    <mergeCell ref="B51:C52"/>
    <mergeCell ref="D51:F51"/>
    <mergeCell ref="G51:I51"/>
    <mergeCell ref="J51:L51"/>
    <mergeCell ref="B45:B48"/>
    <mergeCell ref="L2:N2"/>
    <mergeCell ref="B41:B44"/>
    <mergeCell ref="B5:B8"/>
    <mergeCell ref="B17:B20"/>
    <mergeCell ref="B21:B24"/>
    <mergeCell ref="B29:B32"/>
    <mergeCell ref="J3:L3"/>
    <mergeCell ref="B2:G2"/>
    <mergeCell ref="B25:B28"/>
    <mergeCell ref="B9:B12"/>
    <mergeCell ref="P6:Q7"/>
    <mergeCell ref="G3:I3"/>
    <mergeCell ref="D3:F3"/>
    <mergeCell ref="B3:C4"/>
    <mergeCell ref="B33:B36"/>
    <mergeCell ref="B37:B40"/>
    <mergeCell ref="B13:B16"/>
    <mergeCell ref="P60:Q61"/>
    <mergeCell ref="L50:N50"/>
  </mergeCells>
  <phoneticPr fontId="6"/>
  <pageMargins left="0.9055118110236221" right="0.39370078740157483" top="0.9055118110236221" bottom="0.11811023622047245" header="0.11811023622047245" footer="0.11811023622047245"/>
  <pageSetup paperSize="9" scale="50" firstPageNumber="1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B37"/>
  <sheetViews>
    <sheetView view="pageBreakPreview" zoomScaleNormal="100" zoomScaleSheetLayoutView="100" workbookViewId="0">
      <pane ySplit="4" topLeftCell="A5" activePane="bottomLeft" state="frozen"/>
      <selection pane="bottomLeft" activeCell="A5" sqref="A5"/>
    </sheetView>
  </sheetViews>
  <sheetFormatPr defaultColWidth="7.19921875" defaultRowHeight="13.5"/>
  <cols>
    <col min="1" max="1" width="5.69921875" style="41" customWidth="1"/>
    <col min="2" max="2" width="7.19921875" style="41" customWidth="1"/>
    <col min="3" max="3" width="4.5" style="41" customWidth="1"/>
    <col min="4" max="4" width="6.8984375" style="41" customWidth="1"/>
    <col min="5" max="5" width="4.5" style="41" customWidth="1"/>
    <col min="6" max="6" width="4.19921875" style="41" customWidth="1"/>
    <col min="7" max="7" width="5.69921875" style="41" customWidth="1"/>
    <col min="8" max="9" width="4.5" style="41" customWidth="1"/>
    <col min="10" max="10" width="6.8984375" style="41" customWidth="1"/>
    <col min="11" max="11" width="5.296875" style="41" customWidth="1"/>
    <col min="12" max="12" width="4.5" style="41" customWidth="1"/>
    <col min="13" max="13" width="6.8984375" style="41" customWidth="1"/>
    <col min="14" max="14" width="5.296875" style="41" customWidth="1"/>
    <col min="15" max="15" width="4.19921875" style="41" customWidth="1"/>
    <col min="16" max="16" width="5.69921875" style="41" customWidth="1"/>
    <col min="17" max="17" width="4.5" style="41" customWidth="1"/>
    <col min="18" max="18" width="4.19921875" style="50" customWidth="1"/>
    <col min="19" max="19" width="6.8984375" style="41" customWidth="1"/>
    <col min="20" max="20" width="6.09765625" style="41" customWidth="1"/>
    <col min="21" max="21" width="4.19921875" style="41" customWidth="1"/>
    <col min="22" max="22" width="5.69921875" style="41" customWidth="1"/>
    <col min="23" max="24" width="4.5" style="41" customWidth="1"/>
    <col min="25" max="25" width="5.796875" style="41" customWidth="1"/>
    <col min="26" max="26" width="4.5" style="41" customWidth="1"/>
    <col min="27" max="16384" width="7.19921875" style="41"/>
  </cols>
  <sheetData>
    <row r="1" spans="2:27" ht="20.100000000000001" customHeight="1">
      <c r="P1" s="337"/>
      <c r="Q1" s="337"/>
      <c r="V1" s="337"/>
      <c r="W1" s="337"/>
      <c r="Y1" s="337" t="s">
        <v>99</v>
      </c>
      <c r="Z1" s="337"/>
    </row>
    <row r="2" spans="2:27" ht="20.100000000000001" customHeight="1" thickBot="1">
      <c r="B2" s="53" t="s">
        <v>137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9"/>
      <c r="S2" s="40"/>
      <c r="T2" s="40"/>
      <c r="U2" s="338" t="s">
        <v>123</v>
      </c>
      <c r="V2" s="338"/>
      <c r="W2" s="338"/>
      <c r="X2" s="338"/>
      <c r="Y2" s="338"/>
      <c r="Z2" s="338"/>
      <c r="AA2" s="232"/>
    </row>
    <row r="3" spans="2:27" ht="17.25" customHeight="1">
      <c r="B3" s="335" t="s">
        <v>62</v>
      </c>
      <c r="C3" s="197" t="s">
        <v>66</v>
      </c>
      <c r="D3" s="197"/>
      <c r="E3" s="197"/>
      <c r="F3" s="339" t="s">
        <v>103</v>
      </c>
      <c r="G3" s="340"/>
      <c r="H3" s="341"/>
      <c r="I3" s="197" t="s">
        <v>63</v>
      </c>
      <c r="J3" s="197"/>
      <c r="K3" s="197"/>
      <c r="L3" s="197" t="s">
        <v>64</v>
      </c>
      <c r="M3" s="197"/>
      <c r="N3" s="197"/>
      <c r="O3" s="339" t="s">
        <v>112</v>
      </c>
      <c r="P3" s="340"/>
      <c r="Q3" s="341"/>
      <c r="R3" s="197" t="s">
        <v>65</v>
      </c>
      <c r="S3" s="197"/>
      <c r="T3" s="197"/>
      <c r="U3" s="197" t="s">
        <v>67</v>
      </c>
      <c r="V3" s="197"/>
      <c r="W3" s="197"/>
      <c r="X3" s="197" t="s">
        <v>68</v>
      </c>
      <c r="Y3" s="197"/>
      <c r="Z3" s="198"/>
    </row>
    <row r="4" spans="2:27">
      <c r="B4" s="336"/>
      <c r="C4" s="199" t="s">
        <v>69</v>
      </c>
      <c r="D4" s="199" t="s">
        <v>70</v>
      </c>
      <c r="E4" s="199" t="s">
        <v>71</v>
      </c>
      <c r="F4" s="199" t="s">
        <v>104</v>
      </c>
      <c r="G4" s="199" t="s">
        <v>105</v>
      </c>
      <c r="H4" s="199" t="s">
        <v>106</v>
      </c>
      <c r="I4" s="199" t="s">
        <v>69</v>
      </c>
      <c r="J4" s="199" t="s">
        <v>70</v>
      </c>
      <c r="K4" s="199" t="s">
        <v>71</v>
      </c>
      <c r="L4" s="199" t="s">
        <v>69</v>
      </c>
      <c r="M4" s="199" t="s">
        <v>70</v>
      </c>
      <c r="N4" s="199" t="s">
        <v>71</v>
      </c>
      <c r="O4" s="199" t="s">
        <v>69</v>
      </c>
      <c r="P4" s="199" t="s">
        <v>70</v>
      </c>
      <c r="Q4" s="199" t="s">
        <v>71</v>
      </c>
      <c r="R4" s="199" t="s">
        <v>69</v>
      </c>
      <c r="S4" s="199" t="s">
        <v>70</v>
      </c>
      <c r="T4" s="199" t="s">
        <v>71</v>
      </c>
      <c r="U4" s="199" t="s">
        <v>69</v>
      </c>
      <c r="V4" s="199" t="s">
        <v>70</v>
      </c>
      <c r="W4" s="199" t="s">
        <v>71</v>
      </c>
      <c r="X4" s="199" t="s">
        <v>69</v>
      </c>
      <c r="Y4" s="199" t="s">
        <v>70</v>
      </c>
      <c r="Z4" s="200" t="s">
        <v>71</v>
      </c>
    </row>
    <row r="5" spans="2:27">
      <c r="B5" s="201" t="s">
        <v>78</v>
      </c>
      <c r="C5" s="202">
        <f t="shared" ref="C5:H5" si="0">SUM(C6:C35)</f>
        <v>72</v>
      </c>
      <c r="D5" s="202">
        <f t="shared" si="0"/>
        <v>5270</v>
      </c>
      <c r="E5" s="202">
        <f t="shared" si="0"/>
        <v>475</v>
      </c>
      <c r="F5" s="202">
        <f t="shared" si="0"/>
        <v>40</v>
      </c>
      <c r="G5" s="202">
        <f t="shared" si="0"/>
        <v>6401</v>
      </c>
      <c r="H5" s="202">
        <f t="shared" si="0"/>
        <v>971</v>
      </c>
      <c r="I5" s="202">
        <f t="shared" ref="I5:Z5" si="1">SUM(I6:I35)</f>
        <v>249</v>
      </c>
      <c r="J5" s="202">
        <f>SUM(J6:J35)</f>
        <v>45438</v>
      </c>
      <c r="K5" s="202">
        <f t="shared" si="1"/>
        <v>3898</v>
      </c>
      <c r="L5" s="202">
        <f t="shared" si="1"/>
        <v>129</v>
      </c>
      <c r="M5" s="202">
        <f t="shared" si="1"/>
        <v>23795</v>
      </c>
      <c r="N5" s="202">
        <f t="shared" si="1"/>
        <v>2277</v>
      </c>
      <c r="O5" s="202">
        <f t="shared" ref="O5:Q5" si="2">SUM(O6:O35)</f>
        <v>1</v>
      </c>
      <c r="P5" s="202">
        <f t="shared" si="2"/>
        <v>703</v>
      </c>
      <c r="Q5" s="202">
        <f t="shared" si="2"/>
        <v>47</v>
      </c>
      <c r="R5" s="202">
        <f t="shared" si="1"/>
        <v>47</v>
      </c>
      <c r="S5" s="202">
        <f t="shared" si="1"/>
        <v>25524</v>
      </c>
      <c r="T5" s="202">
        <f t="shared" si="1"/>
        <v>2148</v>
      </c>
      <c r="U5" s="202">
        <f t="shared" si="1"/>
        <v>23</v>
      </c>
      <c r="V5" s="202">
        <f t="shared" si="1"/>
        <v>2617</v>
      </c>
      <c r="W5" s="202">
        <f t="shared" si="1"/>
        <v>205</v>
      </c>
      <c r="X5" s="202">
        <f t="shared" si="1"/>
        <v>31</v>
      </c>
      <c r="Y5" s="202">
        <f t="shared" si="1"/>
        <v>1753</v>
      </c>
      <c r="Z5" s="202">
        <f t="shared" si="1"/>
        <v>156</v>
      </c>
      <c r="AA5" s="203"/>
    </row>
    <row r="6" spans="2:27">
      <c r="B6" s="204" t="s">
        <v>32</v>
      </c>
      <c r="C6" s="128">
        <v>26</v>
      </c>
      <c r="D6" s="128">
        <v>3081</v>
      </c>
      <c r="E6" s="128">
        <v>220</v>
      </c>
      <c r="F6" s="128">
        <v>24</v>
      </c>
      <c r="G6" s="128">
        <v>3909</v>
      </c>
      <c r="H6" s="128">
        <v>603</v>
      </c>
      <c r="I6" s="129">
        <v>54</v>
      </c>
      <c r="J6" s="128">
        <v>17676</v>
      </c>
      <c r="K6" s="128">
        <v>1167</v>
      </c>
      <c r="L6" s="128">
        <v>25</v>
      </c>
      <c r="M6" s="128">
        <v>9718</v>
      </c>
      <c r="N6" s="128">
        <v>667</v>
      </c>
      <c r="O6" s="128">
        <v>1</v>
      </c>
      <c r="P6" s="128">
        <v>703</v>
      </c>
      <c r="Q6" s="128">
        <v>47</v>
      </c>
      <c r="R6" s="129">
        <v>14</v>
      </c>
      <c r="S6" s="128">
        <v>11812</v>
      </c>
      <c r="T6" s="128">
        <v>891</v>
      </c>
      <c r="U6" s="128">
        <v>14</v>
      </c>
      <c r="V6" s="128">
        <v>1807</v>
      </c>
      <c r="W6" s="128">
        <v>112</v>
      </c>
      <c r="X6" s="128">
        <v>10</v>
      </c>
      <c r="Y6" s="128">
        <v>964</v>
      </c>
      <c r="Z6" s="128">
        <v>69</v>
      </c>
    </row>
    <row r="7" spans="2:27">
      <c r="B7" s="205" t="s">
        <v>33</v>
      </c>
      <c r="C7" s="107">
        <v>9</v>
      </c>
      <c r="D7" s="107">
        <v>291</v>
      </c>
      <c r="E7" s="107">
        <v>44</v>
      </c>
      <c r="F7" s="107">
        <v>2</v>
      </c>
      <c r="G7" s="107">
        <v>418</v>
      </c>
      <c r="H7" s="107">
        <v>61</v>
      </c>
      <c r="I7" s="63">
        <v>13</v>
      </c>
      <c r="J7" s="107">
        <v>2113</v>
      </c>
      <c r="K7" s="107">
        <v>197</v>
      </c>
      <c r="L7" s="107">
        <v>7</v>
      </c>
      <c r="M7" s="107">
        <v>1029</v>
      </c>
      <c r="N7" s="107">
        <v>111</v>
      </c>
      <c r="O7" s="107">
        <v>0</v>
      </c>
      <c r="P7" s="107">
        <v>0</v>
      </c>
      <c r="Q7" s="107">
        <v>0</v>
      </c>
      <c r="R7" s="63">
        <v>2</v>
      </c>
      <c r="S7" s="107">
        <v>842</v>
      </c>
      <c r="T7" s="107">
        <v>94</v>
      </c>
      <c r="U7" s="107">
        <v>1</v>
      </c>
      <c r="V7" s="107">
        <v>6</v>
      </c>
      <c r="W7" s="107">
        <v>1</v>
      </c>
      <c r="X7" s="107">
        <v>0</v>
      </c>
      <c r="Y7" s="107">
        <v>0</v>
      </c>
      <c r="Z7" s="107">
        <v>0</v>
      </c>
    </row>
    <row r="8" spans="2:27">
      <c r="B8" s="205" t="s">
        <v>34</v>
      </c>
      <c r="C8" s="107">
        <v>3</v>
      </c>
      <c r="D8" s="107">
        <v>59</v>
      </c>
      <c r="E8" s="107">
        <v>13</v>
      </c>
      <c r="F8" s="63">
        <v>4</v>
      </c>
      <c r="G8" s="63">
        <v>464</v>
      </c>
      <c r="H8" s="63">
        <v>89</v>
      </c>
      <c r="I8" s="63">
        <v>15</v>
      </c>
      <c r="J8" s="107">
        <v>2987</v>
      </c>
      <c r="K8" s="107">
        <v>264</v>
      </c>
      <c r="L8" s="107">
        <v>8</v>
      </c>
      <c r="M8" s="107">
        <v>1591</v>
      </c>
      <c r="N8" s="107">
        <v>152</v>
      </c>
      <c r="O8" s="107">
        <v>0</v>
      </c>
      <c r="P8" s="107">
        <v>0</v>
      </c>
      <c r="Q8" s="107">
        <v>0</v>
      </c>
      <c r="R8" s="63">
        <v>4</v>
      </c>
      <c r="S8" s="107">
        <v>1682</v>
      </c>
      <c r="T8" s="107">
        <v>140</v>
      </c>
      <c r="U8" s="107">
        <v>1</v>
      </c>
      <c r="V8" s="107">
        <v>60</v>
      </c>
      <c r="W8" s="107">
        <v>6</v>
      </c>
      <c r="X8" s="107">
        <v>2</v>
      </c>
      <c r="Y8" s="107">
        <v>188</v>
      </c>
      <c r="Z8" s="107">
        <v>21</v>
      </c>
    </row>
    <row r="9" spans="2:27">
      <c r="B9" s="205" t="s">
        <v>35</v>
      </c>
      <c r="C9" s="107">
        <v>2</v>
      </c>
      <c r="D9" s="107">
        <v>140</v>
      </c>
      <c r="E9" s="107">
        <v>14</v>
      </c>
      <c r="F9" s="63">
        <v>0</v>
      </c>
      <c r="G9" s="63">
        <v>0</v>
      </c>
      <c r="H9" s="63">
        <v>0</v>
      </c>
      <c r="I9" s="63">
        <v>7</v>
      </c>
      <c r="J9" s="107">
        <v>1238</v>
      </c>
      <c r="K9" s="107">
        <v>125</v>
      </c>
      <c r="L9" s="107">
        <v>4</v>
      </c>
      <c r="M9" s="107">
        <v>697</v>
      </c>
      <c r="N9" s="107">
        <v>74</v>
      </c>
      <c r="O9" s="107">
        <v>0</v>
      </c>
      <c r="P9" s="107">
        <v>0</v>
      </c>
      <c r="Q9" s="107">
        <v>0</v>
      </c>
      <c r="R9" s="63">
        <v>1</v>
      </c>
      <c r="S9" s="107">
        <v>576</v>
      </c>
      <c r="T9" s="107">
        <v>49</v>
      </c>
      <c r="U9" s="107">
        <v>0</v>
      </c>
      <c r="V9" s="107">
        <v>0</v>
      </c>
      <c r="W9" s="107">
        <v>0</v>
      </c>
      <c r="X9" s="107">
        <v>0</v>
      </c>
      <c r="Y9" s="107">
        <v>0</v>
      </c>
      <c r="Z9" s="107">
        <v>0</v>
      </c>
    </row>
    <row r="10" spans="2:27">
      <c r="B10" s="205" t="s">
        <v>36</v>
      </c>
      <c r="C10" s="107">
        <v>6</v>
      </c>
      <c r="D10" s="107">
        <v>214</v>
      </c>
      <c r="E10" s="107">
        <v>37</v>
      </c>
      <c r="F10" s="63">
        <v>0</v>
      </c>
      <c r="G10" s="63">
        <v>0</v>
      </c>
      <c r="H10" s="63">
        <v>0</v>
      </c>
      <c r="I10" s="63">
        <v>6</v>
      </c>
      <c r="J10" s="107">
        <v>1082</v>
      </c>
      <c r="K10" s="107">
        <v>103</v>
      </c>
      <c r="L10" s="107">
        <v>5</v>
      </c>
      <c r="M10" s="107">
        <v>550</v>
      </c>
      <c r="N10" s="107">
        <v>72</v>
      </c>
      <c r="O10" s="107">
        <v>0</v>
      </c>
      <c r="P10" s="107">
        <v>0</v>
      </c>
      <c r="Q10" s="107">
        <v>0</v>
      </c>
      <c r="R10" s="63">
        <v>2</v>
      </c>
      <c r="S10" s="107">
        <v>1239</v>
      </c>
      <c r="T10" s="107">
        <v>107</v>
      </c>
      <c r="U10" s="107">
        <v>1</v>
      </c>
      <c r="V10" s="107">
        <v>114</v>
      </c>
      <c r="W10" s="107">
        <v>10</v>
      </c>
      <c r="X10" s="107">
        <v>0</v>
      </c>
      <c r="Y10" s="107">
        <v>0</v>
      </c>
      <c r="Z10" s="107">
        <v>0</v>
      </c>
    </row>
    <row r="11" spans="2:27">
      <c r="B11" s="205" t="s">
        <v>37</v>
      </c>
      <c r="C11" s="107">
        <v>8</v>
      </c>
      <c r="D11" s="107">
        <v>398</v>
      </c>
      <c r="E11" s="107">
        <v>42</v>
      </c>
      <c r="F11" s="107">
        <v>2</v>
      </c>
      <c r="G11" s="107">
        <v>413</v>
      </c>
      <c r="H11" s="107">
        <v>46</v>
      </c>
      <c r="I11" s="63">
        <v>25</v>
      </c>
      <c r="J11" s="107">
        <v>3629</v>
      </c>
      <c r="K11" s="107">
        <v>348</v>
      </c>
      <c r="L11" s="107">
        <v>15</v>
      </c>
      <c r="M11" s="107">
        <v>1945</v>
      </c>
      <c r="N11" s="107">
        <v>208</v>
      </c>
      <c r="O11" s="107">
        <v>0</v>
      </c>
      <c r="P11" s="107">
        <v>0</v>
      </c>
      <c r="Q11" s="107">
        <v>0</v>
      </c>
      <c r="R11" s="63">
        <v>5</v>
      </c>
      <c r="S11" s="107">
        <v>2274</v>
      </c>
      <c r="T11" s="107">
        <v>197</v>
      </c>
      <c r="U11" s="107">
        <v>1</v>
      </c>
      <c r="V11" s="107">
        <v>112</v>
      </c>
      <c r="W11" s="107">
        <v>10</v>
      </c>
      <c r="X11" s="107">
        <v>6</v>
      </c>
      <c r="Y11" s="107">
        <v>206</v>
      </c>
      <c r="Z11" s="107">
        <v>24</v>
      </c>
    </row>
    <row r="12" spans="2:27">
      <c r="B12" s="205" t="s">
        <v>38</v>
      </c>
      <c r="C12" s="107">
        <v>2</v>
      </c>
      <c r="D12" s="107">
        <v>76</v>
      </c>
      <c r="E12" s="107">
        <v>15</v>
      </c>
      <c r="F12" s="63">
        <v>0</v>
      </c>
      <c r="G12" s="63">
        <v>0</v>
      </c>
      <c r="H12" s="63">
        <v>0</v>
      </c>
      <c r="I12" s="63">
        <v>5</v>
      </c>
      <c r="J12" s="107">
        <v>1268</v>
      </c>
      <c r="K12" s="107">
        <v>106</v>
      </c>
      <c r="L12" s="107">
        <v>6</v>
      </c>
      <c r="M12" s="107">
        <v>789</v>
      </c>
      <c r="N12" s="107">
        <v>90</v>
      </c>
      <c r="O12" s="107">
        <v>0</v>
      </c>
      <c r="P12" s="107">
        <v>0</v>
      </c>
      <c r="Q12" s="107">
        <v>0</v>
      </c>
      <c r="R12" s="63">
        <v>3</v>
      </c>
      <c r="S12" s="107">
        <v>1369</v>
      </c>
      <c r="T12" s="107">
        <v>120</v>
      </c>
      <c r="U12" s="107">
        <v>1</v>
      </c>
      <c r="V12" s="107">
        <v>118</v>
      </c>
      <c r="W12" s="107">
        <v>10</v>
      </c>
      <c r="X12" s="107">
        <v>4</v>
      </c>
      <c r="Y12" s="107">
        <v>108</v>
      </c>
      <c r="Z12" s="107">
        <v>14</v>
      </c>
    </row>
    <row r="13" spans="2:27">
      <c r="B13" s="205" t="s">
        <v>39</v>
      </c>
      <c r="C13" s="107">
        <v>2</v>
      </c>
      <c r="D13" s="107">
        <v>145</v>
      </c>
      <c r="E13" s="107">
        <v>11</v>
      </c>
      <c r="F13" s="63">
        <v>2</v>
      </c>
      <c r="G13" s="63">
        <v>147</v>
      </c>
      <c r="H13" s="63">
        <v>28</v>
      </c>
      <c r="I13" s="63">
        <v>17</v>
      </c>
      <c r="J13" s="107">
        <v>2989</v>
      </c>
      <c r="K13" s="107">
        <v>273</v>
      </c>
      <c r="L13" s="107">
        <v>7</v>
      </c>
      <c r="M13" s="107">
        <v>1384</v>
      </c>
      <c r="N13" s="107">
        <v>136</v>
      </c>
      <c r="O13" s="107">
        <v>0</v>
      </c>
      <c r="P13" s="107">
        <v>0</v>
      </c>
      <c r="Q13" s="107">
        <v>0</v>
      </c>
      <c r="R13" s="63">
        <v>2</v>
      </c>
      <c r="S13" s="107">
        <v>1220</v>
      </c>
      <c r="T13" s="107">
        <v>101</v>
      </c>
      <c r="U13" s="107">
        <v>1</v>
      </c>
      <c r="V13" s="107">
        <v>155</v>
      </c>
      <c r="W13" s="107">
        <v>21</v>
      </c>
      <c r="X13" s="107">
        <v>1</v>
      </c>
      <c r="Y13" s="107">
        <v>0</v>
      </c>
      <c r="Z13" s="107">
        <v>1</v>
      </c>
    </row>
    <row r="14" spans="2:27">
      <c r="B14" s="205" t="s">
        <v>40</v>
      </c>
      <c r="C14" s="107">
        <v>2</v>
      </c>
      <c r="D14" s="107">
        <v>453</v>
      </c>
      <c r="E14" s="107">
        <v>23</v>
      </c>
      <c r="F14" s="63">
        <v>2</v>
      </c>
      <c r="G14" s="63">
        <v>357</v>
      </c>
      <c r="H14" s="63">
        <v>59</v>
      </c>
      <c r="I14" s="63">
        <v>6</v>
      </c>
      <c r="J14" s="107">
        <v>3031</v>
      </c>
      <c r="K14" s="107">
        <v>184</v>
      </c>
      <c r="L14" s="107">
        <v>2</v>
      </c>
      <c r="M14" s="107">
        <v>1446</v>
      </c>
      <c r="N14" s="107">
        <v>100</v>
      </c>
      <c r="O14" s="107">
        <v>0</v>
      </c>
      <c r="P14" s="107">
        <v>0</v>
      </c>
      <c r="Q14" s="107">
        <v>0</v>
      </c>
      <c r="R14" s="63">
        <v>1</v>
      </c>
      <c r="S14" s="107">
        <v>907</v>
      </c>
      <c r="T14" s="107">
        <v>57</v>
      </c>
      <c r="U14" s="107">
        <v>0</v>
      </c>
      <c r="V14" s="107">
        <v>0</v>
      </c>
      <c r="W14" s="107">
        <v>0</v>
      </c>
      <c r="X14" s="107">
        <v>1</v>
      </c>
      <c r="Y14" s="107">
        <v>70</v>
      </c>
      <c r="Z14" s="107">
        <v>4</v>
      </c>
    </row>
    <row r="15" spans="2:27">
      <c r="B15" s="206" t="s">
        <v>41</v>
      </c>
      <c r="C15" s="108">
        <v>0</v>
      </c>
      <c r="D15" s="108">
        <v>0</v>
      </c>
      <c r="E15" s="108">
        <v>0</v>
      </c>
      <c r="F15" s="108">
        <v>0</v>
      </c>
      <c r="G15" s="108">
        <v>0</v>
      </c>
      <c r="H15" s="108">
        <v>0</v>
      </c>
      <c r="I15" s="130">
        <v>5</v>
      </c>
      <c r="J15" s="108">
        <v>279</v>
      </c>
      <c r="K15" s="108">
        <v>35</v>
      </c>
      <c r="L15" s="108">
        <v>3</v>
      </c>
      <c r="M15" s="108">
        <v>113</v>
      </c>
      <c r="N15" s="108">
        <v>24</v>
      </c>
      <c r="O15" s="108">
        <v>0</v>
      </c>
      <c r="P15" s="108">
        <v>0</v>
      </c>
      <c r="Q15" s="108">
        <v>0</v>
      </c>
      <c r="R15" s="130">
        <v>2</v>
      </c>
      <c r="S15" s="108">
        <v>66</v>
      </c>
      <c r="T15" s="108">
        <v>15</v>
      </c>
      <c r="U15" s="108">
        <v>1</v>
      </c>
      <c r="V15" s="108">
        <v>123</v>
      </c>
      <c r="W15" s="108">
        <v>12</v>
      </c>
      <c r="X15" s="108">
        <v>0</v>
      </c>
      <c r="Y15" s="108">
        <v>0</v>
      </c>
      <c r="Z15" s="108">
        <v>0</v>
      </c>
    </row>
    <row r="16" spans="2:27">
      <c r="B16" s="205" t="s">
        <v>42</v>
      </c>
      <c r="C16" s="107">
        <v>2</v>
      </c>
      <c r="D16" s="107">
        <v>35</v>
      </c>
      <c r="E16" s="107">
        <v>7</v>
      </c>
      <c r="F16" s="63">
        <v>0</v>
      </c>
      <c r="G16" s="63">
        <v>0</v>
      </c>
      <c r="H16" s="63">
        <v>0</v>
      </c>
      <c r="I16" s="63">
        <v>5</v>
      </c>
      <c r="J16" s="107">
        <v>717</v>
      </c>
      <c r="K16" s="107">
        <v>75</v>
      </c>
      <c r="L16" s="107">
        <v>2</v>
      </c>
      <c r="M16" s="107">
        <v>357</v>
      </c>
      <c r="N16" s="107">
        <v>38</v>
      </c>
      <c r="O16" s="107">
        <v>0</v>
      </c>
      <c r="P16" s="107">
        <v>0</v>
      </c>
      <c r="Q16" s="107">
        <v>0</v>
      </c>
      <c r="R16" s="63">
        <v>2</v>
      </c>
      <c r="S16" s="107">
        <v>873</v>
      </c>
      <c r="T16" s="107">
        <v>81</v>
      </c>
      <c r="U16" s="107">
        <v>1</v>
      </c>
      <c r="V16" s="107">
        <v>38</v>
      </c>
      <c r="W16" s="107">
        <v>17</v>
      </c>
      <c r="X16" s="107">
        <v>0</v>
      </c>
      <c r="Y16" s="107">
        <v>0</v>
      </c>
      <c r="Z16" s="107">
        <v>0</v>
      </c>
    </row>
    <row r="17" spans="2:28">
      <c r="B17" s="205" t="s">
        <v>43</v>
      </c>
      <c r="C17" s="107">
        <v>2</v>
      </c>
      <c r="D17" s="107">
        <v>13</v>
      </c>
      <c r="E17" s="107">
        <v>4</v>
      </c>
      <c r="F17" s="63">
        <v>0</v>
      </c>
      <c r="G17" s="63">
        <v>0</v>
      </c>
      <c r="H17" s="63">
        <v>0</v>
      </c>
      <c r="I17" s="63">
        <v>3</v>
      </c>
      <c r="J17" s="107">
        <v>160</v>
      </c>
      <c r="K17" s="107">
        <v>17</v>
      </c>
      <c r="L17" s="107">
        <v>2</v>
      </c>
      <c r="M17" s="107">
        <v>91</v>
      </c>
      <c r="N17" s="107">
        <v>19</v>
      </c>
      <c r="O17" s="107">
        <v>0</v>
      </c>
      <c r="P17" s="107">
        <v>0</v>
      </c>
      <c r="Q17" s="107">
        <v>0</v>
      </c>
      <c r="R17" s="63">
        <v>0</v>
      </c>
      <c r="S17" s="63">
        <v>0</v>
      </c>
      <c r="T17" s="63">
        <v>0</v>
      </c>
      <c r="U17" s="107">
        <v>0</v>
      </c>
      <c r="V17" s="107">
        <v>0</v>
      </c>
      <c r="W17" s="107">
        <v>0</v>
      </c>
      <c r="X17" s="107">
        <v>0</v>
      </c>
      <c r="Y17" s="107">
        <v>0</v>
      </c>
      <c r="Z17" s="107">
        <v>0</v>
      </c>
    </row>
    <row r="18" spans="2:28">
      <c r="B18" s="205" t="s">
        <v>44</v>
      </c>
      <c r="C18" s="107">
        <v>0</v>
      </c>
      <c r="D18" s="107">
        <v>0</v>
      </c>
      <c r="E18" s="107">
        <v>0</v>
      </c>
      <c r="F18" s="109">
        <v>0</v>
      </c>
      <c r="G18" s="107">
        <v>0</v>
      </c>
      <c r="H18" s="107">
        <v>0</v>
      </c>
      <c r="I18" s="63">
        <v>3</v>
      </c>
      <c r="J18" s="107">
        <v>97</v>
      </c>
      <c r="K18" s="107">
        <v>16</v>
      </c>
      <c r="L18" s="107">
        <v>2</v>
      </c>
      <c r="M18" s="107">
        <v>37</v>
      </c>
      <c r="N18" s="107">
        <v>14</v>
      </c>
      <c r="O18" s="107">
        <v>0</v>
      </c>
      <c r="P18" s="107">
        <v>0</v>
      </c>
      <c r="Q18" s="107">
        <v>0</v>
      </c>
      <c r="R18" s="63">
        <v>1</v>
      </c>
      <c r="S18" s="107">
        <v>120</v>
      </c>
      <c r="T18" s="107">
        <v>15</v>
      </c>
      <c r="U18" s="107">
        <v>0</v>
      </c>
      <c r="V18" s="107">
        <v>0</v>
      </c>
      <c r="W18" s="107">
        <v>0</v>
      </c>
      <c r="X18" s="107">
        <v>0</v>
      </c>
      <c r="Y18" s="107">
        <v>0</v>
      </c>
      <c r="Z18" s="107">
        <v>0</v>
      </c>
    </row>
    <row r="19" spans="2:28">
      <c r="B19" s="207" t="s">
        <v>45</v>
      </c>
      <c r="C19" s="110">
        <v>1</v>
      </c>
      <c r="D19" s="110">
        <v>79</v>
      </c>
      <c r="E19" s="110">
        <v>12</v>
      </c>
      <c r="F19" s="63">
        <v>0</v>
      </c>
      <c r="G19" s="65">
        <v>0</v>
      </c>
      <c r="H19" s="65">
        <v>0</v>
      </c>
      <c r="I19" s="65">
        <v>5</v>
      </c>
      <c r="J19" s="110">
        <v>562</v>
      </c>
      <c r="K19" s="110">
        <v>68</v>
      </c>
      <c r="L19" s="110">
        <v>1</v>
      </c>
      <c r="M19" s="110">
        <v>306</v>
      </c>
      <c r="N19" s="110">
        <v>31</v>
      </c>
      <c r="O19" s="110">
        <v>0</v>
      </c>
      <c r="P19" s="110">
        <v>0</v>
      </c>
      <c r="Q19" s="110">
        <v>0</v>
      </c>
      <c r="R19" s="65">
        <v>1</v>
      </c>
      <c r="S19" s="110">
        <v>559</v>
      </c>
      <c r="T19" s="110">
        <v>51</v>
      </c>
      <c r="U19" s="110">
        <v>0</v>
      </c>
      <c r="V19" s="110">
        <v>0</v>
      </c>
      <c r="W19" s="110">
        <v>0</v>
      </c>
      <c r="X19" s="110">
        <v>0</v>
      </c>
      <c r="Y19" s="110">
        <v>0</v>
      </c>
      <c r="Z19" s="110">
        <v>0</v>
      </c>
    </row>
    <row r="20" spans="2:28">
      <c r="B20" s="205" t="s">
        <v>46</v>
      </c>
      <c r="C20" s="107">
        <v>1</v>
      </c>
      <c r="D20" s="107">
        <v>27</v>
      </c>
      <c r="E20" s="107">
        <v>5</v>
      </c>
      <c r="F20" s="63">
        <v>0</v>
      </c>
      <c r="G20" s="63">
        <v>0</v>
      </c>
      <c r="H20" s="66">
        <v>0</v>
      </c>
      <c r="I20" s="66">
        <v>5</v>
      </c>
      <c r="J20" s="107">
        <v>383</v>
      </c>
      <c r="K20" s="107">
        <v>46</v>
      </c>
      <c r="L20" s="107">
        <v>2</v>
      </c>
      <c r="M20" s="107">
        <v>169</v>
      </c>
      <c r="N20" s="107">
        <v>29</v>
      </c>
      <c r="O20" s="107">
        <v>0</v>
      </c>
      <c r="P20" s="107">
        <v>0</v>
      </c>
      <c r="Q20" s="107">
        <v>0</v>
      </c>
      <c r="R20" s="63">
        <v>0</v>
      </c>
      <c r="S20" s="63">
        <v>0</v>
      </c>
      <c r="T20" s="63">
        <v>0</v>
      </c>
      <c r="U20" s="107">
        <v>1</v>
      </c>
      <c r="V20" s="107">
        <v>84</v>
      </c>
      <c r="W20" s="107">
        <v>6</v>
      </c>
      <c r="X20" s="107">
        <v>0</v>
      </c>
      <c r="Y20" s="107">
        <v>0</v>
      </c>
      <c r="Z20" s="107">
        <v>0</v>
      </c>
      <c r="AB20" s="211"/>
    </row>
    <row r="21" spans="2:28">
      <c r="B21" s="208" t="s">
        <v>47</v>
      </c>
      <c r="C21" s="107">
        <v>0</v>
      </c>
      <c r="D21" s="107">
        <v>0</v>
      </c>
      <c r="E21" s="109">
        <v>0</v>
      </c>
      <c r="F21" s="109">
        <v>0</v>
      </c>
      <c r="G21" s="109">
        <v>0</v>
      </c>
      <c r="H21" s="109">
        <v>0</v>
      </c>
      <c r="I21" s="67">
        <v>13</v>
      </c>
      <c r="J21" s="107">
        <v>1347</v>
      </c>
      <c r="K21" s="107">
        <v>124</v>
      </c>
      <c r="L21" s="107">
        <v>5</v>
      </c>
      <c r="M21" s="107">
        <v>666</v>
      </c>
      <c r="N21" s="107">
        <v>76</v>
      </c>
      <c r="O21" s="107">
        <v>0</v>
      </c>
      <c r="P21" s="67">
        <v>0</v>
      </c>
      <c r="Q21" s="67">
        <v>0</v>
      </c>
      <c r="R21" s="63">
        <v>2</v>
      </c>
      <c r="S21" s="107">
        <v>336</v>
      </c>
      <c r="T21" s="107">
        <v>55</v>
      </c>
      <c r="U21" s="107">
        <v>0</v>
      </c>
      <c r="V21" s="67">
        <v>0</v>
      </c>
      <c r="W21" s="67">
        <v>0</v>
      </c>
      <c r="X21" s="107">
        <v>0</v>
      </c>
      <c r="Y21" s="107">
        <v>0</v>
      </c>
      <c r="Z21" s="107">
        <v>0</v>
      </c>
    </row>
    <row r="22" spans="2:28">
      <c r="B22" s="205" t="s">
        <v>48</v>
      </c>
      <c r="C22" s="110">
        <v>0</v>
      </c>
      <c r="D22" s="110">
        <v>0</v>
      </c>
      <c r="E22" s="107">
        <v>0</v>
      </c>
      <c r="F22" s="126">
        <v>1</v>
      </c>
      <c r="G22" s="107">
        <v>158</v>
      </c>
      <c r="H22" s="107">
        <v>24</v>
      </c>
      <c r="I22" s="63">
        <v>2</v>
      </c>
      <c r="J22" s="110">
        <v>294</v>
      </c>
      <c r="K22" s="110">
        <v>32</v>
      </c>
      <c r="L22" s="110">
        <v>1</v>
      </c>
      <c r="M22" s="110">
        <v>167</v>
      </c>
      <c r="N22" s="110">
        <v>17</v>
      </c>
      <c r="O22" s="110">
        <v>0</v>
      </c>
      <c r="P22" s="63">
        <v>0</v>
      </c>
      <c r="Q22" s="63">
        <v>0</v>
      </c>
      <c r="R22" s="65">
        <v>0</v>
      </c>
      <c r="S22" s="65">
        <v>0</v>
      </c>
      <c r="T22" s="65">
        <v>0</v>
      </c>
      <c r="U22" s="110">
        <v>0</v>
      </c>
      <c r="V22" s="63">
        <v>0</v>
      </c>
      <c r="W22" s="63">
        <v>0</v>
      </c>
      <c r="X22" s="110">
        <v>0</v>
      </c>
      <c r="Y22" s="110">
        <v>0</v>
      </c>
      <c r="Z22" s="110">
        <v>0</v>
      </c>
    </row>
    <row r="23" spans="2:28">
      <c r="B23" s="205" t="s">
        <v>49</v>
      </c>
      <c r="C23" s="66">
        <v>0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3">
        <v>3</v>
      </c>
      <c r="J23" s="107">
        <v>506</v>
      </c>
      <c r="K23" s="107">
        <v>42</v>
      </c>
      <c r="L23" s="107">
        <v>1</v>
      </c>
      <c r="M23" s="107">
        <v>222</v>
      </c>
      <c r="N23" s="107">
        <v>22</v>
      </c>
      <c r="O23" s="107">
        <v>0</v>
      </c>
      <c r="P23" s="63">
        <v>0</v>
      </c>
      <c r="Q23" s="63">
        <v>0</v>
      </c>
      <c r="R23" s="66">
        <v>0</v>
      </c>
      <c r="S23" s="66">
        <v>0</v>
      </c>
      <c r="T23" s="66">
        <v>0</v>
      </c>
      <c r="U23" s="107">
        <v>0</v>
      </c>
      <c r="V23" s="63">
        <v>0</v>
      </c>
      <c r="W23" s="63">
        <v>0</v>
      </c>
      <c r="X23" s="107">
        <v>0</v>
      </c>
      <c r="Y23" s="107">
        <v>0</v>
      </c>
      <c r="Z23" s="107">
        <v>0</v>
      </c>
    </row>
    <row r="24" spans="2:28">
      <c r="B24" s="205" t="s">
        <v>50</v>
      </c>
      <c r="C24" s="66">
        <v>0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3">
        <v>3</v>
      </c>
      <c r="J24" s="107">
        <v>257</v>
      </c>
      <c r="K24" s="107">
        <v>36</v>
      </c>
      <c r="L24" s="107">
        <v>1</v>
      </c>
      <c r="M24" s="107">
        <v>100</v>
      </c>
      <c r="N24" s="107">
        <v>12</v>
      </c>
      <c r="O24" s="107">
        <v>0</v>
      </c>
      <c r="P24" s="63">
        <v>0</v>
      </c>
      <c r="Q24" s="63">
        <v>0</v>
      </c>
      <c r="R24" s="66">
        <v>0</v>
      </c>
      <c r="S24" s="66">
        <v>0</v>
      </c>
      <c r="T24" s="66">
        <v>0</v>
      </c>
      <c r="U24" s="107">
        <v>0</v>
      </c>
      <c r="V24" s="63">
        <v>0</v>
      </c>
      <c r="W24" s="63">
        <v>0</v>
      </c>
      <c r="X24" s="107">
        <v>0</v>
      </c>
      <c r="Y24" s="107">
        <v>0</v>
      </c>
      <c r="Z24" s="107">
        <v>0</v>
      </c>
    </row>
    <row r="25" spans="2:28">
      <c r="B25" s="205" t="s">
        <v>51</v>
      </c>
      <c r="C25" s="107">
        <v>0</v>
      </c>
      <c r="D25" s="107">
        <v>0</v>
      </c>
      <c r="E25" s="107">
        <v>0</v>
      </c>
      <c r="F25" s="107">
        <v>1</v>
      </c>
      <c r="G25" s="107">
        <v>221</v>
      </c>
      <c r="H25" s="107">
        <v>25</v>
      </c>
      <c r="I25" s="63">
        <v>4</v>
      </c>
      <c r="J25" s="107">
        <v>397</v>
      </c>
      <c r="K25" s="107">
        <v>54</v>
      </c>
      <c r="L25" s="107">
        <v>4</v>
      </c>
      <c r="M25" s="107">
        <v>225</v>
      </c>
      <c r="N25" s="107">
        <v>47</v>
      </c>
      <c r="O25" s="107">
        <v>0</v>
      </c>
      <c r="P25" s="63">
        <v>0</v>
      </c>
      <c r="Q25" s="63">
        <v>0</v>
      </c>
      <c r="R25" s="66">
        <v>0</v>
      </c>
      <c r="S25" s="66">
        <v>0</v>
      </c>
      <c r="T25" s="66">
        <v>0</v>
      </c>
      <c r="U25" s="107">
        <v>0</v>
      </c>
      <c r="V25" s="63">
        <v>0</v>
      </c>
      <c r="W25" s="63">
        <v>0</v>
      </c>
      <c r="X25" s="107">
        <v>0</v>
      </c>
      <c r="Y25" s="107">
        <v>0</v>
      </c>
      <c r="Z25" s="107">
        <v>0</v>
      </c>
    </row>
    <row r="26" spans="2:28">
      <c r="B26" s="205" t="s">
        <v>52</v>
      </c>
      <c r="C26" s="107">
        <v>2</v>
      </c>
      <c r="D26" s="107">
        <v>41</v>
      </c>
      <c r="E26" s="107">
        <v>6</v>
      </c>
      <c r="F26" s="63">
        <v>0</v>
      </c>
      <c r="G26" s="63">
        <v>0</v>
      </c>
      <c r="H26" s="107">
        <v>0</v>
      </c>
      <c r="I26" s="63">
        <v>5</v>
      </c>
      <c r="J26" s="107">
        <v>629</v>
      </c>
      <c r="K26" s="107">
        <v>62</v>
      </c>
      <c r="L26" s="107">
        <v>3</v>
      </c>
      <c r="M26" s="107">
        <v>373</v>
      </c>
      <c r="N26" s="107">
        <v>44</v>
      </c>
      <c r="O26" s="107">
        <v>0</v>
      </c>
      <c r="P26" s="63">
        <v>0</v>
      </c>
      <c r="Q26" s="63">
        <v>0</v>
      </c>
      <c r="R26" s="63">
        <v>1</v>
      </c>
      <c r="S26" s="107">
        <v>543</v>
      </c>
      <c r="T26" s="107">
        <v>57</v>
      </c>
      <c r="U26" s="107">
        <v>0</v>
      </c>
      <c r="V26" s="63">
        <v>0</v>
      </c>
      <c r="W26" s="63">
        <v>0</v>
      </c>
      <c r="X26" s="107">
        <v>2</v>
      </c>
      <c r="Y26" s="107">
        <v>133</v>
      </c>
      <c r="Z26" s="107">
        <v>15</v>
      </c>
    </row>
    <row r="27" spans="2:28">
      <c r="B27" s="205" t="s">
        <v>53</v>
      </c>
      <c r="C27" s="107">
        <v>0</v>
      </c>
      <c r="D27" s="107">
        <v>0</v>
      </c>
      <c r="E27" s="109">
        <v>0</v>
      </c>
      <c r="F27" s="109">
        <v>0</v>
      </c>
      <c r="G27" s="126">
        <v>0</v>
      </c>
      <c r="H27" s="109">
        <v>0</v>
      </c>
      <c r="I27" s="63">
        <v>9</v>
      </c>
      <c r="J27" s="107">
        <v>481</v>
      </c>
      <c r="K27" s="107">
        <v>90</v>
      </c>
      <c r="L27" s="107">
        <v>5</v>
      </c>
      <c r="M27" s="107">
        <v>323</v>
      </c>
      <c r="N27" s="107">
        <v>60</v>
      </c>
      <c r="O27" s="107">
        <v>0</v>
      </c>
      <c r="P27" s="63">
        <v>0</v>
      </c>
      <c r="Q27" s="63">
        <v>0</v>
      </c>
      <c r="R27" s="63">
        <v>2</v>
      </c>
      <c r="S27" s="107">
        <v>193</v>
      </c>
      <c r="T27" s="107">
        <v>23</v>
      </c>
      <c r="U27" s="107">
        <v>0</v>
      </c>
      <c r="V27" s="63">
        <v>0</v>
      </c>
      <c r="W27" s="63">
        <v>0</v>
      </c>
      <c r="X27" s="107">
        <v>0</v>
      </c>
      <c r="Y27" s="107">
        <v>0</v>
      </c>
      <c r="Z27" s="107">
        <v>0</v>
      </c>
    </row>
    <row r="28" spans="2:28">
      <c r="B28" s="207" t="s">
        <v>54</v>
      </c>
      <c r="C28" s="110">
        <v>2</v>
      </c>
      <c r="D28" s="110">
        <v>56</v>
      </c>
      <c r="E28" s="107">
        <v>7</v>
      </c>
      <c r="F28" s="63">
        <v>0</v>
      </c>
      <c r="G28" s="65">
        <v>0</v>
      </c>
      <c r="H28" s="65">
        <v>0</v>
      </c>
      <c r="I28" s="65">
        <v>9</v>
      </c>
      <c r="J28" s="110">
        <v>913</v>
      </c>
      <c r="K28" s="110">
        <v>114</v>
      </c>
      <c r="L28" s="110">
        <v>4</v>
      </c>
      <c r="M28" s="110">
        <v>407</v>
      </c>
      <c r="N28" s="110">
        <v>52</v>
      </c>
      <c r="O28" s="110">
        <v>0</v>
      </c>
      <c r="P28" s="65">
        <v>0</v>
      </c>
      <c r="Q28" s="65">
        <v>0</v>
      </c>
      <c r="R28" s="65">
        <v>0</v>
      </c>
      <c r="S28" s="65">
        <v>0</v>
      </c>
      <c r="T28" s="65">
        <v>0</v>
      </c>
      <c r="U28" s="110">
        <v>0</v>
      </c>
      <c r="V28" s="65">
        <v>0</v>
      </c>
      <c r="W28" s="65">
        <v>0</v>
      </c>
      <c r="X28" s="110">
        <v>2</v>
      </c>
      <c r="Y28" s="110">
        <v>51</v>
      </c>
      <c r="Z28" s="110">
        <v>3</v>
      </c>
    </row>
    <row r="29" spans="2:28">
      <c r="B29" s="205" t="s">
        <v>55</v>
      </c>
      <c r="C29" s="107">
        <v>1</v>
      </c>
      <c r="D29" s="107">
        <v>125</v>
      </c>
      <c r="E29" s="107">
        <v>10</v>
      </c>
      <c r="F29" s="63">
        <v>0</v>
      </c>
      <c r="G29" s="63">
        <v>0</v>
      </c>
      <c r="H29" s="66">
        <v>0</v>
      </c>
      <c r="I29" s="66">
        <v>5</v>
      </c>
      <c r="J29" s="107">
        <v>892</v>
      </c>
      <c r="K29" s="107">
        <v>79</v>
      </c>
      <c r="L29" s="107">
        <v>1</v>
      </c>
      <c r="M29" s="107">
        <v>397</v>
      </c>
      <c r="N29" s="107">
        <v>33</v>
      </c>
      <c r="O29" s="107">
        <v>0</v>
      </c>
      <c r="P29" s="66">
        <v>0</v>
      </c>
      <c r="Q29" s="66">
        <v>0</v>
      </c>
      <c r="R29" s="63">
        <v>1</v>
      </c>
      <c r="S29" s="107">
        <v>647</v>
      </c>
      <c r="T29" s="107">
        <v>66</v>
      </c>
      <c r="U29" s="107">
        <v>0</v>
      </c>
      <c r="V29" s="66">
        <v>0</v>
      </c>
      <c r="W29" s="66">
        <v>0</v>
      </c>
      <c r="X29" s="107">
        <v>0</v>
      </c>
      <c r="Y29" s="107">
        <v>0</v>
      </c>
      <c r="Z29" s="107">
        <v>0</v>
      </c>
    </row>
    <row r="30" spans="2:28">
      <c r="B30" s="208" t="s">
        <v>56</v>
      </c>
      <c r="C30" s="107">
        <v>0</v>
      </c>
      <c r="D30" s="107">
        <v>0</v>
      </c>
      <c r="E30" s="107">
        <v>0</v>
      </c>
      <c r="F30" s="107">
        <v>0</v>
      </c>
      <c r="G30" s="107">
        <v>0</v>
      </c>
      <c r="H30" s="107">
        <v>0</v>
      </c>
      <c r="I30" s="67">
        <v>2</v>
      </c>
      <c r="J30" s="107">
        <v>136</v>
      </c>
      <c r="K30" s="107">
        <v>22</v>
      </c>
      <c r="L30" s="107">
        <v>1</v>
      </c>
      <c r="M30" s="107">
        <v>64</v>
      </c>
      <c r="N30" s="107">
        <v>12</v>
      </c>
      <c r="O30" s="107">
        <v>0</v>
      </c>
      <c r="P30" s="67">
        <v>0</v>
      </c>
      <c r="Q30" s="67">
        <v>0</v>
      </c>
      <c r="R30" s="63">
        <v>0</v>
      </c>
      <c r="S30" s="107">
        <v>0</v>
      </c>
      <c r="T30" s="107">
        <v>0</v>
      </c>
      <c r="U30" s="107">
        <v>0</v>
      </c>
      <c r="V30" s="67">
        <v>0</v>
      </c>
      <c r="W30" s="67">
        <v>0</v>
      </c>
      <c r="X30" s="107">
        <v>0</v>
      </c>
      <c r="Y30" s="107">
        <v>0</v>
      </c>
      <c r="Z30" s="107">
        <v>0</v>
      </c>
    </row>
    <row r="31" spans="2:28">
      <c r="B31" s="205" t="s">
        <v>57</v>
      </c>
      <c r="C31" s="65">
        <v>0</v>
      </c>
      <c r="D31" s="65">
        <v>0</v>
      </c>
      <c r="E31" s="110">
        <v>0</v>
      </c>
      <c r="F31" s="110">
        <v>0</v>
      </c>
      <c r="G31" s="110">
        <v>0</v>
      </c>
      <c r="H31" s="110">
        <v>0</v>
      </c>
      <c r="I31" s="63">
        <v>6</v>
      </c>
      <c r="J31" s="110">
        <v>603</v>
      </c>
      <c r="K31" s="110">
        <v>83</v>
      </c>
      <c r="L31" s="110">
        <v>4</v>
      </c>
      <c r="M31" s="110">
        <v>299</v>
      </c>
      <c r="N31" s="110">
        <v>47</v>
      </c>
      <c r="O31" s="110">
        <v>0</v>
      </c>
      <c r="P31" s="63">
        <v>0</v>
      </c>
      <c r="Q31" s="63">
        <v>0</v>
      </c>
      <c r="R31" s="65">
        <v>0</v>
      </c>
      <c r="S31" s="65">
        <v>0</v>
      </c>
      <c r="T31" s="65">
        <v>0</v>
      </c>
      <c r="U31" s="110">
        <v>0</v>
      </c>
      <c r="V31" s="63">
        <v>0</v>
      </c>
      <c r="W31" s="63">
        <v>0</v>
      </c>
      <c r="X31" s="110">
        <v>1</v>
      </c>
      <c r="Y31" s="110">
        <v>26</v>
      </c>
      <c r="Z31" s="110">
        <v>2</v>
      </c>
    </row>
    <row r="32" spans="2:28">
      <c r="B32" s="205" t="s">
        <v>58</v>
      </c>
      <c r="C32" s="107">
        <v>0</v>
      </c>
      <c r="D32" s="107">
        <v>0</v>
      </c>
      <c r="E32" s="107">
        <v>0</v>
      </c>
      <c r="F32" s="63">
        <v>0</v>
      </c>
      <c r="G32" s="63">
        <v>0</v>
      </c>
      <c r="H32" s="63">
        <v>0</v>
      </c>
      <c r="I32" s="63">
        <v>1</v>
      </c>
      <c r="J32" s="107">
        <v>80</v>
      </c>
      <c r="K32" s="107">
        <v>13</v>
      </c>
      <c r="L32" s="107">
        <v>1</v>
      </c>
      <c r="M32" s="107">
        <v>53</v>
      </c>
      <c r="N32" s="107">
        <v>10</v>
      </c>
      <c r="O32" s="107">
        <v>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107">
        <v>0</v>
      </c>
      <c r="V32" s="63">
        <v>0</v>
      </c>
      <c r="W32" s="63">
        <v>0</v>
      </c>
      <c r="X32" s="107">
        <v>1</v>
      </c>
      <c r="Y32" s="107">
        <v>7</v>
      </c>
      <c r="Z32" s="107">
        <v>2</v>
      </c>
    </row>
    <row r="33" spans="2:26">
      <c r="B33" s="205" t="s">
        <v>59</v>
      </c>
      <c r="C33" s="63">
        <v>0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3</v>
      </c>
      <c r="J33" s="107">
        <v>90</v>
      </c>
      <c r="K33" s="107">
        <v>24</v>
      </c>
      <c r="L33" s="107">
        <v>2</v>
      </c>
      <c r="M33" s="107">
        <v>73</v>
      </c>
      <c r="N33" s="107">
        <v>21</v>
      </c>
      <c r="O33" s="107">
        <v>0</v>
      </c>
      <c r="P33" s="63">
        <v>0</v>
      </c>
      <c r="Q33" s="63">
        <v>0</v>
      </c>
      <c r="R33" s="63">
        <v>0</v>
      </c>
      <c r="S33" s="63">
        <v>0</v>
      </c>
      <c r="T33" s="63">
        <v>0</v>
      </c>
      <c r="U33" s="107">
        <v>0</v>
      </c>
      <c r="V33" s="63">
        <v>0</v>
      </c>
      <c r="W33" s="63">
        <v>0</v>
      </c>
      <c r="X33" s="107">
        <v>0</v>
      </c>
      <c r="Y33" s="107">
        <v>0</v>
      </c>
      <c r="Z33" s="107">
        <v>0</v>
      </c>
    </row>
    <row r="34" spans="2:26">
      <c r="B34" s="205" t="s">
        <v>60</v>
      </c>
      <c r="C34" s="63">
        <v>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1</v>
      </c>
      <c r="J34" s="107">
        <v>21</v>
      </c>
      <c r="K34" s="107">
        <v>8</v>
      </c>
      <c r="L34" s="107">
        <v>1</v>
      </c>
      <c r="M34" s="107">
        <v>3</v>
      </c>
      <c r="N34" s="107">
        <v>5</v>
      </c>
      <c r="O34" s="107">
        <v>0</v>
      </c>
      <c r="P34" s="63">
        <v>0</v>
      </c>
      <c r="Q34" s="63">
        <v>0</v>
      </c>
      <c r="R34" s="63">
        <v>0</v>
      </c>
      <c r="S34" s="63">
        <v>0</v>
      </c>
      <c r="T34" s="63">
        <v>0</v>
      </c>
      <c r="U34" s="107">
        <v>0</v>
      </c>
      <c r="V34" s="63">
        <v>0</v>
      </c>
      <c r="W34" s="63">
        <v>0</v>
      </c>
      <c r="X34" s="107">
        <v>0</v>
      </c>
      <c r="Y34" s="107">
        <v>0</v>
      </c>
      <c r="Z34" s="107">
        <v>0</v>
      </c>
    </row>
    <row r="35" spans="2:26" ht="14.25" thickBot="1">
      <c r="B35" s="209" t="s">
        <v>61</v>
      </c>
      <c r="C35" s="125">
        <v>1</v>
      </c>
      <c r="D35" s="125">
        <v>37</v>
      </c>
      <c r="E35" s="125">
        <v>5</v>
      </c>
      <c r="F35" s="64">
        <v>2</v>
      </c>
      <c r="G35" s="64">
        <v>314</v>
      </c>
      <c r="H35" s="64">
        <v>36</v>
      </c>
      <c r="I35" s="64">
        <v>9</v>
      </c>
      <c r="J35" s="125">
        <v>581</v>
      </c>
      <c r="K35" s="125">
        <v>91</v>
      </c>
      <c r="L35" s="125">
        <v>4</v>
      </c>
      <c r="M35" s="125">
        <v>201</v>
      </c>
      <c r="N35" s="125">
        <v>54</v>
      </c>
      <c r="O35" s="125">
        <v>0</v>
      </c>
      <c r="P35" s="64">
        <v>0</v>
      </c>
      <c r="Q35" s="64">
        <v>0</v>
      </c>
      <c r="R35" s="64">
        <v>1</v>
      </c>
      <c r="S35" s="125">
        <v>266</v>
      </c>
      <c r="T35" s="125">
        <v>29</v>
      </c>
      <c r="U35" s="125">
        <v>0</v>
      </c>
      <c r="V35" s="64">
        <v>0</v>
      </c>
      <c r="W35" s="64">
        <v>0</v>
      </c>
      <c r="X35" s="125">
        <v>1</v>
      </c>
      <c r="Y35" s="125">
        <v>0</v>
      </c>
      <c r="Z35" s="125">
        <v>1</v>
      </c>
    </row>
    <row r="36" spans="2:26">
      <c r="B36" s="42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94"/>
      <c r="S36" s="48"/>
      <c r="T36" s="48"/>
      <c r="U36" s="48"/>
      <c r="V36" s="48"/>
      <c r="W36" s="48"/>
    </row>
    <row r="37" spans="2:26">
      <c r="T37" s="93"/>
    </row>
  </sheetData>
  <mergeCells count="7">
    <mergeCell ref="B3:B4"/>
    <mergeCell ref="V1:W1"/>
    <mergeCell ref="Y1:Z1"/>
    <mergeCell ref="U2:Z2"/>
    <mergeCell ref="P1:Q1"/>
    <mergeCell ref="O3:Q3"/>
    <mergeCell ref="F3:H3"/>
  </mergeCells>
  <phoneticPr fontId="8"/>
  <pageMargins left="0.78740157480314965" right="0.78740157480314965" top="0.98425196850393704" bottom="0.78740157480314965" header="0.51181102362204722" footer="0.51181102362204722"/>
  <pageSetup paperSize="9" scale="78" orientation="landscape" r:id="rId1"/>
  <headerFooter alignWithMargins="0"/>
  <rowBreaks count="1" manualBreakCount="1">
    <brk id="6" max="16383" man="1"/>
  </rowBreaks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1県推移</vt:lpstr>
      <vt:lpstr>2設置者別</vt:lpstr>
      <vt:lpstr>3市町村別学校数等</vt:lpstr>
      <vt:lpstr>4市町村別児童生徒数</vt:lpstr>
      <vt:lpstr>'1県推移'!Print_Area</vt:lpstr>
      <vt:lpstr>'2設置者別'!Print_Area</vt:lpstr>
      <vt:lpstr>'3市町村別学校数等'!Print_Area</vt:lpstr>
      <vt:lpstr>'4市町村別児童生徒数'!Print_Area</vt:lpstr>
      <vt:lpstr>'2設置者別'!Print_Area_MI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125318</cp:lastModifiedBy>
  <cp:lastPrinted>2019-08-05T00:23:23Z</cp:lastPrinted>
  <dcterms:created xsi:type="dcterms:W3CDTF">2001-06-28T09:34:12Z</dcterms:created>
  <dcterms:modified xsi:type="dcterms:W3CDTF">2019-08-05T00:28:14Z</dcterms:modified>
</cp:coreProperties>
</file>