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455" windowWidth="15330" windowHeight="4500"/>
  </bookViews>
  <sheets>
    <sheet name="市町別学校数・生徒数" sheetId="1" r:id="rId1"/>
    <sheet name="市町別教員数・職員数 " sheetId="9" r:id="rId2"/>
    <sheet name="その他 " sheetId="11" r:id="rId3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2">'その他 '!$A$1:$U$31</definedName>
    <definedName name="_xlnm.Print_Area" localSheetId="0">市町別学校数・生徒数!$A$1:$R$26</definedName>
    <definedName name="_xlnm.Print_Area" localSheetId="1">'市町別教員数・職員数 '!$A$1:$V$39</definedName>
  </definedNames>
  <calcPr calcId="145621"/>
</workbook>
</file>

<file path=xl/calcChain.xml><?xml version="1.0" encoding="utf-8"?>
<calcChain xmlns="http://schemas.openxmlformats.org/spreadsheetml/2006/main">
  <c r="K17" i="11" l="1"/>
  <c r="K16" i="11"/>
  <c r="K15" i="11"/>
  <c r="K14" i="11"/>
  <c r="K13" i="11"/>
  <c r="K12" i="11"/>
  <c r="K11" i="11"/>
  <c r="K10" i="11"/>
  <c r="K9" i="11"/>
  <c r="K8" i="11"/>
  <c r="K7" i="11"/>
  <c r="O17" i="11"/>
  <c r="O16" i="11"/>
  <c r="O15" i="11"/>
  <c r="O14" i="11"/>
  <c r="O13" i="11"/>
  <c r="O12" i="11"/>
  <c r="O11" i="11"/>
  <c r="O10" i="11"/>
  <c r="O9" i="11"/>
  <c r="O8" i="11"/>
  <c r="O7" i="11"/>
  <c r="O6" i="11" s="1"/>
  <c r="R6" i="11"/>
  <c r="I6" i="11" l="1"/>
  <c r="N6" i="11"/>
  <c r="D19" i="9"/>
  <c r="F19" i="9"/>
  <c r="E19" i="9"/>
  <c r="F25" i="9"/>
  <c r="F24" i="9"/>
  <c r="F23" i="9"/>
  <c r="F22" i="9"/>
  <c r="F21" i="9"/>
  <c r="E25" i="9"/>
  <c r="E24" i="9"/>
  <c r="E23" i="9"/>
  <c r="E22" i="9"/>
  <c r="E21" i="9"/>
  <c r="F20" i="9"/>
  <c r="D20" i="9" s="1"/>
  <c r="E20" i="9"/>
  <c r="K6" i="11" l="1"/>
  <c r="D25" i="9" l="1"/>
  <c r="D22" i="9"/>
  <c r="I6" i="1"/>
  <c r="D11" i="1"/>
  <c r="D21" i="9" l="1"/>
  <c r="D24" i="9"/>
  <c r="D23" i="9"/>
  <c r="D10" i="1"/>
  <c r="E6" i="1"/>
  <c r="F6" i="1"/>
  <c r="H6" i="1" l="1"/>
  <c r="G6" i="1"/>
  <c r="D6" i="1" s="1"/>
  <c r="D12" i="1"/>
  <c r="D9" i="1"/>
  <c r="D8" i="1"/>
  <c r="D7" i="1"/>
</calcChain>
</file>

<file path=xl/sharedStrings.xml><?xml version="1.0" encoding="utf-8"?>
<sst xmlns="http://schemas.openxmlformats.org/spreadsheetml/2006/main" count="275" uniqueCount="91">
  <si>
    <t>和歌山市</t>
  </si>
  <si>
    <t>紀美野町</t>
  </si>
  <si>
    <t>かつらぎ町</t>
  </si>
  <si>
    <t>区分</t>
    <rPh sb="0" eb="2">
      <t>クブン</t>
    </rPh>
    <phoneticPr fontId="5"/>
  </si>
  <si>
    <t xml:space="preserve">県計  </t>
    <phoneticPr fontId="5"/>
  </si>
  <si>
    <t>学校数</t>
    <rPh sb="0" eb="3">
      <t>ガッコウスウ</t>
    </rPh>
    <phoneticPr fontId="2"/>
  </si>
  <si>
    <t>学校数・学科数</t>
    <rPh sb="0" eb="3">
      <t>ガッコウスウ</t>
    </rPh>
    <rPh sb="4" eb="7">
      <t>ガッカスウ</t>
    </rPh>
    <phoneticPr fontId="2"/>
  </si>
  <si>
    <t>計</t>
    <rPh sb="0" eb="1">
      <t>ケイ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</si>
  <si>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</si>
  <si>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</si>
  <si>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独立</t>
    <rPh sb="0" eb="2">
      <t>ドクリツ</t>
    </rPh>
    <phoneticPr fontId="2"/>
  </si>
  <si>
    <t>併置</t>
    <rPh sb="0" eb="2">
      <t>ヘイチ</t>
    </rPh>
    <phoneticPr fontId="2"/>
  </si>
  <si>
    <t>協力校数</t>
    <rPh sb="0" eb="3">
      <t>キョウリョクコウ</t>
    </rPh>
    <rPh sb="3" eb="4">
      <t>スウ</t>
    </rPh>
    <phoneticPr fontId="2"/>
  </si>
  <si>
    <t>学科数</t>
    <rPh sb="0" eb="3">
      <t>ガッカスウ</t>
    </rPh>
    <phoneticPr fontId="2"/>
  </si>
  <si>
    <t>当校の通信制課程の生徒数</t>
    <rPh sb="0" eb="2">
      <t>トウコウ</t>
    </rPh>
    <rPh sb="3" eb="6">
      <t>ツウシンセイ</t>
    </rPh>
    <rPh sb="6" eb="8">
      <t>カテイ</t>
    </rPh>
    <rPh sb="9" eb="12">
      <t>セイトスウ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</si>
  <si>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</si>
  <si>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</si>
  <si>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他校からの併修者</t>
    <rPh sb="0" eb="2">
      <t>タコウ</t>
    </rPh>
    <rPh sb="5" eb="7">
      <t>ヘイシュウ</t>
    </rPh>
    <rPh sb="7" eb="8">
      <t>シャ</t>
    </rPh>
    <phoneticPr fontId="2"/>
  </si>
  <si>
    <t>特科生</t>
    <rPh sb="0" eb="1">
      <t>トク</t>
    </rPh>
    <rPh sb="1" eb="2">
      <t>カ</t>
    </rPh>
    <rPh sb="2" eb="3">
      <t>セイ</t>
    </rPh>
    <phoneticPr fontId="2"/>
  </si>
  <si>
    <t>入学者数</t>
    <rPh sb="0" eb="3">
      <t>ニュウガクシャ</t>
    </rPh>
    <rPh sb="3" eb="4">
      <t>スウ</t>
    </rPh>
    <phoneticPr fontId="2"/>
  </si>
  <si>
    <t>退学者数</t>
    <rPh sb="0" eb="3">
      <t>タイガクシャ</t>
    </rPh>
    <rPh sb="3" eb="4">
      <t>スウ</t>
    </rPh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</si>
  <si>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</si>
  <si>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</si>
  <si>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</si>
  <si>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養護教諭</t>
    <rPh sb="0" eb="2">
      <t>ヨウゴ</t>
    </rPh>
    <rPh sb="2" eb="4">
      <t>キョウユ</t>
    </rPh>
    <phoneticPr fontId="2"/>
  </si>
  <si>
    <t>講師</t>
    <rPh sb="0" eb="2">
      <t>コウシ</t>
    </rPh>
    <phoneticPr fontId="2"/>
  </si>
  <si>
    <t>入学者数・退学者数・単位修得者数</t>
    <phoneticPr fontId="2"/>
  </si>
  <si>
    <t>年齢別生徒数</t>
    <rPh sb="0" eb="3">
      <t>ネンレイベツ</t>
    </rPh>
    <rPh sb="3" eb="6">
      <t>セイトスウ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</si>
  <si>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</si>
  <si>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</si>
  <si>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</si>
  <si>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</si>
  <si>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</si>
  <si>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</si>
  <si>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</si>
  <si>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</si>
  <si>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</si>
  <si>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</si>
  <si>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60歳以上</t>
    <rPh sb="2" eb="3">
      <t>サイ</t>
    </rPh>
    <rPh sb="3" eb="5">
      <t>イジョウ</t>
    </rPh>
    <phoneticPr fontId="2"/>
  </si>
  <si>
    <t>普通</t>
    <rPh sb="0" eb="2">
      <t>フツウ</t>
    </rPh>
    <phoneticPr fontId="2"/>
  </si>
  <si>
    <t>実施科目数</t>
  </si>
  <si>
    <t>履修者数</t>
    <rPh sb="0" eb="2">
      <t>リシュウ</t>
    </rPh>
    <rPh sb="2" eb="3">
      <t>シャ</t>
    </rPh>
    <rPh sb="3" eb="4">
      <t>スウ</t>
    </rPh>
    <phoneticPr fontId="2"/>
  </si>
  <si>
    <t>独立校</t>
    <rPh sb="2" eb="3">
      <t>コウ</t>
    </rPh>
    <phoneticPr fontId="2"/>
  </si>
  <si>
    <t>併置校</t>
    <rPh sb="2" eb="3">
      <t>コウ</t>
    </rPh>
    <phoneticPr fontId="2"/>
  </si>
  <si>
    <t>市町村別生徒数</t>
    <rPh sb="0" eb="3">
      <t>シチョウソン</t>
    </rPh>
    <rPh sb="3" eb="4">
      <t>ベツ</t>
    </rPh>
    <rPh sb="4" eb="7">
      <t>セイトスウ</t>
    </rPh>
    <phoneticPr fontId="2"/>
  </si>
  <si>
    <t>市町村別生徒数(つづき)</t>
    <rPh sb="0" eb="3">
      <t>シチョウソン</t>
    </rPh>
    <rPh sb="3" eb="4">
      <t>ベツ</t>
    </rPh>
    <rPh sb="4" eb="7">
      <t>セイトスウ</t>
    </rPh>
    <phoneticPr fontId="2"/>
  </si>
  <si>
    <t>実施科目数・履修者数･単位修得者数</t>
    <rPh sb="0" eb="2">
      <t>ジッシ</t>
    </rPh>
    <rPh sb="2" eb="5">
      <t>カモクスウ</t>
    </rPh>
    <rPh sb="6" eb="8">
      <t>リシュウ</t>
    </rPh>
    <rPh sb="8" eb="9">
      <t>シャ</t>
    </rPh>
    <rPh sb="9" eb="10">
      <t>カズ</t>
    </rPh>
    <rPh sb="11" eb="13">
      <t>タンイ</t>
    </rPh>
    <rPh sb="13" eb="15">
      <t>シュウトク</t>
    </rPh>
    <rPh sb="15" eb="16">
      <t>シャ</t>
    </rPh>
    <rPh sb="16" eb="17">
      <t>カズ</t>
    </rPh>
    <phoneticPr fontId="2"/>
  </si>
  <si>
    <t>修業年限別
生徒数（再掲）</t>
    <rPh sb="0" eb="2">
      <t>シュウギョウ</t>
    </rPh>
    <rPh sb="2" eb="4">
      <t>ネンゲン</t>
    </rPh>
    <rPh sb="4" eb="5">
      <t>ベツ</t>
    </rPh>
    <rPh sb="6" eb="9">
      <t>セイトスウ</t>
    </rPh>
    <rPh sb="10" eb="12">
      <t>サイケイ</t>
    </rPh>
    <phoneticPr fontId="2"/>
  </si>
  <si>
    <t>（前年度間）</t>
    <rPh sb="1" eb="4">
      <t>ゼンネンド</t>
    </rPh>
    <rPh sb="4" eb="5">
      <t>カン</t>
    </rPh>
    <phoneticPr fontId="2"/>
  </si>
  <si>
    <t>（実数）</t>
    <rPh sb="1" eb="3">
      <t>ジッスウ</t>
    </rPh>
    <phoneticPr fontId="2"/>
  </si>
  <si>
    <t xml:space="preserve"> 「特科生」とは、高等学校通信教育規程附則第２項により、当該高等学校の長が受講を許可した者をいう。</t>
    <rPh sb="2" eb="3">
      <t>トク</t>
    </rPh>
    <rPh sb="3" eb="4">
      <t>カ</t>
    </rPh>
    <rPh sb="4" eb="5">
      <t>セイ</t>
    </rPh>
    <rPh sb="9" eb="11">
      <t>コウトウ</t>
    </rPh>
    <rPh sb="11" eb="13">
      <t>ガッコウ</t>
    </rPh>
    <rPh sb="13" eb="15">
      <t>ツウシン</t>
    </rPh>
    <rPh sb="15" eb="17">
      <t>キョウイク</t>
    </rPh>
    <rPh sb="17" eb="19">
      <t>キテイ</t>
    </rPh>
    <rPh sb="19" eb="21">
      <t>フソク</t>
    </rPh>
    <rPh sb="21" eb="22">
      <t>ダイ</t>
    </rPh>
    <rPh sb="23" eb="24">
      <t>コウ</t>
    </rPh>
    <rPh sb="28" eb="30">
      <t>トウガイ</t>
    </rPh>
    <rPh sb="30" eb="32">
      <t>コウトウ</t>
    </rPh>
    <rPh sb="32" eb="34">
      <t>ガッコウ</t>
    </rPh>
    <rPh sb="35" eb="36">
      <t>チョウ</t>
    </rPh>
    <rPh sb="37" eb="39">
      <t>ジュコウ</t>
    </rPh>
    <rPh sb="40" eb="42">
      <t>キョカ</t>
    </rPh>
    <rPh sb="44" eb="45">
      <t>モノ</t>
    </rPh>
    <phoneticPr fontId="2"/>
  </si>
  <si>
    <t>副校長</t>
    <rPh sb="0" eb="3">
      <t>フクコウチョウ</t>
    </rPh>
    <phoneticPr fontId="2"/>
  </si>
  <si>
    <t>協力校</t>
    <rPh sb="0" eb="3">
      <t>キョウリョクコウ</t>
    </rPh>
    <phoneticPr fontId="2"/>
  </si>
  <si>
    <t>事務職員</t>
    <rPh sb="0" eb="2">
      <t>ジム</t>
    </rPh>
    <rPh sb="2" eb="4">
      <t>ショクイン</t>
    </rPh>
    <phoneticPr fontId="2"/>
  </si>
  <si>
    <t>３年</t>
    <rPh sb="1" eb="2">
      <t>ネン</t>
    </rPh>
    <phoneticPr fontId="2"/>
  </si>
  <si>
    <t>４年以上</t>
    <rPh sb="1" eb="2">
      <t>ネン</t>
    </rPh>
    <rPh sb="2" eb="4">
      <t>イジョウ</t>
    </rPh>
    <phoneticPr fontId="2"/>
  </si>
  <si>
    <t>田辺市</t>
    <rPh sb="0" eb="3">
      <t>タナベシ</t>
    </rPh>
    <phoneticPr fontId="2"/>
  </si>
  <si>
    <t>校内</t>
    <rPh sb="0" eb="2">
      <t>コウナイ</t>
    </rPh>
    <phoneticPr fontId="2"/>
  </si>
  <si>
    <t>職員数（本務者）</t>
    <rPh sb="0" eb="3">
      <t>ショクインスウ</t>
    </rPh>
    <rPh sb="4" eb="6">
      <t>ホンム</t>
    </rPh>
    <rPh sb="6" eb="7">
      <t>シャ</t>
    </rPh>
    <phoneticPr fontId="2"/>
  </si>
  <si>
    <t>用務員</t>
    <rPh sb="0" eb="3">
      <t>ヨウムイン</t>
    </rPh>
    <phoneticPr fontId="2"/>
  </si>
  <si>
    <t>　田辺市</t>
    <rPh sb="1" eb="4">
      <t>タナベシ</t>
    </rPh>
    <phoneticPr fontId="2"/>
  </si>
  <si>
    <t xml:space="preserve">　　県計  </t>
    <phoneticPr fontId="5"/>
  </si>
  <si>
    <t>　和歌山市</t>
    <phoneticPr fontId="2"/>
  </si>
  <si>
    <t>　紀美野町</t>
    <phoneticPr fontId="2"/>
  </si>
  <si>
    <t>養護助教諭</t>
    <rPh sb="0" eb="2">
      <t>ヨウゴ</t>
    </rPh>
    <rPh sb="2" eb="3">
      <t>ジョ</t>
    </rPh>
    <rPh sb="3" eb="5">
      <t>キョウユ</t>
    </rPh>
    <phoneticPr fontId="2"/>
  </si>
  <si>
    <t>職名別教員数（本務者）</t>
    <rPh sb="0" eb="2">
      <t>ショクメイ</t>
    </rPh>
    <rPh sb="2" eb="3">
      <t>ベツ</t>
    </rPh>
    <rPh sb="3" eb="5">
      <t>キョウイン</t>
    </rPh>
    <rPh sb="5" eb="6">
      <t>スウ</t>
    </rPh>
    <rPh sb="7" eb="9">
      <t>ホンム</t>
    </rPh>
    <rPh sb="9" eb="10">
      <t>シャ</t>
    </rPh>
    <phoneticPr fontId="2"/>
  </si>
  <si>
    <t>職名別教員数（兼務者）</t>
    <rPh sb="0" eb="2">
      <t>ショクメイ</t>
    </rPh>
    <rPh sb="2" eb="3">
      <t>ベツ</t>
    </rPh>
    <rPh sb="3" eb="5">
      <t>キョウイン</t>
    </rPh>
    <rPh sb="5" eb="6">
      <t>スウ</t>
    </rPh>
    <rPh sb="7" eb="9">
      <t>ケンム</t>
    </rPh>
    <rPh sb="9" eb="10">
      <t>シャ</t>
    </rPh>
    <phoneticPr fontId="2"/>
  </si>
  <si>
    <t>（実数）</t>
    <phoneticPr fontId="2"/>
  </si>
  <si>
    <t>(前年度延数)</t>
    <phoneticPr fontId="2"/>
  </si>
  <si>
    <t>　 県計</t>
    <rPh sb="2" eb="3">
      <t>ケン</t>
    </rPh>
    <rPh sb="3" eb="4">
      <t>ケイ</t>
    </rPh>
    <phoneticPr fontId="2"/>
  </si>
  <si>
    <t>単位修得者数</t>
    <rPh sb="0" eb="2">
      <t>タンイ</t>
    </rPh>
    <rPh sb="2" eb="4">
      <t>シュウトク</t>
    </rPh>
    <rPh sb="4" eb="5">
      <t>シャ</t>
    </rPh>
    <rPh sb="5" eb="6">
      <t>スウ</t>
    </rPh>
    <phoneticPr fontId="2"/>
  </si>
  <si>
    <t>高野町</t>
    <rPh sb="0" eb="2">
      <t>コウヤ</t>
    </rPh>
    <phoneticPr fontId="2"/>
  </si>
  <si>
    <t>　かつらぎ町</t>
  </si>
  <si>
    <t>　高野町</t>
    <rPh sb="1" eb="3">
      <t>コウヤ</t>
    </rPh>
    <phoneticPr fontId="2"/>
  </si>
  <si>
    <t>教諭</t>
    <rPh sb="0" eb="2">
      <t>キョウユ</t>
    </rPh>
    <phoneticPr fontId="2"/>
  </si>
  <si>
    <t>区分</t>
    <rPh sb="0" eb="2">
      <t>クブン</t>
    </rPh>
    <phoneticPr fontId="2"/>
  </si>
  <si>
    <t xml:space="preserve">　県計  </t>
    <phoneticPr fontId="5"/>
  </si>
  <si>
    <t>区分</t>
    <rPh sb="0" eb="2">
      <t>クブン</t>
    </rPh>
    <phoneticPr fontId="2"/>
  </si>
  <si>
    <t>公立</t>
    <rPh sb="0" eb="2">
      <t>コウリツ</t>
    </rPh>
    <phoneticPr fontId="2"/>
  </si>
  <si>
    <t>日高川町</t>
    <rPh sb="0" eb="4">
      <t>ヒダカガワチョウ</t>
    </rPh>
    <phoneticPr fontId="2"/>
  </si>
  <si>
    <t>　日高川町</t>
    <rPh sb="1" eb="5">
      <t>ヒダカガワチョウ</t>
    </rPh>
    <phoneticPr fontId="2"/>
  </si>
  <si>
    <t>　高野町</t>
    <rPh sb="1" eb="4">
      <t>コウヤチョウ</t>
    </rPh>
    <phoneticPr fontId="2"/>
  </si>
  <si>
    <t>平成29年度</t>
    <rPh sb="0" eb="2">
      <t>ヘイセイ</t>
    </rPh>
    <rPh sb="4" eb="6">
      <t>ネンド</t>
    </rPh>
    <phoneticPr fontId="2"/>
  </si>
  <si>
    <t>平成28年度間</t>
    <rPh sb="0" eb="2">
      <t>ヘイセイ</t>
    </rPh>
    <rPh sb="4" eb="7">
      <t>ネンドカン</t>
    </rPh>
    <phoneticPr fontId="2"/>
  </si>
  <si>
    <t>協力校（つづき）</t>
    <phoneticPr fontId="2"/>
  </si>
  <si>
    <t>その他</t>
    <rPh sb="2" eb="3">
      <t>タ</t>
    </rPh>
    <phoneticPr fontId="2"/>
  </si>
  <si>
    <t>職名別教員数（兼務者）（つづき）</t>
    <phoneticPr fontId="2"/>
  </si>
  <si>
    <t>警備員その他</t>
    <rPh sb="0" eb="3">
      <t>ケイビイン</t>
    </rPh>
    <rPh sb="5" eb="6">
      <t>タ</t>
    </rPh>
    <phoneticPr fontId="2"/>
  </si>
  <si>
    <t>０８　高等学校（通信制）（３－３）</t>
    <phoneticPr fontId="5"/>
  </si>
  <si>
    <t>０８　高等学校（通信制）（３－１）</t>
    <phoneticPr fontId="5"/>
  </si>
  <si>
    <t>０８　高等学校（通信制）（３－２）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</si>
</sst>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 style="dotted">
        <color indexed="64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dotted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dotted">
        <color indexed="64"/>
      </right>
      <top/>
      <bottom style="dotted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227">
    <xf numFmtId="0" fontId="0" fillId="0" borderId="0" xfId="0"/>
    <xf numFmtId="0" fontId="3" fillId="0" borderId="1" xfId="1" applyFont="1" applyFill="1" applyBorder="1">
      <alignment vertical="center"/>
    </xf>
    <xf numFmtId="0" fontId="8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0" fontId="6" fillId="0" borderId="1" xfId="1" applyFont="1" applyFill="1" applyBorder="1" applyAlignment="1">
      <alignment horizontal="right" vertical="center"/>
    </xf>
    <xf numFmtId="0" fontId="3" fillId="0" borderId="0" xfId="1" applyFont="1" applyFill="1">
      <alignment vertical="center"/>
    </xf>
    <xf numFmtId="0" fontId="3" fillId="0" borderId="2" xfId="1" applyFont="1" applyFill="1" applyBorder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Continuous" vertical="center" shrinkToFit="1"/>
    </xf>
    <xf numFmtId="0" fontId="3" fillId="0" borderId="5" xfId="1" applyFont="1" applyFill="1" applyBorder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Continuous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3" fillId="0" borderId="9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 shrinkToFit="1"/>
    </xf>
    <xf numFmtId="0" fontId="3" fillId="0" borderId="11" xfId="1" applyFont="1" applyFill="1" applyBorder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shrinkToFit="1"/>
    </xf>
    <xf numFmtId="0" fontId="3" fillId="0" borderId="13" xfId="1" applyFont="1" applyFill="1" applyBorder="1">
      <alignment vertical="center"/>
    </xf>
    <xf numFmtId="0" fontId="6" fillId="0" borderId="11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17" xfId="1" applyFont="1" applyFill="1" applyBorder="1">
      <alignment vertical="center"/>
    </xf>
    <xf numFmtId="0" fontId="6" fillId="0" borderId="17" xfId="1" applyFont="1" applyFill="1" applyBorder="1" applyAlignment="1">
      <alignment vertical="center"/>
    </xf>
    <xf numFmtId="0" fontId="6" fillId="0" borderId="18" xfId="1" applyFont="1" applyFill="1" applyBorder="1" applyAlignment="1">
      <alignment vertical="center"/>
    </xf>
    <xf numFmtId="0" fontId="3" fillId="0" borderId="19" xfId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0" fontId="3" fillId="0" borderId="21" xfId="1" applyFont="1" applyFill="1" applyBorder="1">
      <alignment vertical="center"/>
    </xf>
    <xf numFmtId="0" fontId="4" fillId="0" borderId="1" xfId="1" applyFont="1" applyFill="1" applyBorder="1" applyAlignment="1">
      <alignment vertical="center"/>
    </xf>
    <xf numFmtId="0" fontId="6" fillId="0" borderId="8" xfId="1" applyFont="1" applyFill="1" applyBorder="1" applyAlignment="1">
      <alignment horizontal="centerContinuous" vertical="center" shrinkToFit="1"/>
    </xf>
    <xf numFmtId="0" fontId="6" fillId="0" borderId="10" xfId="1" applyFont="1" applyFill="1" applyBorder="1" applyAlignment="1">
      <alignment horizontal="centerContinuous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Continuous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0" xfId="1" applyFont="1" applyFill="1">
      <alignment vertical="center"/>
    </xf>
    <xf numFmtId="41" fontId="6" fillId="0" borderId="0" xfId="1" applyNumberFormat="1" applyFont="1" applyFill="1">
      <alignment vertical="center"/>
    </xf>
    <xf numFmtId="0" fontId="6" fillId="0" borderId="1" xfId="1" applyFont="1" applyFill="1" applyBorder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 indent="1"/>
    </xf>
    <xf numFmtId="0" fontId="6" fillId="0" borderId="26" xfId="1" applyFont="1" applyFill="1" applyBorder="1" applyAlignment="1">
      <alignment horizontal="centerContinuous" vertical="center" shrinkToFit="1"/>
    </xf>
    <xf numFmtId="41" fontId="3" fillId="0" borderId="0" xfId="1" applyNumberFormat="1" applyFont="1" applyFill="1">
      <alignment vertical="center"/>
    </xf>
    <xf numFmtId="41" fontId="9" fillId="0" borderId="14" xfId="1" applyNumberFormat="1" applyFont="1" applyFill="1" applyBorder="1" applyAlignment="1">
      <alignment vertical="center"/>
    </xf>
    <xf numFmtId="41" fontId="9" fillId="0" borderId="17" xfId="1" applyNumberFormat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center"/>
    </xf>
    <xf numFmtId="41" fontId="9" fillId="0" borderId="1" xfId="1" applyNumberFormat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left" vertical="center" indent="1"/>
    </xf>
    <xf numFmtId="0" fontId="6" fillId="0" borderId="0" xfId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centerContinuous" vertical="center" shrinkToFit="1"/>
    </xf>
    <xf numFmtId="0" fontId="6" fillId="0" borderId="2" xfId="1" applyFont="1" applyFill="1" applyBorder="1" applyAlignment="1">
      <alignment horizontal="centerContinuous" vertical="center" shrinkToFit="1"/>
    </xf>
    <xf numFmtId="0" fontId="6" fillId="0" borderId="24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0" fontId="3" fillId="0" borderId="14" xfId="1" applyFont="1" applyFill="1" applyBorder="1">
      <alignment vertical="center"/>
    </xf>
    <xf numFmtId="41" fontId="9" fillId="0" borderId="27" xfId="1" applyNumberFormat="1" applyFont="1" applyFill="1" applyBorder="1" applyAlignment="1">
      <alignment vertical="center"/>
    </xf>
    <xf numFmtId="41" fontId="9" fillId="0" borderId="28" xfId="1" applyNumberFormat="1" applyFont="1" applyFill="1" applyBorder="1" applyAlignment="1">
      <alignment vertical="center"/>
    </xf>
    <xf numFmtId="41" fontId="9" fillId="0" borderId="29" xfId="1" applyNumberFormat="1" applyFont="1" applyFill="1" applyBorder="1" applyAlignment="1">
      <alignment vertical="center"/>
    </xf>
    <xf numFmtId="41" fontId="9" fillId="0" borderId="30" xfId="1" applyNumberFormat="1" applyFont="1" applyFill="1" applyBorder="1" applyAlignment="1">
      <alignment vertical="center"/>
    </xf>
    <xf numFmtId="41" fontId="9" fillId="0" borderId="0" xfId="0" applyNumberFormat="1" applyFont="1" applyFill="1" applyAlignment="1">
      <alignment vertical="center"/>
    </xf>
    <xf numFmtId="41" fontId="9" fillId="0" borderId="0" xfId="0" applyNumberFormat="1" applyFont="1" applyFill="1" applyAlignment="1">
      <alignment vertical="center" shrinkToFit="1"/>
    </xf>
    <xf numFmtId="41" fontId="9" fillId="0" borderId="31" xfId="1" applyNumberFormat="1" applyFont="1" applyFill="1" applyBorder="1" applyAlignment="1">
      <alignment vertical="center"/>
    </xf>
    <xf numFmtId="41" fontId="9" fillId="0" borderId="32" xfId="1" applyNumberFormat="1" applyFont="1" applyFill="1" applyBorder="1" applyAlignment="1">
      <alignment vertical="center"/>
    </xf>
    <xf numFmtId="41" fontId="9" fillId="0" borderId="33" xfId="1" applyNumberFormat="1" applyFont="1" applyFill="1" applyBorder="1" applyAlignment="1">
      <alignment vertical="center"/>
    </xf>
    <xf numFmtId="41" fontId="9" fillId="0" borderId="34" xfId="1" applyNumberFormat="1" applyFont="1" applyFill="1" applyBorder="1" applyAlignment="1">
      <alignment vertical="center"/>
    </xf>
    <xf numFmtId="41" fontId="9" fillId="0" borderId="34" xfId="0" applyNumberFormat="1" applyFont="1" applyFill="1" applyBorder="1" applyAlignment="1">
      <alignment vertical="center" shrinkToFit="1"/>
    </xf>
    <xf numFmtId="41" fontId="9" fillId="0" borderId="19" xfId="0" applyNumberFormat="1" applyFont="1" applyFill="1" applyBorder="1" applyAlignment="1">
      <alignment vertical="center" shrinkToFit="1"/>
    </xf>
    <xf numFmtId="41" fontId="9" fillId="0" borderId="17" xfId="0" applyNumberFormat="1" applyFont="1" applyFill="1" applyBorder="1" applyAlignment="1">
      <alignment vertical="center" shrinkToFit="1"/>
    </xf>
    <xf numFmtId="41" fontId="9" fillId="0" borderId="17" xfId="0" applyNumberFormat="1" applyFont="1" applyFill="1" applyBorder="1" applyAlignment="1">
      <alignment vertical="center"/>
    </xf>
    <xf numFmtId="41" fontId="9" fillId="0" borderId="0" xfId="0" applyNumberFormat="1" applyFont="1" applyFill="1" applyBorder="1" applyAlignment="1">
      <alignment vertical="center" shrinkToFit="1"/>
    </xf>
    <xf numFmtId="41" fontId="9" fillId="0" borderId="0" xfId="0" applyNumberFormat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41" fontId="9" fillId="0" borderId="35" xfId="0" applyNumberFormat="1" applyFont="1" applyFill="1" applyBorder="1" applyAlignment="1">
      <alignment vertical="center" shrinkToFit="1"/>
    </xf>
    <xf numFmtId="41" fontId="9" fillId="0" borderId="36" xfId="1" applyNumberFormat="1" applyFont="1" applyFill="1" applyBorder="1" applyAlignment="1">
      <alignment vertical="center"/>
    </xf>
    <xf numFmtId="41" fontId="9" fillId="0" borderId="30" xfId="0" applyNumberFormat="1" applyFont="1" applyFill="1" applyBorder="1" applyAlignment="1">
      <alignment vertical="center" shrinkToFit="1"/>
    </xf>
    <xf numFmtId="41" fontId="9" fillId="0" borderId="18" xfId="1" applyNumberFormat="1" applyFont="1" applyFill="1" applyBorder="1" applyAlignment="1">
      <alignment vertical="center"/>
    </xf>
    <xf numFmtId="41" fontId="9" fillId="0" borderId="32" xfId="0" applyNumberFormat="1" applyFont="1" applyFill="1" applyBorder="1" applyAlignment="1">
      <alignment vertical="center" shrinkToFit="1"/>
    </xf>
    <xf numFmtId="41" fontId="9" fillId="0" borderId="36" xfId="0" applyNumberFormat="1" applyFont="1" applyFill="1" applyBorder="1" applyAlignment="1">
      <alignment vertical="center" shrinkToFit="1"/>
    </xf>
    <xf numFmtId="41" fontId="9" fillId="0" borderId="36" xfId="1" applyNumberFormat="1" applyFont="1" applyFill="1" applyBorder="1" applyAlignment="1">
      <alignment horizontal="center" vertical="center"/>
    </xf>
    <xf numFmtId="41" fontId="9" fillId="0" borderId="14" xfId="1" applyNumberFormat="1" applyFont="1" applyFill="1" applyBorder="1" applyAlignment="1">
      <alignment horizontal="center" vertical="center"/>
    </xf>
    <xf numFmtId="41" fontId="9" fillId="0" borderId="17" xfId="1" applyNumberFormat="1" applyFont="1" applyFill="1" applyBorder="1" applyAlignment="1">
      <alignment horizontal="center" vertical="center"/>
    </xf>
    <xf numFmtId="41" fontId="9" fillId="0" borderId="0" xfId="1" applyNumberFormat="1" applyFont="1" applyFill="1" applyBorder="1" applyAlignment="1">
      <alignment horizontal="center" vertical="center"/>
    </xf>
    <xf numFmtId="41" fontId="9" fillId="0" borderId="1" xfId="1" applyNumberFormat="1" applyFont="1" applyFill="1" applyBorder="1" applyAlignment="1">
      <alignment horizontal="center" vertical="center"/>
    </xf>
    <xf numFmtId="0" fontId="3" fillId="0" borderId="37" xfId="1" applyFont="1" applyFill="1" applyBorder="1">
      <alignment vertical="center"/>
    </xf>
    <xf numFmtId="0" fontId="6" fillId="0" borderId="0" xfId="0" applyFont="1" applyAlignment="1">
      <alignment vertical="center"/>
    </xf>
    <xf numFmtId="0" fontId="0" fillId="0" borderId="0" xfId="0" applyBorder="1" applyAlignment="1"/>
    <xf numFmtId="0" fontId="3" fillId="0" borderId="36" xfId="1" applyFont="1" applyFill="1" applyBorder="1" applyAlignment="1">
      <alignment vertical="center"/>
    </xf>
    <xf numFmtId="41" fontId="9" fillId="0" borderId="0" xfId="0" applyNumberFormat="1" applyFont="1" applyBorder="1" applyAlignment="1">
      <alignment vertical="center" shrinkToFit="1"/>
    </xf>
    <xf numFmtId="41" fontId="9" fillId="0" borderId="0" xfId="0" applyNumberFormat="1" applyFont="1" applyAlignment="1">
      <alignment vertical="center" shrinkToFit="1"/>
    </xf>
    <xf numFmtId="41" fontId="9" fillId="0" borderId="19" xfId="0" applyNumberFormat="1" applyFont="1" applyBorder="1" applyAlignment="1">
      <alignment vertical="center" shrinkToFit="1"/>
    </xf>
    <xf numFmtId="41" fontId="9" fillId="0" borderId="17" xfId="0" applyNumberFormat="1" applyFont="1" applyBorder="1" applyAlignment="1">
      <alignment vertical="center" shrinkToFit="1"/>
    </xf>
    <xf numFmtId="0" fontId="6" fillId="0" borderId="25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41" fontId="9" fillId="0" borderId="0" xfId="2" applyNumberFormat="1" applyFont="1" applyBorder="1" applyAlignment="1">
      <alignment vertical="center" shrinkToFit="1"/>
    </xf>
    <xf numFmtId="41" fontId="9" fillId="0" borderId="0" xfId="2" applyNumberFormat="1" applyFont="1" applyAlignment="1">
      <alignment vertical="center" shrinkToFit="1"/>
    </xf>
    <xf numFmtId="41" fontId="9" fillId="0" borderId="17" xfId="2" applyNumberFormat="1" applyFont="1" applyBorder="1" applyAlignment="1">
      <alignment vertical="center" shrinkToFit="1"/>
    </xf>
    <xf numFmtId="0" fontId="6" fillId="0" borderId="8" xfId="1" applyFont="1" applyFill="1" applyBorder="1" applyAlignment="1">
      <alignment horizontal="center" vertical="center" shrinkToFit="1"/>
    </xf>
    <xf numFmtId="41" fontId="9" fillId="0" borderId="16" xfId="1" applyNumberFormat="1" applyFont="1" applyFill="1" applyBorder="1" applyAlignment="1">
      <alignment vertical="center"/>
    </xf>
    <xf numFmtId="41" fontId="9" fillId="0" borderId="21" xfId="1" applyNumberFormat="1" applyFont="1" applyFill="1" applyBorder="1" applyAlignment="1">
      <alignment vertical="center"/>
    </xf>
    <xf numFmtId="0" fontId="9" fillId="0" borderId="0" xfId="2" applyFont="1" applyBorder="1" applyAlignment="1">
      <alignment vertical="center" shrinkToFit="1"/>
    </xf>
    <xf numFmtId="0" fontId="9" fillId="0" borderId="0" xfId="2" applyFont="1" applyAlignment="1">
      <alignment vertical="center" shrinkToFit="1"/>
    </xf>
    <xf numFmtId="0" fontId="9" fillId="0" borderId="16" xfId="2" applyFont="1" applyBorder="1" applyAlignment="1">
      <alignment vertical="center" shrinkToFit="1"/>
    </xf>
    <xf numFmtId="0" fontId="9" fillId="0" borderId="14" xfId="2" applyFont="1" applyBorder="1" applyAlignment="1">
      <alignment vertical="center" shrinkToFit="1"/>
    </xf>
    <xf numFmtId="41" fontId="9" fillId="0" borderId="14" xfId="2" applyNumberFormat="1" applyFont="1" applyBorder="1" applyAlignment="1">
      <alignment vertical="center" shrinkToFit="1"/>
    </xf>
    <xf numFmtId="41" fontId="9" fillId="0" borderId="0" xfId="1" applyNumberFormat="1" applyFont="1" applyFill="1" applyBorder="1" applyAlignment="1">
      <alignment horizontal="left" vertical="center"/>
    </xf>
    <xf numFmtId="41" fontId="9" fillId="0" borderId="15" xfId="2" applyNumberFormat="1" applyFont="1" applyBorder="1" applyAlignment="1">
      <alignment vertical="center" shrinkToFit="1"/>
    </xf>
    <xf numFmtId="0" fontId="3" fillId="0" borderId="41" xfId="1" applyFont="1" applyFill="1" applyBorder="1">
      <alignment vertical="center"/>
    </xf>
    <xf numFmtId="0" fontId="6" fillId="0" borderId="41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41" fontId="9" fillId="0" borderId="41" xfId="1" applyNumberFormat="1" applyFont="1" applyFill="1" applyBorder="1" applyAlignment="1">
      <alignment vertical="center"/>
    </xf>
    <xf numFmtId="41" fontId="9" fillId="0" borderId="43" xfId="1" applyNumberFormat="1" applyFont="1" applyFill="1" applyBorder="1" applyAlignment="1">
      <alignment vertical="center"/>
    </xf>
    <xf numFmtId="41" fontId="9" fillId="0" borderId="44" xfId="1" applyNumberFormat="1" applyFont="1" applyFill="1" applyBorder="1" applyAlignment="1">
      <alignment vertical="center"/>
    </xf>
    <xf numFmtId="0" fontId="3" fillId="0" borderId="45" xfId="1" applyFont="1" applyFill="1" applyBorder="1">
      <alignment vertical="center"/>
    </xf>
    <xf numFmtId="41" fontId="9" fillId="0" borderId="41" xfId="0" applyNumberFormat="1" applyFont="1" applyFill="1" applyBorder="1" applyAlignment="1">
      <alignment vertical="center" shrinkToFit="1"/>
    </xf>
    <xf numFmtId="0" fontId="3" fillId="0" borderId="46" xfId="1" applyFont="1" applyFill="1" applyBorder="1">
      <alignment vertical="center"/>
    </xf>
    <xf numFmtId="0" fontId="6" fillId="0" borderId="46" xfId="1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41" fontId="9" fillId="0" borderId="46" xfId="1" applyNumberFormat="1" applyFont="1" applyFill="1" applyBorder="1" applyAlignment="1">
      <alignment vertical="center"/>
    </xf>
    <xf numFmtId="41" fontId="9" fillId="0" borderId="48" xfId="0" applyNumberFormat="1" applyFont="1" applyFill="1" applyBorder="1" applyAlignment="1">
      <alignment vertical="center" shrinkToFit="1"/>
    </xf>
    <xf numFmtId="41" fontId="9" fillId="0" borderId="46" xfId="0" applyNumberFormat="1" applyFont="1" applyFill="1" applyBorder="1" applyAlignment="1">
      <alignment vertical="center" shrinkToFit="1"/>
    </xf>
    <xf numFmtId="0" fontId="3" fillId="0" borderId="49" xfId="1" applyFont="1" applyFill="1" applyBorder="1">
      <alignment vertical="center"/>
    </xf>
    <xf numFmtId="41" fontId="9" fillId="0" borderId="41" xfId="0" applyNumberFormat="1" applyFont="1" applyFill="1" applyBorder="1" applyAlignment="1">
      <alignment vertical="center"/>
    </xf>
    <xf numFmtId="41" fontId="9" fillId="0" borderId="46" xfId="0" applyNumberFormat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0" fillId="0" borderId="46" xfId="0" applyFill="1" applyBorder="1" applyAlignment="1">
      <alignment vertical="center"/>
    </xf>
    <xf numFmtId="41" fontId="9" fillId="0" borderId="41" xfId="1" applyNumberFormat="1" applyFont="1" applyFill="1" applyBorder="1" applyAlignment="1">
      <alignment horizontal="center" vertical="center"/>
    </xf>
    <xf numFmtId="0" fontId="6" fillId="0" borderId="45" xfId="1" applyFont="1" applyFill="1" applyBorder="1" applyAlignment="1">
      <alignment vertical="center"/>
    </xf>
    <xf numFmtId="41" fontId="9" fillId="0" borderId="46" xfId="1" applyNumberFormat="1" applyFont="1" applyFill="1" applyBorder="1" applyAlignment="1">
      <alignment horizontal="center" vertical="center"/>
    </xf>
    <xf numFmtId="41" fontId="9" fillId="0" borderId="48" xfId="1" applyNumberFormat="1" applyFont="1" applyFill="1" applyBorder="1" applyAlignment="1">
      <alignment vertical="center"/>
    </xf>
    <xf numFmtId="41" fontId="9" fillId="0" borderId="50" xfId="1" applyNumberFormat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wrapText="1" shrinkToFit="1"/>
    </xf>
    <xf numFmtId="0" fontId="0" fillId="0" borderId="38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3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 shrinkToFit="1"/>
    </xf>
    <xf numFmtId="0" fontId="0" fillId="0" borderId="39" xfId="0" applyBorder="1" applyAlignment="1">
      <alignment vertical="center"/>
    </xf>
    <xf numFmtId="0" fontId="0" fillId="0" borderId="38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45" xfId="1" applyFont="1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16" xfId="1" applyFont="1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6" fillId="0" borderId="19" xfId="1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2" xfId="0" applyBorder="1"/>
    <xf numFmtId="0" fontId="0" fillId="0" borderId="9" xfId="0" applyBorder="1"/>
    <xf numFmtId="0" fontId="0" fillId="0" borderId="0" xfId="0"/>
    <xf numFmtId="0" fontId="0" fillId="0" borderId="13" xfId="0" applyBorder="1"/>
    <xf numFmtId="0" fontId="0" fillId="0" borderId="11" xfId="0" applyBorder="1"/>
    <xf numFmtId="0" fontId="6" fillId="0" borderId="9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0" borderId="25" xfId="1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shrinkToFit="1"/>
    </xf>
  </cellXfs>
  <cellStyles count="3">
    <cellStyle name="標準" xfId="0" builtinId="0"/>
    <cellStyle name="標準 2" xfId="2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view="pageBreakPreview" zoomScaleNormal="100" zoomScaleSheetLayoutView="100" workbookViewId="0">
      <selection activeCell="D18" sqref="D18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5" width="6.69921875" style="5" customWidth="1"/>
    <col min="16" max="16" width="0.8984375" style="5" customWidth="1"/>
    <col min="17" max="17" width="6.69921875" style="5" customWidth="1"/>
    <col min="18" max="18" width="0.8984375" style="5" customWidth="1"/>
    <col min="19" max="16384" width="7.19921875" style="5"/>
  </cols>
  <sheetData>
    <row r="1" spans="1:18" ht="18" customHeight="1" thickBot="1">
      <c r="A1" s="1"/>
      <c r="B1" s="2" t="s">
        <v>89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4"/>
      <c r="R1" s="3"/>
    </row>
    <row r="2" spans="1:18" ht="14.45" customHeight="1">
      <c r="A2" s="6"/>
      <c r="B2" s="148" t="s">
        <v>3</v>
      </c>
      <c r="C2" s="8"/>
      <c r="D2" s="9" t="s">
        <v>6</v>
      </c>
      <c r="E2" s="9"/>
      <c r="F2" s="9"/>
      <c r="G2" s="9"/>
      <c r="H2" s="9"/>
      <c r="I2" s="9"/>
      <c r="J2" s="9" t="s">
        <v>44</v>
      </c>
      <c r="K2" s="9"/>
      <c r="L2" s="9"/>
      <c r="M2" s="9"/>
      <c r="N2" s="9"/>
      <c r="O2" s="9"/>
      <c r="P2" s="10"/>
      <c r="Q2" s="148" t="s">
        <v>3</v>
      </c>
      <c r="R2" s="7"/>
    </row>
    <row r="3" spans="1:18" ht="14.45" customHeight="1">
      <c r="B3" s="149"/>
      <c r="C3" s="11"/>
      <c r="D3" s="12" t="s">
        <v>5</v>
      </c>
      <c r="E3" s="12"/>
      <c r="F3" s="12"/>
      <c r="G3" s="12"/>
      <c r="H3" s="151" t="s">
        <v>12</v>
      </c>
      <c r="I3" s="12" t="s">
        <v>13</v>
      </c>
      <c r="J3" s="154" t="s">
        <v>14</v>
      </c>
      <c r="K3" s="155"/>
      <c r="L3" s="156"/>
      <c r="M3" s="154" t="s">
        <v>17</v>
      </c>
      <c r="N3" s="156"/>
      <c r="O3" s="151" t="s">
        <v>18</v>
      </c>
      <c r="P3" s="14"/>
      <c r="Q3" s="149"/>
      <c r="R3" s="15"/>
    </row>
    <row r="4" spans="1:18" ht="14.45" customHeight="1">
      <c r="B4" s="149"/>
      <c r="C4" s="11"/>
      <c r="D4" s="151" t="s">
        <v>7</v>
      </c>
      <c r="E4" s="12" t="s">
        <v>78</v>
      </c>
      <c r="F4" s="165" t="s">
        <v>9</v>
      </c>
      <c r="G4" s="166"/>
      <c r="H4" s="152"/>
      <c r="I4" s="151" t="s">
        <v>39</v>
      </c>
      <c r="J4" s="157"/>
      <c r="K4" s="158"/>
      <c r="L4" s="159"/>
      <c r="M4" s="157"/>
      <c r="N4" s="159"/>
      <c r="O4" s="164"/>
      <c r="P4" s="14"/>
      <c r="Q4" s="149"/>
      <c r="R4" s="15"/>
    </row>
    <row r="5" spans="1:18" ht="14.45" customHeight="1">
      <c r="A5" s="17"/>
      <c r="B5" s="150"/>
      <c r="C5" s="18"/>
      <c r="D5" s="153"/>
      <c r="E5" s="19" t="s">
        <v>11</v>
      </c>
      <c r="F5" s="19" t="s">
        <v>10</v>
      </c>
      <c r="G5" s="19" t="s">
        <v>11</v>
      </c>
      <c r="H5" s="153"/>
      <c r="I5" s="153"/>
      <c r="J5" s="19" t="s">
        <v>7</v>
      </c>
      <c r="K5" s="19" t="s">
        <v>15</v>
      </c>
      <c r="L5" s="19" t="s">
        <v>16</v>
      </c>
      <c r="M5" s="19" t="s">
        <v>15</v>
      </c>
      <c r="N5" s="19" t="s">
        <v>16</v>
      </c>
      <c r="O5" s="19" t="s">
        <v>7</v>
      </c>
      <c r="P5" s="20"/>
      <c r="Q5" s="150"/>
      <c r="R5" s="21"/>
    </row>
    <row r="6" spans="1:18" s="26" customFormat="1" ht="14.45" customHeight="1">
      <c r="A6" s="22"/>
      <c r="B6" s="23" t="s">
        <v>4</v>
      </c>
      <c r="C6" s="24"/>
      <c r="D6" s="53">
        <f t="shared" ref="D6:D12" si="0">SUM(E6:G6)</f>
        <v>7</v>
      </c>
      <c r="E6" s="53">
        <f>SUM(E7:E12)</f>
        <v>4</v>
      </c>
      <c r="F6" s="53">
        <f>SUM(F7:F12)</f>
        <v>1</v>
      </c>
      <c r="G6" s="53">
        <f>SUM(G7:G12)</f>
        <v>2</v>
      </c>
      <c r="H6" s="53">
        <f>SUM(H7:H12)</f>
        <v>5</v>
      </c>
      <c r="I6" s="53">
        <f>SUM(I7:I12)</f>
        <v>7</v>
      </c>
      <c r="J6" s="69">
        <v>1802</v>
      </c>
      <c r="K6" s="53">
        <v>872</v>
      </c>
      <c r="L6" s="53">
        <v>930</v>
      </c>
      <c r="M6" s="53">
        <v>13</v>
      </c>
      <c r="N6" s="53">
        <v>13</v>
      </c>
      <c r="O6" s="53">
        <v>0</v>
      </c>
      <c r="P6" s="25">
        <v>0</v>
      </c>
      <c r="Q6" s="23" t="s">
        <v>4</v>
      </c>
      <c r="R6" s="23"/>
    </row>
    <row r="7" spans="1:18" ht="14.45" customHeight="1">
      <c r="A7" s="27"/>
      <c r="B7" s="28" t="s">
        <v>0</v>
      </c>
      <c r="C7" s="29"/>
      <c r="D7" s="54">
        <f t="shared" si="0"/>
        <v>1</v>
      </c>
      <c r="E7" s="54">
        <v>1</v>
      </c>
      <c r="F7" s="54">
        <v>0</v>
      </c>
      <c r="G7" s="54">
        <v>0</v>
      </c>
      <c r="H7" s="54">
        <v>0</v>
      </c>
      <c r="I7" s="70">
        <v>1</v>
      </c>
      <c r="J7" s="71">
        <v>1003</v>
      </c>
      <c r="K7" s="54">
        <v>443</v>
      </c>
      <c r="L7" s="54">
        <v>560</v>
      </c>
      <c r="M7" s="72">
        <v>2</v>
      </c>
      <c r="N7" s="73">
        <v>5</v>
      </c>
      <c r="O7" s="54">
        <v>0</v>
      </c>
      <c r="P7" s="30">
        <v>0</v>
      </c>
      <c r="Q7" s="28" t="s">
        <v>0</v>
      </c>
      <c r="R7" s="28"/>
    </row>
    <row r="8" spans="1:18" ht="14.45" customHeight="1">
      <c r="A8" s="31"/>
      <c r="B8" s="32" t="s">
        <v>56</v>
      </c>
      <c r="C8" s="33"/>
      <c r="D8" s="55">
        <f t="shared" si="0"/>
        <v>1</v>
      </c>
      <c r="E8" s="55">
        <v>1</v>
      </c>
      <c r="F8" s="55">
        <v>0</v>
      </c>
      <c r="G8" s="55">
        <v>0</v>
      </c>
      <c r="H8" s="55">
        <v>2</v>
      </c>
      <c r="I8" s="74">
        <v>1</v>
      </c>
      <c r="J8" s="75">
        <v>252</v>
      </c>
      <c r="K8" s="55">
        <v>131</v>
      </c>
      <c r="L8" s="55">
        <v>121</v>
      </c>
      <c r="M8" s="72">
        <v>1</v>
      </c>
      <c r="N8" s="73">
        <v>0</v>
      </c>
      <c r="O8" s="55">
        <v>0</v>
      </c>
      <c r="P8" s="14">
        <v>0</v>
      </c>
      <c r="Q8" s="32" t="s">
        <v>56</v>
      </c>
      <c r="R8" s="32"/>
    </row>
    <row r="9" spans="1:18" ht="14.45" customHeight="1">
      <c r="A9" s="124"/>
      <c r="B9" s="125" t="s">
        <v>1</v>
      </c>
      <c r="C9" s="126"/>
      <c r="D9" s="127">
        <f t="shared" si="0"/>
        <v>1</v>
      </c>
      <c r="E9" s="127">
        <v>0</v>
      </c>
      <c r="F9" s="127">
        <v>1</v>
      </c>
      <c r="G9" s="127">
        <v>0</v>
      </c>
      <c r="H9" s="127">
        <v>1</v>
      </c>
      <c r="I9" s="128">
        <v>1</v>
      </c>
      <c r="J9" s="129">
        <v>137</v>
      </c>
      <c r="K9" s="127">
        <v>97</v>
      </c>
      <c r="L9" s="127">
        <v>40</v>
      </c>
      <c r="M9" s="127">
        <v>0</v>
      </c>
      <c r="N9" s="127">
        <v>0</v>
      </c>
      <c r="O9" s="127">
        <v>0</v>
      </c>
      <c r="P9" s="130">
        <v>0</v>
      </c>
      <c r="Q9" s="125" t="s">
        <v>1</v>
      </c>
      <c r="R9" s="125"/>
    </row>
    <row r="10" spans="1:18" ht="14.45" customHeight="1">
      <c r="A10" s="27"/>
      <c r="B10" s="28" t="s">
        <v>2</v>
      </c>
      <c r="C10" s="29"/>
      <c r="D10" s="54">
        <f t="shared" si="0"/>
        <v>2</v>
      </c>
      <c r="E10" s="54">
        <v>2</v>
      </c>
      <c r="F10" s="54">
        <v>0</v>
      </c>
      <c r="G10" s="54">
        <v>0</v>
      </c>
      <c r="H10" s="54">
        <v>0</v>
      </c>
      <c r="I10" s="70">
        <v>2</v>
      </c>
      <c r="J10" s="71">
        <v>363</v>
      </c>
      <c r="K10" s="54">
        <v>167</v>
      </c>
      <c r="L10" s="54">
        <v>196</v>
      </c>
      <c r="M10" s="54">
        <v>10</v>
      </c>
      <c r="N10" s="54">
        <v>8</v>
      </c>
      <c r="O10" s="54">
        <v>0</v>
      </c>
      <c r="P10" s="30">
        <v>0</v>
      </c>
      <c r="Q10" s="28" t="s">
        <v>2</v>
      </c>
      <c r="R10" s="28"/>
    </row>
    <row r="11" spans="1:18" ht="14.45" customHeight="1">
      <c r="A11" s="132"/>
      <c r="B11" s="133" t="s">
        <v>71</v>
      </c>
      <c r="C11" s="134"/>
      <c r="D11" s="135">
        <f t="shared" si="0"/>
        <v>1</v>
      </c>
      <c r="E11" s="135">
        <v>0</v>
      </c>
      <c r="F11" s="135">
        <v>0</v>
      </c>
      <c r="G11" s="135">
        <v>1</v>
      </c>
      <c r="H11" s="135">
        <v>1</v>
      </c>
      <c r="I11" s="147">
        <v>1</v>
      </c>
      <c r="J11" s="146">
        <v>26</v>
      </c>
      <c r="K11" s="135">
        <v>18</v>
      </c>
      <c r="L11" s="135">
        <v>8</v>
      </c>
      <c r="M11" s="135">
        <v>0</v>
      </c>
      <c r="N11" s="135">
        <v>0</v>
      </c>
      <c r="O11" s="135">
        <v>0</v>
      </c>
      <c r="P11" s="138">
        <v>0</v>
      </c>
      <c r="Q11" s="133" t="s">
        <v>71</v>
      </c>
      <c r="R11" s="133"/>
    </row>
    <row r="12" spans="1:18" ht="14.45" customHeight="1" thickBot="1">
      <c r="A12" s="1"/>
      <c r="B12" s="34" t="s">
        <v>79</v>
      </c>
      <c r="C12" s="35"/>
      <c r="D12" s="56">
        <f t="shared" si="0"/>
        <v>1</v>
      </c>
      <c r="E12" s="56">
        <v>0</v>
      </c>
      <c r="F12" s="56">
        <v>0</v>
      </c>
      <c r="G12" s="56">
        <v>1</v>
      </c>
      <c r="H12" s="56">
        <v>1</v>
      </c>
      <c r="I12" s="76">
        <v>1</v>
      </c>
      <c r="J12" s="77">
        <v>21</v>
      </c>
      <c r="K12" s="56">
        <v>16</v>
      </c>
      <c r="L12" s="56">
        <v>5</v>
      </c>
      <c r="M12" s="73">
        <v>0</v>
      </c>
      <c r="N12" s="73">
        <v>0</v>
      </c>
      <c r="O12" s="56">
        <v>0</v>
      </c>
      <c r="P12" s="36">
        <v>0</v>
      </c>
      <c r="Q12" s="34" t="s">
        <v>79</v>
      </c>
      <c r="R12" s="34"/>
    </row>
    <row r="13" spans="1:18" ht="5.0999999999999996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ht="14.45" customHeight="1" thickBot="1">
      <c r="A14" s="1"/>
      <c r="B14" s="3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  <c r="Q14" s="4"/>
      <c r="R14" s="3"/>
    </row>
    <row r="15" spans="1:18" ht="14.45" customHeight="1">
      <c r="A15" s="6"/>
      <c r="B15" s="148" t="s">
        <v>3</v>
      </c>
      <c r="C15" s="8"/>
      <c r="D15" s="9" t="s">
        <v>45</v>
      </c>
      <c r="E15" s="9"/>
      <c r="F15" s="9" t="s">
        <v>26</v>
      </c>
      <c r="G15" s="9"/>
      <c r="H15" s="9"/>
      <c r="I15" s="9"/>
      <c r="J15" s="9"/>
      <c r="K15" s="9"/>
      <c r="L15" s="9"/>
      <c r="M15" s="9"/>
      <c r="N15" s="9"/>
      <c r="O15" s="9"/>
      <c r="P15" s="10"/>
      <c r="Q15" s="148" t="s">
        <v>3</v>
      </c>
      <c r="R15" s="7"/>
    </row>
    <row r="16" spans="1:18" ht="14.45" customHeight="1">
      <c r="B16" s="149"/>
      <c r="C16" s="11"/>
      <c r="D16" s="160" t="s">
        <v>47</v>
      </c>
      <c r="E16" s="161"/>
      <c r="F16" s="12" t="s">
        <v>19</v>
      </c>
      <c r="G16" s="12"/>
      <c r="H16" s="12"/>
      <c r="I16" s="12"/>
      <c r="J16" s="12"/>
      <c r="K16" s="12"/>
      <c r="L16" s="38" t="s">
        <v>20</v>
      </c>
      <c r="M16" s="38"/>
      <c r="N16" s="38"/>
      <c r="O16" s="13" t="s">
        <v>70</v>
      </c>
      <c r="P16" s="14"/>
      <c r="Q16" s="149"/>
      <c r="R16" s="15"/>
    </row>
    <row r="17" spans="1:18" ht="14.45" customHeight="1">
      <c r="B17" s="149"/>
      <c r="C17" s="11"/>
      <c r="D17" s="162"/>
      <c r="E17" s="163"/>
      <c r="F17" s="12" t="s">
        <v>82</v>
      </c>
      <c r="G17" s="12"/>
      <c r="H17" s="12"/>
      <c r="I17" s="12" t="s">
        <v>83</v>
      </c>
      <c r="J17" s="12"/>
      <c r="K17" s="12"/>
      <c r="L17" s="39" t="s">
        <v>48</v>
      </c>
      <c r="M17" s="39"/>
      <c r="N17" s="39"/>
      <c r="O17" s="40" t="s">
        <v>49</v>
      </c>
      <c r="P17" s="14"/>
      <c r="Q17" s="149"/>
      <c r="R17" s="15"/>
    </row>
    <row r="18" spans="1:18" ht="14.45" customHeight="1">
      <c r="A18" s="17"/>
      <c r="B18" s="150"/>
      <c r="C18" s="18"/>
      <c r="D18" s="19" t="s">
        <v>54</v>
      </c>
      <c r="E18" s="19" t="s">
        <v>55</v>
      </c>
      <c r="F18" s="19" t="s">
        <v>7</v>
      </c>
      <c r="G18" s="19" t="s">
        <v>15</v>
      </c>
      <c r="H18" s="19" t="s">
        <v>16</v>
      </c>
      <c r="I18" s="19" t="s">
        <v>7</v>
      </c>
      <c r="J18" s="19" t="s">
        <v>15</v>
      </c>
      <c r="K18" s="19" t="s">
        <v>16</v>
      </c>
      <c r="L18" s="19" t="s">
        <v>7</v>
      </c>
      <c r="M18" s="19" t="s">
        <v>15</v>
      </c>
      <c r="N18" s="19" t="s">
        <v>16</v>
      </c>
      <c r="O18" s="16" t="s">
        <v>48</v>
      </c>
      <c r="P18" s="20"/>
      <c r="Q18" s="150"/>
      <c r="R18" s="21"/>
    </row>
    <row r="19" spans="1:18" s="26" customFormat="1" ht="14.45" customHeight="1">
      <c r="A19" s="22"/>
      <c r="B19" s="23" t="s">
        <v>4</v>
      </c>
      <c r="C19" s="24"/>
      <c r="D19" s="53">
        <v>184</v>
      </c>
      <c r="E19" s="68">
        <v>1618</v>
      </c>
      <c r="F19" s="69">
        <v>287</v>
      </c>
      <c r="G19" s="53">
        <v>144</v>
      </c>
      <c r="H19" s="53">
        <v>143</v>
      </c>
      <c r="I19" s="53">
        <v>339</v>
      </c>
      <c r="J19" s="53">
        <v>158</v>
      </c>
      <c r="K19" s="53">
        <v>181</v>
      </c>
      <c r="L19" s="53">
        <v>76</v>
      </c>
      <c r="M19" s="53">
        <v>41</v>
      </c>
      <c r="N19" s="53">
        <v>35</v>
      </c>
      <c r="O19" s="53">
        <v>489</v>
      </c>
      <c r="P19" s="25"/>
      <c r="Q19" s="23" t="s">
        <v>4</v>
      </c>
      <c r="R19" s="23"/>
    </row>
    <row r="20" spans="1:18" ht="14.45" customHeight="1">
      <c r="A20" s="27"/>
      <c r="B20" s="28" t="s">
        <v>0</v>
      </c>
      <c r="C20" s="29"/>
      <c r="D20" s="71">
        <v>0</v>
      </c>
      <c r="E20" s="70">
        <v>1003</v>
      </c>
      <c r="F20" s="73">
        <v>175</v>
      </c>
      <c r="G20" s="73">
        <v>72</v>
      </c>
      <c r="H20" s="73">
        <v>103</v>
      </c>
      <c r="I20" s="54">
        <v>207</v>
      </c>
      <c r="J20" s="54">
        <v>76</v>
      </c>
      <c r="K20" s="54">
        <v>131</v>
      </c>
      <c r="L20" s="73">
        <v>20</v>
      </c>
      <c r="M20" s="73">
        <v>10</v>
      </c>
      <c r="N20" s="73">
        <v>10</v>
      </c>
      <c r="O20" s="73">
        <v>253</v>
      </c>
      <c r="P20" s="30"/>
      <c r="Q20" s="28" t="s">
        <v>0</v>
      </c>
      <c r="R20" s="28"/>
    </row>
    <row r="21" spans="1:18" ht="14.45" customHeight="1">
      <c r="A21" s="31"/>
      <c r="B21" s="32" t="s">
        <v>56</v>
      </c>
      <c r="C21" s="33"/>
      <c r="D21" s="75">
        <v>0</v>
      </c>
      <c r="E21" s="74">
        <v>252</v>
      </c>
      <c r="F21" s="73">
        <v>38</v>
      </c>
      <c r="G21" s="73">
        <v>23</v>
      </c>
      <c r="H21" s="73">
        <v>15</v>
      </c>
      <c r="I21" s="55">
        <v>50</v>
      </c>
      <c r="J21" s="55">
        <v>29</v>
      </c>
      <c r="K21" s="55">
        <v>21</v>
      </c>
      <c r="L21" s="73">
        <v>4</v>
      </c>
      <c r="M21" s="73">
        <v>1</v>
      </c>
      <c r="N21" s="73">
        <v>3</v>
      </c>
      <c r="O21" s="73">
        <v>73</v>
      </c>
      <c r="P21" s="14"/>
      <c r="Q21" s="32" t="s">
        <v>56</v>
      </c>
      <c r="R21" s="32"/>
    </row>
    <row r="22" spans="1:18" ht="14.45" customHeight="1">
      <c r="A22" s="124"/>
      <c r="B22" s="125" t="s">
        <v>1</v>
      </c>
      <c r="C22" s="126"/>
      <c r="D22" s="129">
        <v>137</v>
      </c>
      <c r="E22" s="128">
        <v>0</v>
      </c>
      <c r="F22" s="131">
        <v>23</v>
      </c>
      <c r="G22" s="131">
        <v>19</v>
      </c>
      <c r="H22" s="131">
        <v>4</v>
      </c>
      <c r="I22" s="127">
        <v>29</v>
      </c>
      <c r="J22" s="127">
        <v>19</v>
      </c>
      <c r="K22" s="127">
        <v>10</v>
      </c>
      <c r="L22" s="131">
        <v>8</v>
      </c>
      <c r="M22" s="131">
        <v>5</v>
      </c>
      <c r="N22" s="131">
        <v>3</v>
      </c>
      <c r="O22" s="131">
        <v>160</v>
      </c>
      <c r="P22" s="130"/>
      <c r="Q22" s="125" t="s">
        <v>1</v>
      </c>
      <c r="R22" s="125"/>
    </row>
    <row r="23" spans="1:18" ht="14.45" customHeight="1">
      <c r="A23" s="31"/>
      <c r="B23" s="32" t="s">
        <v>2</v>
      </c>
      <c r="C23" s="33"/>
      <c r="D23" s="55">
        <v>0</v>
      </c>
      <c r="E23" s="55">
        <v>363</v>
      </c>
      <c r="F23" s="89">
        <v>29</v>
      </c>
      <c r="G23" s="73">
        <v>15</v>
      </c>
      <c r="H23" s="73">
        <v>14</v>
      </c>
      <c r="I23" s="55">
        <v>22</v>
      </c>
      <c r="J23" s="55">
        <v>12</v>
      </c>
      <c r="K23" s="55">
        <v>10</v>
      </c>
      <c r="L23" s="73">
        <v>35</v>
      </c>
      <c r="M23" s="73">
        <v>20</v>
      </c>
      <c r="N23" s="73">
        <v>15</v>
      </c>
      <c r="O23" s="73">
        <v>0</v>
      </c>
      <c r="P23" s="14"/>
      <c r="Q23" s="32" t="s">
        <v>2</v>
      </c>
      <c r="R23" s="32"/>
    </row>
    <row r="24" spans="1:18" ht="14.45" customHeight="1">
      <c r="A24" s="132"/>
      <c r="B24" s="133" t="s">
        <v>71</v>
      </c>
      <c r="C24" s="134"/>
      <c r="D24" s="135">
        <v>26</v>
      </c>
      <c r="E24" s="135">
        <v>0</v>
      </c>
      <c r="F24" s="136">
        <v>4</v>
      </c>
      <c r="G24" s="137">
        <v>2</v>
      </c>
      <c r="H24" s="137">
        <v>2</v>
      </c>
      <c r="I24" s="135">
        <v>26</v>
      </c>
      <c r="J24" s="135">
        <v>18</v>
      </c>
      <c r="K24" s="135">
        <v>8</v>
      </c>
      <c r="L24" s="137">
        <v>8</v>
      </c>
      <c r="M24" s="137">
        <v>5</v>
      </c>
      <c r="N24" s="137">
        <v>3</v>
      </c>
      <c r="O24" s="137">
        <v>0</v>
      </c>
      <c r="P24" s="138"/>
      <c r="Q24" s="133" t="s">
        <v>71</v>
      </c>
      <c r="R24" s="133"/>
    </row>
    <row r="25" spans="1:18" ht="14.45" customHeight="1" thickBot="1">
      <c r="A25" s="1"/>
      <c r="B25" s="34" t="s">
        <v>79</v>
      </c>
      <c r="C25" s="35"/>
      <c r="D25" s="56">
        <v>21</v>
      </c>
      <c r="E25" s="73">
        <v>0</v>
      </c>
      <c r="F25" s="78">
        <v>18</v>
      </c>
      <c r="G25" s="73">
        <v>13</v>
      </c>
      <c r="H25" s="73">
        <v>5</v>
      </c>
      <c r="I25" s="56">
        <v>5</v>
      </c>
      <c r="J25" s="56">
        <v>4</v>
      </c>
      <c r="K25" s="56">
        <v>1</v>
      </c>
      <c r="L25" s="73">
        <v>1</v>
      </c>
      <c r="M25" s="73">
        <v>0</v>
      </c>
      <c r="N25" s="73">
        <v>1</v>
      </c>
      <c r="O25" s="73">
        <v>3</v>
      </c>
      <c r="P25" s="36"/>
      <c r="Q25" s="34" t="s">
        <v>79</v>
      </c>
      <c r="R25" s="34"/>
    </row>
    <row r="26" spans="1:18" ht="5.0999999999999996" customHeight="1" thickBo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5.0999999999999996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</sheetData>
  <mergeCells count="12">
    <mergeCell ref="B2:B5"/>
    <mergeCell ref="B15:B18"/>
    <mergeCell ref="Q15:Q18"/>
    <mergeCell ref="H3:H5"/>
    <mergeCell ref="D4:D5"/>
    <mergeCell ref="J3:L4"/>
    <mergeCell ref="M3:N4"/>
    <mergeCell ref="D16:E17"/>
    <mergeCell ref="Q2:Q5"/>
    <mergeCell ref="O3:O4"/>
    <mergeCell ref="I4:I5"/>
    <mergeCell ref="F4:G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ignoredErrors>
    <ignoredError sqref="D12 D6:D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showGridLines="0" view="pageBreakPreview" zoomScaleNormal="100" zoomScaleSheetLayoutView="100" workbookViewId="0">
      <selection activeCell="O29" sqref="O29:P30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22" width="5.5" style="5" customWidth="1"/>
    <col min="23" max="16384" width="7.19921875" style="5"/>
  </cols>
  <sheetData>
    <row r="1" spans="1:36" ht="18" customHeight="1" thickBot="1">
      <c r="A1" s="1"/>
      <c r="B1" s="2" t="s">
        <v>90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4"/>
      <c r="U1" s="58"/>
    </row>
    <row r="2" spans="1:36" ht="14.45" customHeight="1">
      <c r="A2" s="6"/>
      <c r="B2" s="148" t="s">
        <v>3</v>
      </c>
      <c r="C2" s="8"/>
      <c r="D2" s="60" t="s">
        <v>65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167" t="s">
        <v>3</v>
      </c>
      <c r="T2" s="206"/>
      <c r="U2" s="15"/>
      <c r="AJ2" s="6"/>
    </row>
    <row r="3" spans="1:36" ht="14.45" customHeight="1">
      <c r="B3" s="149"/>
      <c r="C3" s="11"/>
      <c r="D3" s="151" t="s">
        <v>7</v>
      </c>
      <c r="E3" s="184"/>
      <c r="F3" s="184"/>
      <c r="G3" s="151" t="s">
        <v>21</v>
      </c>
      <c r="H3" s="184"/>
      <c r="I3" s="154" t="s">
        <v>51</v>
      </c>
      <c r="J3" s="194"/>
      <c r="K3" s="151" t="s">
        <v>22</v>
      </c>
      <c r="L3" s="184"/>
      <c r="M3" s="154" t="s">
        <v>23</v>
      </c>
      <c r="N3" s="187"/>
      <c r="O3" s="197" t="s">
        <v>24</v>
      </c>
      <c r="P3" s="194"/>
      <c r="Q3" s="154" t="s">
        <v>25</v>
      </c>
      <c r="R3" s="187"/>
      <c r="S3" s="207"/>
      <c r="T3" s="208"/>
      <c r="U3" s="15"/>
      <c r="AJ3" s="31"/>
    </row>
    <row r="4" spans="1:36" ht="14.45" customHeight="1">
      <c r="B4" s="149"/>
      <c r="C4" s="11"/>
      <c r="D4" s="185"/>
      <c r="E4" s="185"/>
      <c r="F4" s="185"/>
      <c r="G4" s="185"/>
      <c r="H4" s="185"/>
      <c r="I4" s="195"/>
      <c r="J4" s="196"/>
      <c r="K4" s="185"/>
      <c r="L4" s="185"/>
      <c r="M4" s="188"/>
      <c r="N4" s="189"/>
      <c r="O4" s="195"/>
      <c r="P4" s="196"/>
      <c r="Q4" s="188"/>
      <c r="R4" s="189"/>
      <c r="S4" s="207"/>
      <c r="T4" s="208"/>
      <c r="U4" s="15"/>
      <c r="AJ4" s="31"/>
    </row>
    <row r="5" spans="1:36" ht="14.45" customHeight="1">
      <c r="A5" s="17"/>
      <c r="B5" s="150"/>
      <c r="C5" s="18"/>
      <c r="D5" s="19" t="s">
        <v>7</v>
      </c>
      <c r="E5" s="19" t="s">
        <v>15</v>
      </c>
      <c r="F5" s="19" t="s">
        <v>16</v>
      </c>
      <c r="G5" s="19" t="s">
        <v>15</v>
      </c>
      <c r="H5" s="19" t="s">
        <v>16</v>
      </c>
      <c r="I5" s="19" t="s">
        <v>15</v>
      </c>
      <c r="J5" s="19" t="s">
        <v>16</v>
      </c>
      <c r="K5" s="19" t="s">
        <v>15</v>
      </c>
      <c r="L5" s="19" t="s">
        <v>16</v>
      </c>
      <c r="M5" s="19" t="s">
        <v>15</v>
      </c>
      <c r="N5" s="19" t="s">
        <v>16</v>
      </c>
      <c r="O5" s="19" t="s">
        <v>15</v>
      </c>
      <c r="P5" s="41" t="s">
        <v>16</v>
      </c>
      <c r="Q5" s="19" t="s">
        <v>15</v>
      </c>
      <c r="R5" s="41" t="s">
        <v>16</v>
      </c>
      <c r="S5" s="209"/>
      <c r="T5" s="210"/>
      <c r="U5" s="15"/>
      <c r="AJ5" s="17"/>
    </row>
    <row r="6" spans="1:36" s="26" customFormat="1" ht="14.45" customHeight="1">
      <c r="A6" s="22"/>
      <c r="B6" s="23" t="s">
        <v>4</v>
      </c>
      <c r="C6" s="24"/>
      <c r="D6" s="73">
        <v>54</v>
      </c>
      <c r="E6" s="73">
        <v>34</v>
      </c>
      <c r="F6" s="73">
        <v>20</v>
      </c>
      <c r="G6" s="73">
        <v>0</v>
      </c>
      <c r="H6" s="73">
        <v>0</v>
      </c>
      <c r="I6" s="73">
        <v>0</v>
      </c>
      <c r="J6" s="73">
        <v>0</v>
      </c>
      <c r="K6" s="73">
        <v>4</v>
      </c>
      <c r="L6" s="73">
        <v>2</v>
      </c>
      <c r="M6" s="73">
        <v>28</v>
      </c>
      <c r="N6" s="73">
        <v>16</v>
      </c>
      <c r="O6" s="73">
        <v>0</v>
      </c>
      <c r="P6" s="72">
        <v>1</v>
      </c>
      <c r="Q6" s="72">
        <v>2</v>
      </c>
      <c r="R6" s="72">
        <v>1</v>
      </c>
      <c r="S6" s="202" t="s">
        <v>61</v>
      </c>
      <c r="T6" s="203"/>
      <c r="U6" s="15"/>
      <c r="AJ6" s="67"/>
    </row>
    <row r="7" spans="1:36" ht="14.45" customHeight="1">
      <c r="A7" s="27"/>
      <c r="B7" s="28" t="s">
        <v>0</v>
      </c>
      <c r="C7" s="29"/>
      <c r="D7" s="79">
        <v>26</v>
      </c>
      <c r="E7" s="80">
        <v>16</v>
      </c>
      <c r="F7" s="80">
        <v>10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1</v>
      </c>
      <c r="M7" s="80">
        <v>15</v>
      </c>
      <c r="N7" s="80">
        <v>7</v>
      </c>
      <c r="O7" s="80">
        <v>0</v>
      </c>
      <c r="P7" s="81">
        <v>1</v>
      </c>
      <c r="Q7" s="81">
        <v>1</v>
      </c>
      <c r="R7" s="81">
        <v>1</v>
      </c>
      <c r="S7" s="204" t="s">
        <v>62</v>
      </c>
      <c r="T7" s="205"/>
      <c r="U7" s="32"/>
    </row>
    <row r="8" spans="1:36" ht="14.45" customHeight="1">
      <c r="A8" s="31"/>
      <c r="B8" s="32" t="s">
        <v>56</v>
      </c>
      <c r="C8" s="33"/>
      <c r="D8" s="82">
        <v>8</v>
      </c>
      <c r="E8" s="82">
        <v>3</v>
      </c>
      <c r="F8" s="82">
        <v>5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1</v>
      </c>
      <c r="M8" s="82">
        <v>2</v>
      </c>
      <c r="N8" s="82">
        <v>4</v>
      </c>
      <c r="O8" s="82">
        <v>0</v>
      </c>
      <c r="P8" s="83">
        <v>0</v>
      </c>
      <c r="Q8" s="83">
        <v>1</v>
      </c>
      <c r="R8" s="83">
        <v>0</v>
      </c>
      <c r="S8" s="211" t="s">
        <v>60</v>
      </c>
      <c r="T8" s="212"/>
      <c r="U8" s="32"/>
    </row>
    <row r="9" spans="1:36" ht="14.45" customHeight="1">
      <c r="A9" s="124"/>
      <c r="B9" s="125" t="s">
        <v>1</v>
      </c>
      <c r="C9" s="126"/>
      <c r="D9" s="131">
        <v>6</v>
      </c>
      <c r="E9" s="131">
        <v>4</v>
      </c>
      <c r="F9" s="131">
        <v>2</v>
      </c>
      <c r="G9" s="131">
        <v>0</v>
      </c>
      <c r="H9" s="131">
        <v>0</v>
      </c>
      <c r="I9" s="131">
        <v>0</v>
      </c>
      <c r="J9" s="131">
        <v>0</v>
      </c>
      <c r="K9" s="131">
        <v>1</v>
      </c>
      <c r="L9" s="131">
        <v>0</v>
      </c>
      <c r="M9" s="131">
        <v>3</v>
      </c>
      <c r="N9" s="131">
        <v>2</v>
      </c>
      <c r="O9" s="131">
        <v>0</v>
      </c>
      <c r="P9" s="139">
        <v>0</v>
      </c>
      <c r="Q9" s="139">
        <v>0</v>
      </c>
      <c r="R9" s="139">
        <v>0</v>
      </c>
      <c r="S9" s="198" t="s">
        <v>63</v>
      </c>
      <c r="T9" s="199"/>
      <c r="U9" s="32"/>
    </row>
    <row r="10" spans="1:36" ht="14.45" customHeight="1">
      <c r="A10" s="31"/>
      <c r="B10" s="32" t="s">
        <v>2</v>
      </c>
      <c r="C10" s="33"/>
      <c r="D10" s="73">
        <v>10</v>
      </c>
      <c r="E10" s="73">
        <v>7</v>
      </c>
      <c r="F10" s="73">
        <v>3</v>
      </c>
      <c r="G10" s="73">
        <v>0</v>
      </c>
      <c r="H10" s="73">
        <v>0</v>
      </c>
      <c r="I10" s="73">
        <v>0</v>
      </c>
      <c r="J10" s="73">
        <v>0</v>
      </c>
      <c r="K10" s="73">
        <v>1</v>
      </c>
      <c r="L10" s="73">
        <v>0</v>
      </c>
      <c r="M10" s="73">
        <v>6</v>
      </c>
      <c r="N10" s="73">
        <v>3</v>
      </c>
      <c r="O10" s="73">
        <v>0</v>
      </c>
      <c r="P10" s="72">
        <v>0</v>
      </c>
      <c r="Q10" s="72">
        <v>0</v>
      </c>
      <c r="R10" s="72">
        <v>0</v>
      </c>
      <c r="S10" s="106" t="s">
        <v>72</v>
      </c>
      <c r="T10" s="107"/>
      <c r="U10" s="32"/>
    </row>
    <row r="11" spans="1:36" ht="14.45" customHeight="1">
      <c r="A11" s="132"/>
      <c r="B11" s="133" t="s">
        <v>71</v>
      </c>
      <c r="C11" s="134"/>
      <c r="D11" s="137">
        <v>3</v>
      </c>
      <c r="E11" s="137">
        <v>3</v>
      </c>
      <c r="F11" s="137">
        <v>0</v>
      </c>
      <c r="G11" s="137">
        <v>0</v>
      </c>
      <c r="H11" s="137">
        <v>0</v>
      </c>
      <c r="I11" s="137">
        <v>0</v>
      </c>
      <c r="J11" s="137">
        <v>0</v>
      </c>
      <c r="K11" s="137">
        <v>1</v>
      </c>
      <c r="L11" s="137">
        <v>0</v>
      </c>
      <c r="M11" s="137">
        <v>2</v>
      </c>
      <c r="N11" s="137">
        <v>0</v>
      </c>
      <c r="O11" s="137">
        <v>0</v>
      </c>
      <c r="P11" s="140">
        <v>0</v>
      </c>
      <c r="Q11" s="140">
        <v>0</v>
      </c>
      <c r="R11" s="140">
        <v>0</v>
      </c>
      <c r="S11" s="141" t="s">
        <v>73</v>
      </c>
      <c r="T11" s="142"/>
      <c r="U11" s="32"/>
    </row>
    <row r="12" spans="1:36" ht="14.45" customHeight="1" thickBot="1">
      <c r="A12" s="1"/>
      <c r="B12" s="34" t="s">
        <v>79</v>
      </c>
      <c r="C12" s="35"/>
      <c r="D12" s="73">
        <v>1</v>
      </c>
      <c r="E12" s="73">
        <v>1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1</v>
      </c>
      <c r="L12" s="73">
        <v>0</v>
      </c>
      <c r="M12" s="73">
        <v>0</v>
      </c>
      <c r="N12" s="73">
        <v>0</v>
      </c>
      <c r="O12" s="73">
        <v>0</v>
      </c>
      <c r="P12" s="84">
        <v>0</v>
      </c>
      <c r="Q12" s="84">
        <v>0</v>
      </c>
      <c r="R12" s="84">
        <v>0</v>
      </c>
      <c r="S12" s="200" t="s">
        <v>80</v>
      </c>
      <c r="T12" s="201"/>
      <c r="U12" s="32"/>
    </row>
    <row r="13" spans="1:36" ht="5.0999999999999996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31"/>
    </row>
    <row r="14" spans="1:36" ht="14.25" customHeight="1" thickBot="1">
      <c r="A14" s="1"/>
      <c r="B14" s="3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58"/>
      <c r="O14" s="58"/>
      <c r="P14" s="58"/>
      <c r="Q14" s="58"/>
      <c r="R14" s="58"/>
      <c r="S14" s="31"/>
      <c r="T14" s="59"/>
      <c r="U14" s="58"/>
      <c r="V14" s="1"/>
    </row>
    <row r="15" spans="1:36" ht="14.45" customHeight="1">
      <c r="A15" s="6"/>
      <c r="B15" s="148" t="s">
        <v>3</v>
      </c>
      <c r="C15" s="8"/>
      <c r="D15" s="192" t="s">
        <v>66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09"/>
      <c r="T15" s="110"/>
      <c r="U15" s="167" t="s">
        <v>75</v>
      </c>
      <c r="V15" s="148"/>
    </row>
    <row r="16" spans="1:36" ht="14.45" customHeight="1">
      <c r="B16" s="149"/>
      <c r="C16" s="11"/>
      <c r="D16" s="178" t="s">
        <v>7</v>
      </c>
      <c r="E16" s="179"/>
      <c r="F16" s="180"/>
      <c r="G16" s="165" t="s">
        <v>57</v>
      </c>
      <c r="H16" s="213"/>
      <c r="I16" s="213"/>
      <c r="J16" s="213"/>
      <c r="K16" s="213"/>
      <c r="L16" s="166"/>
      <c r="M16" s="190" t="s">
        <v>52</v>
      </c>
      <c r="N16" s="214"/>
      <c r="O16" s="214"/>
      <c r="P16" s="214"/>
      <c r="Q16" s="214"/>
      <c r="R16" s="214"/>
      <c r="S16" s="214"/>
      <c r="T16" s="191"/>
      <c r="U16" s="168"/>
      <c r="V16" s="169"/>
    </row>
    <row r="17" spans="1:27" ht="14.45" customHeight="1">
      <c r="B17" s="149"/>
      <c r="C17" s="11"/>
      <c r="D17" s="181"/>
      <c r="E17" s="182"/>
      <c r="F17" s="183"/>
      <c r="G17" s="190" t="s">
        <v>74</v>
      </c>
      <c r="H17" s="191"/>
      <c r="I17" s="165" t="s">
        <v>64</v>
      </c>
      <c r="J17" s="186"/>
      <c r="K17" s="165" t="s">
        <v>25</v>
      </c>
      <c r="L17" s="186"/>
      <c r="M17" s="165" t="s">
        <v>51</v>
      </c>
      <c r="N17" s="186"/>
      <c r="O17" s="165" t="s">
        <v>22</v>
      </c>
      <c r="P17" s="186"/>
      <c r="Q17" s="165" t="s">
        <v>23</v>
      </c>
      <c r="R17" s="186"/>
      <c r="S17" s="165" t="s">
        <v>24</v>
      </c>
      <c r="T17" s="186"/>
      <c r="U17" s="168"/>
      <c r="V17" s="169"/>
    </row>
    <row r="18" spans="1:27" ht="14.45" customHeight="1">
      <c r="A18" s="17"/>
      <c r="B18" s="150"/>
      <c r="C18" s="18"/>
      <c r="D18" s="62" t="s">
        <v>7</v>
      </c>
      <c r="E18" s="62" t="s">
        <v>15</v>
      </c>
      <c r="F18" s="104" t="s">
        <v>16</v>
      </c>
      <c r="G18" s="62" t="s">
        <v>15</v>
      </c>
      <c r="H18" s="108" t="s">
        <v>16</v>
      </c>
      <c r="I18" s="19" t="s">
        <v>15</v>
      </c>
      <c r="J18" s="19" t="s">
        <v>16</v>
      </c>
      <c r="K18" s="19" t="s">
        <v>15</v>
      </c>
      <c r="L18" s="19" t="s">
        <v>16</v>
      </c>
      <c r="M18" s="19" t="s">
        <v>15</v>
      </c>
      <c r="N18" s="19" t="s">
        <v>16</v>
      </c>
      <c r="O18" s="19" t="s">
        <v>15</v>
      </c>
      <c r="P18" s="19" t="s">
        <v>16</v>
      </c>
      <c r="Q18" s="19" t="s">
        <v>15</v>
      </c>
      <c r="R18" s="19" t="s">
        <v>16</v>
      </c>
      <c r="S18" s="19" t="s">
        <v>15</v>
      </c>
      <c r="T18" s="105" t="s">
        <v>16</v>
      </c>
      <c r="U18" s="170"/>
      <c r="V18" s="171"/>
    </row>
    <row r="19" spans="1:27" s="26" customFormat="1" ht="14.45" customHeight="1">
      <c r="A19" s="22"/>
      <c r="B19" s="23" t="s">
        <v>4</v>
      </c>
      <c r="C19" s="24"/>
      <c r="D19" s="91">
        <f>SUM(D20:D25)</f>
        <v>83</v>
      </c>
      <c r="E19" s="91">
        <f>SUM(G19,I19,K19,M19,O19,Q19,S19,D32,F32,H32,J32)</f>
        <v>52</v>
      </c>
      <c r="F19" s="92">
        <f>SUM(H19,J19,L19,N19,P19,R19,T19,E32,G32,I32,K32)</f>
        <v>31</v>
      </c>
      <c r="G19" s="92">
        <v>14</v>
      </c>
      <c r="H19" s="92">
        <v>2</v>
      </c>
      <c r="I19" s="73">
        <v>0</v>
      </c>
      <c r="J19" s="73">
        <v>2</v>
      </c>
      <c r="K19" s="73">
        <v>10</v>
      </c>
      <c r="L19" s="73">
        <v>6</v>
      </c>
      <c r="M19" s="90">
        <v>1</v>
      </c>
      <c r="N19" s="90">
        <v>0</v>
      </c>
      <c r="O19" s="90">
        <v>0</v>
      </c>
      <c r="P19" s="90">
        <v>1</v>
      </c>
      <c r="Q19" s="90">
        <v>9</v>
      </c>
      <c r="R19" s="90">
        <v>4</v>
      </c>
      <c r="S19" s="90">
        <v>0</v>
      </c>
      <c r="T19" s="90">
        <v>1</v>
      </c>
      <c r="U19" s="63" t="s">
        <v>76</v>
      </c>
      <c r="V19" s="23"/>
      <c r="X19" s="5"/>
      <c r="Y19" s="5"/>
      <c r="Z19" s="5"/>
      <c r="AA19" s="5"/>
    </row>
    <row r="20" spans="1:27" ht="14.45" customHeight="1">
      <c r="A20" s="27"/>
      <c r="B20" s="28" t="s">
        <v>0</v>
      </c>
      <c r="C20" s="29"/>
      <c r="D20" s="93">
        <f>SUM(E20:F20)</f>
        <v>7</v>
      </c>
      <c r="E20" s="93">
        <f>SUM(G20,I20,K20,M20,O20,Q20,S20,D33,F33,H33,J33)</f>
        <v>3</v>
      </c>
      <c r="F20" s="94">
        <f>SUM(H20,J20,L20,N20,P20,R20,T20,E33,G33,I33,K33)</f>
        <v>4</v>
      </c>
      <c r="G20" s="94">
        <v>0</v>
      </c>
      <c r="H20" s="94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64" t="s">
        <v>62</v>
      </c>
      <c r="V20" s="28"/>
    </row>
    <row r="21" spans="1:27" ht="14.45" customHeight="1">
      <c r="A21" s="31"/>
      <c r="B21" s="32" t="s">
        <v>56</v>
      </c>
      <c r="C21" s="33"/>
      <c r="D21" s="94">
        <f t="shared" ref="D21:D25" si="0">SUM(E21:F21)</f>
        <v>23</v>
      </c>
      <c r="E21" s="94">
        <f t="shared" ref="E21:E25" si="1">SUM(G21,I21,K21,M21,O21,Q21,S21,D34,F34,H34,J34)</f>
        <v>14</v>
      </c>
      <c r="F21" s="94">
        <f t="shared" ref="F21:F25" si="2">SUM(H21,J21,L21,N21,P21,R21,T21,E34,G34,I34,K34)</f>
        <v>9</v>
      </c>
      <c r="G21" s="94">
        <v>0</v>
      </c>
      <c r="H21" s="94">
        <v>0</v>
      </c>
      <c r="I21" s="82">
        <v>0</v>
      </c>
      <c r="J21" s="82">
        <v>2</v>
      </c>
      <c r="K21" s="82">
        <v>4</v>
      </c>
      <c r="L21" s="82">
        <v>3</v>
      </c>
      <c r="M21" s="82">
        <v>0</v>
      </c>
      <c r="N21" s="82">
        <v>0</v>
      </c>
      <c r="O21" s="82">
        <v>0</v>
      </c>
      <c r="P21" s="82">
        <v>0</v>
      </c>
      <c r="Q21" s="82">
        <v>8</v>
      </c>
      <c r="R21" s="55">
        <v>4</v>
      </c>
      <c r="S21" s="82">
        <v>0</v>
      </c>
      <c r="T21" s="82">
        <v>0</v>
      </c>
      <c r="U21" s="65" t="s">
        <v>60</v>
      </c>
      <c r="V21" s="32"/>
    </row>
    <row r="22" spans="1:27" ht="14.45" customHeight="1">
      <c r="A22" s="124"/>
      <c r="B22" s="125" t="s">
        <v>1</v>
      </c>
      <c r="C22" s="126"/>
      <c r="D22" s="143">
        <f t="shared" si="0"/>
        <v>16</v>
      </c>
      <c r="E22" s="143">
        <f t="shared" si="1"/>
        <v>8</v>
      </c>
      <c r="F22" s="143">
        <f t="shared" si="2"/>
        <v>8</v>
      </c>
      <c r="G22" s="143">
        <v>0</v>
      </c>
      <c r="H22" s="143">
        <v>0</v>
      </c>
      <c r="I22" s="127">
        <v>0</v>
      </c>
      <c r="J22" s="127">
        <v>0</v>
      </c>
      <c r="K22" s="127">
        <v>0</v>
      </c>
      <c r="L22" s="127">
        <v>0</v>
      </c>
      <c r="M22" s="127">
        <v>1</v>
      </c>
      <c r="N22" s="127">
        <v>0</v>
      </c>
      <c r="O22" s="127">
        <v>0</v>
      </c>
      <c r="P22" s="127">
        <v>0</v>
      </c>
      <c r="Q22" s="127">
        <v>1</v>
      </c>
      <c r="R22" s="127">
        <v>0</v>
      </c>
      <c r="S22" s="127">
        <v>0</v>
      </c>
      <c r="T22" s="127">
        <v>0</v>
      </c>
      <c r="U22" s="144" t="s">
        <v>63</v>
      </c>
      <c r="V22" s="125"/>
    </row>
    <row r="23" spans="1:27" ht="14.45" customHeight="1">
      <c r="A23" s="31"/>
      <c r="B23" s="32" t="s">
        <v>2</v>
      </c>
      <c r="C23" s="33"/>
      <c r="D23" s="94">
        <f t="shared" si="0"/>
        <v>7</v>
      </c>
      <c r="E23" s="94">
        <f t="shared" si="1"/>
        <v>4</v>
      </c>
      <c r="F23" s="94">
        <f t="shared" si="2"/>
        <v>3</v>
      </c>
      <c r="G23" s="94">
        <v>0</v>
      </c>
      <c r="H23" s="94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106" t="s">
        <v>72</v>
      </c>
      <c r="V23" s="32"/>
    </row>
    <row r="24" spans="1:27" ht="14.45" customHeight="1">
      <c r="A24" s="132"/>
      <c r="B24" s="133" t="s">
        <v>71</v>
      </c>
      <c r="C24" s="134"/>
      <c r="D24" s="145">
        <f t="shared" si="0"/>
        <v>17</v>
      </c>
      <c r="E24" s="145">
        <f t="shared" si="1"/>
        <v>12</v>
      </c>
      <c r="F24" s="145">
        <f t="shared" si="2"/>
        <v>5</v>
      </c>
      <c r="G24" s="145">
        <v>12</v>
      </c>
      <c r="H24" s="145">
        <v>2</v>
      </c>
      <c r="I24" s="135">
        <v>0</v>
      </c>
      <c r="J24" s="135">
        <v>0</v>
      </c>
      <c r="K24" s="135">
        <v>0</v>
      </c>
      <c r="L24" s="135">
        <v>3</v>
      </c>
      <c r="M24" s="135">
        <v>0</v>
      </c>
      <c r="N24" s="135">
        <v>0</v>
      </c>
      <c r="O24" s="135">
        <v>0</v>
      </c>
      <c r="P24" s="135">
        <v>0</v>
      </c>
      <c r="Q24" s="135">
        <v>0</v>
      </c>
      <c r="R24" s="135">
        <v>0</v>
      </c>
      <c r="S24" s="135">
        <v>0</v>
      </c>
      <c r="T24" s="135">
        <v>0</v>
      </c>
      <c r="U24" s="141" t="s">
        <v>81</v>
      </c>
      <c r="V24" s="133"/>
    </row>
    <row r="25" spans="1:27" ht="14.45" customHeight="1" thickBot="1">
      <c r="A25" s="1"/>
      <c r="B25" s="34" t="s">
        <v>79</v>
      </c>
      <c r="C25" s="35"/>
      <c r="D25" s="95">
        <f t="shared" si="0"/>
        <v>13</v>
      </c>
      <c r="E25" s="95">
        <f t="shared" si="1"/>
        <v>11</v>
      </c>
      <c r="F25" s="95">
        <f t="shared" si="2"/>
        <v>2</v>
      </c>
      <c r="G25" s="95">
        <v>2</v>
      </c>
      <c r="H25" s="95">
        <v>0</v>
      </c>
      <c r="I25" s="56">
        <v>0</v>
      </c>
      <c r="J25" s="56">
        <v>0</v>
      </c>
      <c r="K25" s="56">
        <v>6</v>
      </c>
      <c r="L25" s="56">
        <v>0</v>
      </c>
      <c r="M25" s="56">
        <v>0</v>
      </c>
      <c r="N25" s="56">
        <v>0</v>
      </c>
      <c r="O25" s="56">
        <v>0</v>
      </c>
      <c r="P25" s="56">
        <v>1</v>
      </c>
      <c r="Q25" s="56">
        <v>0</v>
      </c>
      <c r="R25" s="56">
        <v>0</v>
      </c>
      <c r="S25" s="56">
        <v>0</v>
      </c>
      <c r="T25" s="56">
        <v>1</v>
      </c>
      <c r="U25" s="66" t="s">
        <v>80</v>
      </c>
      <c r="V25" s="34"/>
    </row>
    <row r="26" spans="1:27" ht="4.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32"/>
      <c r="U26" s="31"/>
    </row>
    <row r="27" spans="1:27" ht="14.45" customHeight="1" thickBot="1">
      <c r="M27" s="32"/>
    </row>
    <row r="28" spans="1:27" ht="14.45" customHeight="1">
      <c r="A28" s="6"/>
      <c r="B28" s="148" t="s">
        <v>3</v>
      </c>
      <c r="C28" s="8"/>
      <c r="D28" s="223" t="s">
        <v>86</v>
      </c>
      <c r="E28" s="224"/>
      <c r="F28" s="224"/>
      <c r="G28" s="224"/>
      <c r="H28" s="224"/>
      <c r="I28" s="224"/>
      <c r="J28" s="224"/>
      <c r="K28" s="225"/>
      <c r="L28" s="192" t="s">
        <v>58</v>
      </c>
      <c r="M28" s="216"/>
      <c r="N28" s="216"/>
      <c r="O28" s="216"/>
      <c r="P28" s="216"/>
      <c r="Q28" s="216"/>
      <c r="R28" s="216"/>
      <c r="S28" s="216"/>
      <c r="T28" s="217"/>
      <c r="U28" s="172" t="s">
        <v>77</v>
      </c>
      <c r="V28" s="173"/>
      <c r="W28" s="98"/>
    </row>
    <row r="29" spans="1:27" ht="14.45" customHeight="1">
      <c r="B29" s="215"/>
      <c r="C29" s="11"/>
      <c r="D29" s="222" t="s">
        <v>84</v>
      </c>
      <c r="E29" s="222"/>
      <c r="F29" s="222" t="s">
        <v>85</v>
      </c>
      <c r="G29" s="222"/>
      <c r="H29" s="222"/>
      <c r="I29" s="222"/>
      <c r="J29" s="222"/>
      <c r="K29" s="222"/>
      <c r="L29" s="218" t="s">
        <v>7</v>
      </c>
      <c r="M29" s="179"/>
      <c r="N29" s="180"/>
      <c r="O29" s="178" t="s">
        <v>53</v>
      </c>
      <c r="P29" s="219"/>
      <c r="Q29" s="221" t="s">
        <v>59</v>
      </c>
      <c r="R29" s="180"/>
      <c r="S29" s="221" t="s">
        <v>87</v>
      </c>
      <c r="T29" s="180"/>
      <c r="U29" s="174"/>
      <c r="V29" s="175"/>
      <c r="W29" s="97"/>
    </row>
    <row r="30" spans="1:27" ht="14.45" customHeight="1">
      <c r="B30" s="215"/>
      <c r="C30" s="11"/>
      <c r="D30" s="222" t="s">
        <v>25</v>
      </c>
      <c r="E30" s="222"/>
      <c r="F30" s="222" t="s">
        <v>21</v>
      </c>
      <c r="G30" s="222"/>
      <c r="H30" s="222" t="s">
        <v>64</v>
      </c>
      <c r="I30" s="222"/>
      <c r="J30" s="222" t="s">
        <v>25</v>
      </c>
      <c r="K30" s="222"/>
      <c r="L30" s="181"/>
      <c r="M30" s="182"/>
      <c r="N30" s="183"/>
      <c r="O30" s="176"/>
      <c r="P30" s="220"/>
      <c r="Q30" s="181"/>
      <c r="R30" s="183"/>
      <c r="S30" s="181"/>
      <c r="T30" s="183"/>
      <c r="U30" s="174"/>
      <c r="V30" s="175"/>
      <c r="W30" s="97"/>
    </row>
    <row r="31" spans="1:27" ht="14.45" customHeight="1">
      <c r="A31" s="17"/>
      <c r="B31" s="150"/>
      <c r="C31" s="18"/>
      <c r="D31" s="108" t="s">
        <v>15</v>
      </c>
      <c r="E31" s="108" t="s">
        <v>16</v>
      </c>
      <c r="F31" s="108" t="s">
        <v>15</v>
      </c>
      <c r="G31" s="108" t="s">
        <v>16</v>
      </c>
      <c r="H31" s="108" t="s">
        <v>15</v>
      </c>
      <c r="I31" s="108" t="s">
        <v>16</v>
      </c>
      <c r="J31" s="108" t="s">
        <v>15</v>
      </c>
      <c r="K31" s="108" t="s">
        <v>16</v>
      </c>
      <c r="L31" s="19" t="s">
        <v>7</v>
      </c>
      <c r="M31" s="19" t="s">
        <v>15</v>
      </c>
      <c r="N31" s="41" t="s">
        <v>16</v>
      </c>
      <c r="O31" s="19" t="s">
        <v>15</v>
      </c>
      <c r="P31" s="41" t="s">
        <v>16</v>
      </c>
      <c r="Q31" s="19" t="s">
        <v>15</v>
      </c>
      <c r="R31" s="57" t="s">
        <v>16</v>
      </c>
      <c r="S31" s="19" t="s">
        <v>15</v>
      </c>
      <c r="T31" s="19" t="s">
        <v>16</v>
      </c>
      <c r="U31" s="176"/>
      <c r="V31" s="177"/>
      <c r="W31" s="98"/>
    </row>
    <row r="32" spans="1:27" ht="14.45" customHeight="1">
      <c r="A32" s="22"/>
      <c r="B32" s="23" t="s">
        <v>4</v>
      </c>
      <c r="C32" s="24"/>
      <c r="D32" s="115">
        <v>4</v>
      </c>
      <c r="E32" s="53">
        <v>0</v>
      </c>
      <c r="F32" s="53">
        <v>0</v>
      </c>
      <c r="G32" s="53">
        <v>1</v>
      </c>
      <c r="H32" s="53">
        <v>0</v>
      </c>
      <c r="I32" s="53">
        <v>1</v>
      </c>
      <c r="J32" s="53">
        <v>14</v>
      </c>
      <c r="K32" s="68">
        <v>13</v>
      </c>
      <c r="L32" s="85">
        <v>5</v>
      </c>
      <c r="M32" s="73">
        <v>2</v>
      </c>
      <c r="N32" s="73">
        <v>3</v>
      </c>
      <c r="O32" s="86">
        <v>2</v>
      </c>
      <c r="P32" s="86">
        <v>1</v>
      </c>
      <c r="Q32" s="86">
        <v>0</v>
      </c>
      <c r="R32" s="86">
        <v>1</v>
      </c>
      <c r="S32" s="86">
        <v>0</v>
      </c>
      <c r="T32" s="55">
        <v>1</v>
      </c>
      <c r="U32" s="63" t="s">
        <v>69</v>
      </c>
      <c r="V32" s="67"/>
      <c r="W32" s="31"/>
    </row>
    <row r="33" spans="1:23" ht="14.45" customHeight="1">
      <c r="A33" s="27"/>
      <c r="B33" s="28" t="s">
        <v>0</v>
      </c>
      <c r="C33" s="29"/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3</v>
      </c>
      <c r="K33" s="55">
        <v>4</v>
      </c>
      <c r="L33" s="87">
        <v>0</v>
      </c>
      <c r="M33" s="80">
        <v>0</v>
      </c>
      <c r="N33" s="80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88">
        <v>0</v>
      </c>
      <c r="U33" s="64" t="s">
        <v>62</v>
      </c>
    </row>
    <row r="34" spans="1:23" ht="14.45" customHeight="1">
      <c r="A34" s="31"/>
      <c r="B34" s="32" t="s">
        <v>56</v>
      </c>
      <c r="C34" s="33"/>
      <c r="D34" s="55">
        <v>2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89">
        <v>0</v>
      </c>
      <c r="M34" s="82">
        <v>0</v>
      </c>
      <c r="N34" s="82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65" t="s">
        <v>60</v>
      </c>
    </row>
    <row r="35" spans="1:23" ht="14.45" customHeight="1">
      <c r="A35" s="124"/>
      <c r="B35" s="125" t="s">
        <v>1</v>
      </c>
      <c r="C35" s="126"/>
      <c r="D35" s="127">
        <v>0</v>
      </c>
      <c r="E35" s="127">
        <v>0</v>
      </c>
      <c r="F35" s="127">
        <v>0</v>
      </c>
      <c r="G35" s="127">
        <v>1</v>
      </c>
      <c r="H35" s="127">
        <v>0</v>
      </c>
      <c r="I35" s="127">
        <v>0</v>
      </c>
      <c r="J35" s="127">
        <v>6</v>
      </c>
      <c r="K35" s="127">
        <v>7</v>
      </c>
      <c r="L35" s="129">
        <v>2</v>
      </c>
      <c r="M35" s="127">
        <v>1</v>
      </c>
      <c r="N35" s="127">
        <v>1</v>
      </c>
      <c r="O35" s="127">
        <v>1</v>
      </c>
      <c r="P35" s="127">
        <v>0</v>
      </c>
      <c r="Q35" s="127">
        <v>0</v>
      </c>
      <c r="R35" s="127">
        <v>1</v>
      </c>
      <c r="S35" s="127">
        <v>0</v>
      </c>
      <c r="T35" s="127">
        <v>0</v>
      </c>
      <c r="U35" s="144" t="s">
        <v>63</v>
      </c>
      <c r="V35" s="124"/>
    </row>
    <row r="36" spans="1:23" ht="14.45" customHeight="1">
      <c r="A36" s="31"/>
      <c r="B36" s="32" t="s">
        <v>2</v>
      </c>
      <c r="C36" s="33"/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1</v>
      </c>
      <c r="J36" s="55">
        <v>4</v>
      </c>
      <c r="K36" s="55">
        <v>2</v>
      </c>
      <c r="L36" s="7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106" t="s">
        <v>72</v>
      </c>
    </row>
    <row r="37" spans="1:23" ht="14.45" customHeight="1">
      <c r="A37" s="132"/>
      <c r="B37" s="133" t="s">
        <v>71</v>
      </c>
      <c r="C37" s="134"/>
      <c r="D37" s="135">
        <v>0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46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41" t="s">
        <v>81</v>
      </c>
      <c r="V37" s="132"/>
    </row>
    <row r="38" spans="1:23" ht="14.45" customHeight="1" thickBot="1">
      <c r="A38" s="1"/>
      <c r="B38" s="34" t="s">
        <v>79</v>
      </c>
      <c r="C38" s="35"/>
      <c r="D38" s="116">
        <v>2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1</v>
      </c>
      <c r="K38" s="76">
        <v>0</v>
      </c>
      <c r="L38" s="77">
        <v>3</v>
      </c>
      <c r="M38" s="56">
        <v>1</v>
      </c>
      <c r="N38" s="56">
        <v>2</v>
      </c>
      <c r="O38" s="56">
        <v>1</v>
      </c>
      <c r="P38" s="56">
        <v>1</v>
      </c>
      <c r="Q38" s="56">
        <v>0</v>
      </c>
      <c r="R38" s="56">
        <v>0</v>
      </c>
      <c r="S38" s="56">
        <v>0</v>
      </c>
      <c r="T38" s="56">
        <v>1</v>
      </c>
      <c r="U38" s="66" t="s">
        <v>80</v>
      </c>
      <c r="V38" s="1"/>
      <c r="W38" s="31"/>
    </row>
    <row r="39" spans="1:23" ht="4.5" customHeight="1">
      <c r="M39" s="6"/>
      <c r="N39" s="6"/>
      <c r="O39" s="31"/>
    </row>
  </sheetData>
  <mergeCells count="41">
    <mergeCell ref="G16:L16"/>
    <mergeCell ref="M16:T16"/>
    <mergeCell ref="B28:B31"/>
    <mergeCell ref="L28:T28"/>
    <mergeCell ref="L29:N30"/>
    <mergeCell ref="O29:P30"/>
    <mergeCell ref="Q29:R30"/>
    <mergeCell ref="S29:T30"/>
    <mergeCell ref="D30:E30"/>
    <mergeCell ref="D29:E29"/>
    <mergeCell ref="F30:G30"/>
    <mergeCell ref="F29:K29"/>
    <mergeCell ref="H30:I30"/>
    <mergeCell ref="J30:K30"/>
    <mergeCell ref="D28:K28"/>
    <mergeCell ref="Q17:R17"/>
    <mergeCell ref="O3:P4"/>
    <mergeCell ref="S17:T17"/>
    <mergeCell ref="Q3:R4"/>
    <mergeCell ref="S9:T9"/>
    <mergeCell ref="S12:T12"/>
    <mergeCell ref="S6:T6"/>
    <mergeCell ref="S7:T7"/>
    <mergeCell ref="S2:T5"/>
    <mergeCell ref="S8:T8"/>
    <mergeCell ref="U15:V18"/>
    <mergeCell ref="U28:V31"/>
    <mergeCell ref="B2:B5"/>
    <mergeCell ref="B15:B18"/>
    <mergeCell ref="D16:F17"/>
    <mergeCell ref="D3:F4"/>
    <mergeCell ref="M17:N17"/>
    <mergeCell ref="M3:N4"/>
    <mergeCell ref="I17:J17"/>
    <mergeCell ref="K3:L4"/>
    <mergeCell ref="G3:H4"/>
    <mergeCell ref="G17:H17"/>
    <mergeCell ref="K17:L17"/>
    <mergeCell ref="D15:R15"/>
    <mergeCell ref="O17:P17"/>
    <mergeCell ref="I3:J4"/>
  </mergeCells>
  <phoneticPr fontId="2"/>
  <pageMargins left="0.78740157480314965" right="0.78740157480314965" top="0.78740157480314965" bottom="0.78740157480314965" header="0.51181102362204722" footer="0.51181102362204722"/>
  <pageSetup paperSize="9" scale="8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showGridLines="0" view="pageBreakPreview" zoomScaleNormal="100" zoomScaleSheetLayoutView="100" workbookViewId="0">
      <selection activeCell="B2" sqref="B2:B5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9" width="7.69921875" style="5" customWidth="1"/>
    <col min="10" max="10" width="0.8984375" style="5" customWidth="1"/>
    <col min="11" max="11" width="4.296875" style="5" customWidth="1"/>
    <col min="12" max="18" width="5.19921875" style="5" customWidth="1"/>
    <col min="19" max="19" width="0.8984375" style="5" customWidth="1"/>
    <col min="20" max="20" width="6.69921875" style="5" customWidth="1"/>
    <col min="21" max="21" width="0.8984375" style="5" customWidth="1"/>
    <col min="22" max="16384" width="7.19921875" style="5"/>
  </cols>
  <sheetData>
    <row r="1" spans="1:23" ht="18" customHeight="1" thickBot="1">
      <c r="A1" s="1"/>
      <c r="B1" s="2" t="s">
        <v>88</v>
      </c>
      <c r="C1" s="3"/>
      <c r="D1" s="3"/>
      <c r="E1" s="3"/>
      <c r="F1" s="3"/>
      <c r="G1" s="3"/>
      <c r="H1" s="3"/>
      <c r="I1" s="3"/>
      <c r="J1" s="1"/>
      <c r="K1" s="3"/>
      <c r="L1" s="3"/>
      <c r="M1" s="3"/>
      <c r="N1" s="3"/>
      <c r="O1" s="3"/>
      <c r="P1" s="3"/>
      <c r="Q1" s="3"/>
      <c r="R1" s="3"/>
      <c r="S1" s="1"/>
      <c r="T1" s="4"/>
      <c r="U1" s="3"/>
    </row>
    <row r="2" spans="1:23" ht="14.45" customHeight="1">
      <c r="A2" s="6"/>
      <c r="B2" s="148" t="s">
        <v>3</v>
      </c>
      <c r="C2" s="8"/>
      <c r="D2" s="9" t="s">
        <v>27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60"/>
      <c r="S2" s="10"/>
      <c r="T2" s="148" t="s">
        <v>3</v>
      </c>
      <c r="U2" s="7"/>
    </row>
    <row r="3" spans="1:23" ht="14.45" customHeight="1">
      <c r="B3" s="149"/>
      <c r="C3" s="11"/>
      <c r="D3" s="165" t="s">
        <v>7</v>
      </c>
      <c r="E3" s="213"/>
      <c r="F3" s="213"/>
      <c r="G3" s="213"/>
      <c r="H3" s="213"/>
      <c r="I3" s="166"/>
      <c r="J3" s="165" t="s">
        <v>8</v>
      </c>
      <c r="K3" s="213"/>
      <c r="L3" s="213"/>
      <c r="M3" s="213"/>
      <c r="N3" s="166"/>
      <c r="O3" s="12" t="s">
        <v>9</v>
      </c>
      <c r="P3" s="12"/>
      <c r="Q3" s="12"/>
      <c r="R3" s="12"/>
      <c r="S3" s="14"/>
      <c r="T3" s="149"/>
      <c r="U3" s="15"/>
    </row>
    <row r="4" spans="1:23" ht="14.45" customHeight="1">
      <c r="B4" s="149"/>
      <c r="C4" s="11"/>
      <c r="D4" s="12" t="s">
        <v>7</v>
      </c>
      <c r="E4" s="12"/>
      <c r="F4" s="12"/>
      <c r="G4" s="12" t="s">
        <v>39</v>
      </c>
      <c r="H4" s="12"/>
      <c r="I4" s="114" t="s">
        <v>18</v>
      </c>
      <c r="J4" s="154" t="s">
        <v>7</v>
      </c>
      <c r="K4" s="161"/>
      <c r="L4" s="12" t="s">
        <v>39</v>
      </c>
      <c r="M4" s="12"/>
      <c r="N4" s="114" t="s">
        <v>18</v>
      </c>
      <c r="O4" s="226" t="s">
        <v>7</v>
      </c>
      <c r="P4" s="12" t="s">
        <v>39</v>
      </c>
      <c r="Q4" s="12"/>
      <c r="R4" s="114" t="s">
        <v>18</v>
      </c>
      <c r="S4" s="14"/>
      <c r="T4" s="149"/>
      <c r="U4" s="15"/>
      <c r="W4" s="31"/>
    </row>
    <row r="5" spans="1:23" ht="14.45" customHeight="1">
      <c r="A5" s="17"/>
      <c r="B5" s="150"/>
      <c r="C5" s="18"/>
      <c r="D5" s="19" t="s">
        <v>7</v>
      </c>
      <c r="E5" s="19" t="s">
        <v>15</v>
      </c>
      <c r="F5" s="19" t="s">
        <v>16</v>
      </c>
      <c r="G5" s="19" t="s">
        <v>15</v>
      </c>
      <c r="H5" s="19" t="s">
        <v>16</v>
      </c>
      <c r="I5" s="19" t="s">
        <v>7</v>
      </c>
      <c r="J5" s="162"/>
      <c r="K5" s="163"/>
      <c r="L5" s="19" t="s">
        <v>15</v>
      </c>
      <c r="M5" s="19" t="s">
        <v>16</v>
      </c>
      <c r="N5" s="19" t="s">
        <v>7</v>
      </c>
      <c r="O5" s="153"/>
      <c r="P5" s="45" t="s">
        <v>15</v>
      </c>
      <c r="Q5" s="19" t="s">
        <v>16</v>
      </c>
      <c r="R5" s="19" t="s">
        <v>7</v>
      </c>
      <c r="S5" s="20"/>
      <c r="T5" s="150"/>
      <c r="U5" s="21"/>
    </row>
    <row r="6" spans="1:23" s="26" customFormat="1" ht="14.45" customHeight="1">
      <c r="A6" s="22"/>
      <c r="B6" s="23" t="s">
        <v>7</v>
      </c>
      <c r="C6" s="24"/>
      <c r="D6" s="119">
        <v>1802</v>
      </c>
      <c r="E6" s="120">
        <v>872</v>
      </c>
      <c r="F6" s="120">
        <v>930</v>
      </c>
      <c r="G6" s="120">
        <v>872</v>
      </c>
      <c r="H6" s="120">
        <v>930</v>
      </c>
      <c r="I6" s="121">
        <f t="shared" ref="I6:N6" si="0">SUM(I7:I17)</f>
        <v>0</v>
      </c>
      <c r="J6" s="121"/>
      <c r="K6" s="121">
        <f>SUM(K7:K17)</f>
        <v>1618</v>
      </c>
      <c r="L6" s="120">
        <v>741</v>
      </c>
      <c r="M6" s="120">
        <v>877</v>
      </c>
      <c r="N6" s="121">
        <f t="shared" si="0"/>
        <v>0</v>
      </c>
      <c r="O6" s="121">
        <f>SUM(O7:O17)</f>
        <v>184</v>
      </c>
      <c r="P6" s="120">
        <v>131</v>
      </c>
      <c r="Q6" s="120">
        <v>53</v>
      </c>
      <c r="R6" s="123">
        <f t="shared" ref="R6" si="1">SUM(R7:R17)</f>
        <v>0</v>
      </c>
      <c r="S6" s="25"/>
      <c r="T6" s="23" t="s">
        <v>7</v>
      </c>
      <c r="U6" s="23"/>
    </row>
    <row r="7" spans="1:23" ht="14.45" customHeight="1">
      <c r="A7" s="27"/>
      <c r="B7" s="28" t="s">
        <v>28</v>
      </c>
      <c r="C7" s="29"/>
      <c r="D7" s="117">
        <v>49</v>
      </c>
      <c r="E7" s="118">
        <v>36</v>
      </c>
      <c r="F7" s="118">
        <v>13</v>
      </c>
      <c r="G7" s="118">
        <v>36</v>
      </c>
      <c r="H7" s="118">
        <v>13</v>
      </c>
      <c r="I7" s="54">
        <v>0</v>
      </c>
      <c r="J7" s="54"/>
      <c r="K7" s="113">
        <f>SUM(L7:N7)</f>
        <v>25</v>
      </c>
      <c r="L7" s="118">
        <v>14</v>
      </c>
      <c r="M7" s="118">
        <v>11</v>
      </c>
      <c r="N7" s="55">
        <v>0</v>
      </c>
      <c r="O7" s="111">
        <f>SUM(P7:R7)</f>
        <v>24</v>
      </c>
      <c r="P7" s="118">
        <v>22</v>
      </c>
      <c r="Q7" s="118">
        <v>2</v>
      </c>
      <c r="R7" s="55">
        <v>0</v>
      </c>
      <c r="S7" s="30"/>
      <c r="T7" s="28" t="s">
        <v>28</v>
      </c>
      <c r="U7" s="28"/>
    </row>
    <row r="8" spans="1:23" ht="14.45" customHeight="1">
      <c r="B8" s="32" t="s">
        <v>29</v>
      </c>
      <c r="C8" s="33"/>
      <c r="D8" s="117">
        <v>142</v>
      </c>
      <c r="E8" s="118">
        <v>76</v>
      </c>
      <c r="F8" s="118">
        <v>66</v>
      </c>
      <c r="G8" s="118">
        <v>76</v>
      </c>
      <c r="H8" s="118">
        <v>66</v>
      </c>
      <c r="I8" s="55">
        <v>0</v>
      </c>
      <c r="J8" s="55"/>
      <c r="K8" s="111">
        <f t="shared" ref="K8:K17" si="2">SUM(L8:N8)</f>
        <v>96</v>
      </c>
      <c r="L8" s="118">
        <v>46</v>
      </c>
      <c r="M8" s="118">
        <v>50</v>
      </c>
      <c r="N8" s="55">
        <v>0</v>
      </c>
      <c r="O8" s="111">
        <f t="shared" ref="O8:O17" si="3">SUM(P8:R8)</f>
        <v>46</v>
      </c>
      <c r="P8" s="118">
        <v>30</v>
      </c>
      <c r="Q8" s="118">
        <v>16</v>
      </c>
      <c r="R8" s="55">
        <v>0</v>
      </c>
      <c r="S8" s="14"/>
      <c r="T8" s="32" t="s">
        <v>29</v>
      </c>
      <c r="U8" s="32"/>
    </row>
    <row r="9" spans="1:23" ht="14.45" customHeight="1">
      <c r="B9" s="32" t="s">
        <v>30</v>
      </c>
      <c r="C9" s="33"/>
      <c r="D9" s="117">
        <v>232</v>
      </c>
      <c r="E9" s="118">
        <v>133</v>
      </c>
      <c r="F9" s="118">
        <v>99</v>
      </c>
      <c r="G9" s="118">
        <v>133</v>
      </c>
      <c r="H9" s="118">
        <v>99</v>
      </c>
      <c r="I9" s="55">
        <v>0</v>
      </c>
      <c r="J9" s="55"/>
      <c r="K9" s="111">
        <f t="shared" si="2"/>
        <v>153</v>
      </c>
      <c r="L9" s="118">
        <v>78</v>
      </c>
      <c r="M9" s="118">
        <v>75</v>
      </c>
      <c r="N9" s="55">
        <v>0</v>
      </c>
      <c r="O9" s="111">
        <f t="shared" si="3"/>
        <v>79</v>
      </c>
      <c r="P9" s="118">
        <v>55</v>
      </c>
      <c r="Q9" s="118">
        <v>24</v>
      </c>
      <c r="R9" s="55">
        <v>0</v>
      </c>
      <c r="S9" s="14"/>
      <c r="T9" s="32" t="s">
        <v>30</v>
      </c>
      <c r="U9" s="32"/>
    </row>
    <row r="10" spans="1:23" ht="14.45" customHeight="1">
      <c r="B10" s="32" t="s">
        <v>31</v>
      </c>
      <c r="C10" s="33"/>
      <c r="D10" s="117">
        <v>172</v>
      </c>
      <c r="E10" s="118">
        <v>91</v>
      </c>
      <c r="F10" s="118">
        <v>81</v>
      </c>
      <c r="G10" s="118">
        <v>91</v>
      </c>
      <c r="H10" s="118">
        <v>81</v>
      </c>
      <c r="I10" s="55">
        <v>0</v>
      </c>
      <c r="J10" s="55"/>
      <c r="K10" s="111">
        <f t="shared" si="2"/>
        <v>148</v>
      </c>
      <c r="L10" s="118">
        <v>72</v>
      </c>
      <c r="M10" s="118">
        <v>76</v>
      </c>
      <c r="N10" s="55">
        <v>0</v>
      </c>
      <c r="O10" s="111">
        <f t="shared" si="3"/>
        <v>24</v>
      </c>
      <c r="P10" s="118">
        <v>19</v>
      </c>
      <c r="Q10" s="118">
        <v>5</v>
      </c>
      <c r="R10" s="55">
        <v>0</v>
      </c>
      <c r="S10" s="14"/>
      <c r="T10" s="32" t="s">
        <v>31</v>
      </c>
      <c r="U10" s="32"/>
    </row>
    <row r="11" spans="1:23" ht="14.45" customHeight="1">
      <c r="B11" s="32" t="s">
        <v>32</v>
      </c>
      <c r="C11" s="33"/>
      <c r="D11" s="117">
        <v>170</v>
      </c>
      <c r="E11" s="118">
        <v>84</v>
      </c>
      <c r="F11" s="118">
        <v>86</v>
      </c>
      <c r="G11" s="118">
        <v>84</v>
      </c>
      <c r="H11" s="118">
        <v>86</v>
      </c>
      <c r="I11" s="55">
        <v>0</v>
      </c>
      <c r="J11" s="55"/>
      <c r="K11" s="111">
        <f t="shared" si="2"/>
        <v>167</v>
      </c>
      <c r="L11" s="118">
        <v>82</v>
      </c>
      <c r="M11" s="118">
        <v>85</v>
      </c>
      <c r="N11" s="55">
        <v>0</v>
      </c>
      <c r="O11" s="111">
        <f t="shared" si="3"/>
        <v>3</v>
      </c>
      <c r="P11" s="118">
        <v>2</v>
      </c>
      <c r="Q11" s="118">
        <v>1</v>
      </c>
      <c r="R11" s="55">
        <v>0</v>
      </c>
      <c r="S11" s="14"/>
      <c r="T11" s="32" t="s">
        <v>32</v>
      </c>
      <c r="U11" s="32"/>
    </row>
    <row r="12" spans="1:23" ht="14.45" customHeight="1">
      <c r="B12" s="32" t="s">
        <v>33</v>
      </c>
      <c r="C12" s="33"/>
      <c r="D12" s="117">
        <v>589</v>
      </c>
      <c r="E12" s="118">
        <v>300</v>
      </c>
      <c r="F12" s="118">
        <v>289</v>
      </c>
      <c r="G12" s="118">
        <v>300</v>
      </c>
      <c r="H12" s="118">
        <v>289</v>
      </c>
      <c r="I12" s="55">
        <v>0</v>
      </c>
      <c r="J12" s="55"/>
      <c r="K12" s="111">
        <f t="shared" si="2"/>
        <v>587</v>
      </c>
      <c r="L12" s="118">
        <v>299</v>
      </c>
      <c r="M12" s="118">
        <v>288</v>
      </c>
      <c r="N12" s="55">
        <v>0</v>
      </c>
      <c r="O12" s="111">
        <f t="shared" si="3"/>
        <v>2</v>
      </c>
      <c r="P12" s="118">
        <v>1</v>
      </c>
      <c r="Q12" s="118">
        <v>1</v>
      </c>
      <c r="R12" s="55">
        <v>0</v>
      </c>
      <c r="S12" s="14"/>
      <c r="T12" s="32" t="s">
        <v>33</v>
      </c>
      <c r="U12" s="32"/>
    </row>
    <row r="13" spans="1:23" ht="14.45" customHeight="1">
      <c r="B13" s="32" t="s">
        <v>34</v>
      </c>
      <c r="C13" s="33"/>
      <c r="D13" s="117">
        <v>125</v>
      </c>
      <c r="E13" s="118">
        <v>65</v>
      </c>
      <c r="F13" s="118">
        <v>60</v>
      </c>
      <c r="G13" s="118">
        <v>65</v>
      </c>
      <c r="H13" s="118">
        <v>60</v>
      </c>
      <c r="I13" s="55">
        <v>0</v>
      </c>
      <c r="J13" s="55"/>
      <c r="K13" s="111">
        <f t="shared" si="2"/>
        <v>124</v>
      </c>
      <c r="L13" s="118">
        <v>65</v>
      </c>
      <c r="M13" s="118">
        <v>59</v>
      </c>
      <c r="N13" s="55">
        <v>0</v>
      </c>
      <c r="O13" s="111">
        <f t="shared" si="3"/>
        <v>1</v>
      </c>
      <c r="P13" s="55">
        <v>0</v>
      </c>
      <c r="Q13" s="118">
        <v>1</v>
      </c>
      <c r="R13" s="55">
        <v>0</v>
      </c>
      <c r="S13" s="14"/>
      <c r="T13" s="32" t="s">
        <v>34</v>
      </c>
      <c r="U13" s="32"/>
    </row>
    <row r="14" spans="1:23" ht="14.45" customHeight="1">
      <c r="B14" s="32" t="s">
        <v>35</v>
      </c>
      <c r="C14" s="33"/>
      <c r="D14" s="117">
        <v>81</v>
      </c>
      <c r="E14" s="118">
        <v>37</v>
      </c>
      <c r="F14" s="118">
        <v>44</v>
      </c>
      <c r="G14" s="118">
        <v>37</v>
      </c>
      <c r="H14" s="118">
        <v>44</v>
      </c>
      <c r="I14" s="55">
        <v>0</v>
      </c>
      <c r="J14" s="55"/>
      <c r="K14" s="111">
        <f t="shared" si="2"/>
        <v>80</v>
      </c>
      <c r="L14" s="118">
        <v>37</v>
      </c>
      <c r="M14" s="118">
        <v>43</v>
      </c>
      <c r="N14" s="55">
        <v>0</v>
      </c>
      <c r="O14" s="111">
        <f t="shared" si="3"/>
        <v>1</v>
      </c>
      <c r="P14" s="55">
        <v>0</v>
      </c>
      <c r="Q14" s="118">
        <v>1</v>
      </c>
      <c r="R14" s="55">
        <v>0</v>
      </c>
      <c r="S14" s="14"/>
      <c r="T14" s="32" t="s">
        <v>35</v>
      </c>
      <c r="U14" s="32"/>
    </row>
    <row r="15" spans="1:23" ht="14.45" customHeight="1">
      <c r="A15" s="31"/>
      <c r="B15" s="32" t="s">
        <v>36</v>
      </c>
      <c r="C15" s="33"/>
      <c r="D15" s="117">
        <v>40</v>
      </c>
      <c r="E15" s="118">
        <v>17</v>
      </c>
      <c r="F15" s="118">
        <v>23</v>
      </c>
      <c r="G15" s="118">
        <v>17</v>
      </c>
      <c r="H15" s="118">
        <v>23</v>
      </c>
      <c r="I15" s="55">
        <v>0</v>
      </c>
      <c r="J15" s="55"/>
      <c r="K15" s="111">
        <f t="shared" si="2"/>
        <v>36</v>
      </c>
      <c r="L15" s="118">
        <v>15</v>
      </c>
      <c r="M15" s="118">
        <v>21</v>
      </c>
      <c r="N15" s="55">
        <v>0</v>
      </c>
      <c r="O15" s="111">
        <f t="shared" si="3"/>
        <v>4</v>
      </c>
      <c r="P15" s="118">
        <v>2</v>
      </c>
      <c r="Q15" s="118">
        <v>2</v>
      </c>
      <c r="R15" s="55">
        <v>0</v>
      </c>
      <c r="S15" s="14"/>
      <c r="T15" s="32" t="s">
        <v>36</v>
      </c>
      <c r="U15" s="32"/>
    </row>
    <row r="16" spans="1:23" ht="14.45" customHeight="1">
      <c r="A16" s="31"/>
      <c r="B16" s="32" t="s">
        <v>37</v>
      </c>
      <c r="C16" s="33"/>
      <c r="D16" s="117">
        <v>35</v>
      </c>
      <c r="E16" s="118">
        <v>4</v>
      </c>
      <c r="F16" s="118">
        <v>31</v>
      </c>
      <c r="G16" s="118">
        <v>4</v>
      </c>
      <c r="H16" s="118">
        <v>31</v>
      </c>
      <c r="I16" s="55">
        <v>0</v>
      </c>
      <c r="J16" s="55"/>
      <c r="K16" s="111">
        <f t="shared" si="2"/>
        <v>35</v>
      </c>
      <c r="L16" s="118">
        <v>4</v>
      </c>
      <c r="M16" s="118">
        <v>31</v>
      </c>
      <c r="N16" s="55">
        <v>0</v>
      </c>
      <c r="O16" s="112">
        <f t="shared" si="3"/>
        <v>0</v>
      </c>
      <c r="P16" s="122">
        <v>0</v>
      </c>
      <c r="Q16" s="55">
        <v>0</v>
      </c>
      <c r="R16" s="55">
        <v>0</v>
      </c>
      <c r="S16" s="14"/>
      <c r="T16" s="32" t="s">
        <v>37</v>
      </c>
      <c r="U16" s="32"/>
    </row>
    <row r="17" spans="1:21" ht="14.45" customHeight="1" thickBot="1">
      <c r="A17" s="1"/>
      <c r="B17" s="34" t="s">
        <v>38</v>
      </c>
      <c r="C17" s="35"/>
      <c r="D17" s="117">
        <v>167</v>
      </c>
      <c r="E17" s="118">
        <v>29</v>
      </c>
      <c r="F17" s="118">
        <v>138</v>
      </c>
      <c r="G17" s="118">
        <v>29</v>
      </c>
      <c r="H17" s="118">
        <v>138</v>
      </c>
      <c r="I17" s="56">
        <v>0</v>
      </c>
      <c r="J17" s="56"/>
      <c r="K17" s="111">
        <f t="shared" si="2"/>
        <v>167</v>
      </c>
      <c r="L17" s="118">
        <v>29</v>
      </c>
      <c r="M17" s="118">
        <v>138</v>
      </c>
      <c r="N17" s="56">
        <v>0</v>
      </c>
      <c r="O17" s="112">
        <f t="shared" si="3"/>
        <v>0</v>
      </c>
      <c r="P17" s="55">
        <v>0</v>
      </c>
      <c r="Q17" s="55">
        <v>0</v>
      </c>
      <c r="R17" s="56">
        <v>0</v>
      </c>
      <c r="S17" s="36"/>
      <c r="T17" s="34" t="s">
        <v>38</v>
      </c>
      <c r="U17" s="34"/>
    </row>
    <row r="18" spans="1:21" ht="5.0999999999999996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s="46" customFormat="1" ht="14.45" customHeight="1">
      <c r="B19" s="46" t="s">
        <v>50</v>
      </c>
      <c r="M19" s="47"/>
    </row>
    <row r="20" spans="1:21" s="46" customFormat="1" ht="14.45" customHeight="1"/>
    <row r="21" spans="1:21" s="46" customFormat="1" ht="14.45" customHeight="1" thickBot="1">
      <c r="A21" s="48"/>
      <c r="B21" s="49"/>
      <c r="C21" s="50"/>
      <c r="D21" s="50"/>
      <c r="E21" s="50"/>
      <c r="F21" s="50"/>
      <c r="G21" s="50"/>
      <c r="H21" s="50"/>
      <c r="I21" s="4"/>
      <c r="J21" s="48"/>
    </row>
    <row r="22" spans="1:21" ht="14.45" customHeight="1">
      <c r="A22" s="6"/>
      <c r="B22" s="148" t="s">
        <v>3</v>
      </c>
      <c r="C22" s="8"/>
      <c r="D22" s="9" t="s">
        <v>46</v>
      </c>
      <c r="E22" s="9"/>
      <c r="F22" s="9"/>
      <c r="G22" s="9"/>
      <c r="H22" s="9"/>
      <c r="I22" s="51"/>
      <c r="J22" s="6"/>
      <c r="L22" s="52"/>
    </row>
    <row r="23" spans="1:21" ht="14.45" customHeight="1">
      <c r="B23" s="149"/>
      <c r="C23" s="11"/>
      <c r="D23" s="12" t="s">
        <v>8</v>
      </c>
      <c r="E23" s="12"/>
      <c r="F23" s="12"/>
      <c r="G23" s="12" t="s">
        <v>9</v>
      </c>
      <c r="H23" s="12"/>
      <c r="I23" s="42"/>
      <c r="J23" s="96"/>
    </row>
    <row r="24" spans="1:21" ht="14.45" customHeight="1">
      <c r="B24" s="149"/>
      <c r="C24" s="11"/>
      <c r="D24" s="151" t="s">
        <v>40</v>
      </c>
      <c r="E24" s="13" t="s">
        <v>41</v>
      </c>
      <c r="F24" s="13" t="s">
        <v>70</v>
      </c>
      <c r="G24" s="151" t="s">
        <v>40</v>
      </c>
      <c r="H24" s="13" t="s">
        <v>41</v>
      </c>
      <c r="I24" s="43" t="s">
        <v>70</v>
      </c>
      <c r="J24" s="31"/>
    </row>
    <row r="25" spans="1:21" ht="14.45" customHeight="1">
      <c r="A25" s="17"/>
      <c r="B25" s="150"/>
      <c r="C25" s="18"/>
      <c r="D25" s="153"/>
      <c r="E25" s="16" t="s">
        <v>67</v>
      </c>
      <c r="F25" s="16" t="s">
        <v>68</v>
      </c>
      <c r="G25" s="153"/>
      <c r="H25" s="16" t="s">
        <v>67</v>
      </c>
      <c r="I25" s="44" t="s">
        <v>68</v>
      </c>
      <c r="J25" s="17"/>
    </row>
    <row r="26" spans="1:21" s="26" customFormat="1" ht="14.45" customHeight="1">
      <c r="A26" s="22"/>
      <c r="B26" s="23" t="s">
        <v>7</v>
      </c>
      <c r="C26" s="24"/>
      <c r="D26" s="100">
        <v>222</v>
      </c>
      <c r="E26" s="100">
        <v>1541</v>
      </c>
      <c r="F26" s="100">
        <v>3354</v>
      </c>
      <c r="G26" s="100">
        <v>96</v>
      </c>
      <c r="H26" s="100">
        <v>184</v>
      </c>
      <c r="I26" s="100">
        <v>163</v>
      </c>
      <c r="J26" s="99"/>
    </row>
    <row r="27" spans="1:21" ht="14.45" customHeight="1">
      <c r="A27" s="27"/>
      <c r="B27" s="28" t="s">
        <v>42</v>
      </c>
      <c r="C27" s="29"/>
      <c r="D27" s="102">
        <v>0</v>
      </c>
      <c r="E27" s="103">
        <v>0</v>
      </c>
      <c r="F27" s="103">
        <v>0</v>
      </c>
      <c r="G27" s="103">
        <v>31</v>
      </c>
      <c r="H27" s="103">
        <v>137</v>
      </c>
      <c r="I27" s="103">
        <v>160</v>
      </c>
      <c r="J27" s="27"/>
    </row>
    <row r="28" spans="1:21" ht="14.45" customHeight="1" thickBot="1">
      <c r="A28" s="1"/>
      <c r="B28" s="34" t="s">
        <v>43</v>
      </c>
      <c r="C28" s="35"/>
      <c r="D28" s="101">
        <v>222</v>
      </c>
      <c r="E28" s="101">
        <v>1541</v>
      </c>
      <c r="F28" s="101">
        <v>3354</v>
      </c>
      <c r="G28" s="101">
        <v>65</v>
      </c>
      <c r="H28" s="101">
        <v>47</v>
      </c>
      <c r="I28" s="101">
        <v>3</v>
      </c>
      <c r="J28" s="1"/>
    </row>
    <row r="29" spans="1:21" ht="5.0999999999999996" customHeight="1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21" s="46" customFormat="1" ht="14.45" customHeight="1"/>
  </sheetData>
  <mergeCells count="9">
    <mergeCell ref="T2:T5"/>
    <mergeCell ref="B2:B5"/>
    <mergeCell ref="B22:B25"/>
    <mergeCell ref="O4:O5"/>
    <mergeCell ref="D24:D25"/>
    <mergeCell ref="G24:G25"/>
    <mergeCell ref="J4:K5"/>
    <mergeCell ref="D3:I3"/>
    <mergeCell ref="J3:N3"/>
  </mergeCells>
  <phoneticPr fontId="2"/>
  <pageMargins left="0.78740157480314965" right="0.78740157480314965" top="0.78740157480314965" bottom="0.78740157480314965" header="0.51181102362204722" footer="0.51181102362204722"/>
  <pageSetup paperSize="9" scale="97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市町別学校数・生徒数</vt:lpstr>
      <vt:lpstr>市町別教員数・職員数 </vt:lpstr>
      <vt:lpstr>その他 </vt:lpstr>
      <vt:lpstr>'その他 '!Print_Area</vt:lpstr>
      <vt:lpstr>市町別学校数・生徒数!Print_Area</vt:lpstr>
      <vt:lpstr>'市町別教員数・職員数 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126675</cp:lastModifiedBy>
  <cp:lastPrinted>2018-02-23T01:42:19Z</cp:lastPrinted>
  <dcterms:created xsi:type="dcterms:W3CDTF">2006-09-07T01:51:30Z</dcterms:created>
  <dcterms:modified xsi:type="dcterms:W3CDTF">2018-02-23T06:38:08Z</dcterms:modified>
</cp:coreProperties>
</file>