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企画調整班\14統計年鑑\01 統計年鑑\R4年統計年鑑\★令和4年統計年鑑　原稿\"/>
    </mc:Choice>
  </mc:AlternateContent>
  <bookViews>
    <workbookView xWindow="-570" yWindow="1230" windowWidth="20460" windowHeight="4365" tabRatio="959" firstSheet="16" activeTab="31"/>
  </bookViews>
  <sheets>
    <sheet name="C01A-C01B" sheetId="109" r:id="rId1"/>
    <sheet name="C02" sheetId="110" r:id="rId2"/>
    <sheet name="C03" sheetId="111" r:id="rId3"/>
    <sheet name="C04" sheetId="112" r:id="rId4"/>
    <sheet name="C05A" sheetId="113" r:id="rId5"/>
    <sheet name="C05B" sheetId="114" r:id="rId6"/>
    <sheet name="C05C" sheetId="115" r:id="rId7"/>
    <sheet name="C06" sheetId="116" r:id="rId8"/>
    <sheet name="C06続き" sheetId="117" r:id="rId9"/>
    <sheet name="C06続き(2)" sheetId="118" r:id="rId10"/>
    <sheet name="C07" sheetId="179" r:id="rId11"/>
    <sheet name="C08 " sheetId="180" r:id="rId12"/>
    <sheet name="C09-C10" sheetId="181" r:id="rId13"/>
    <sheet name="C11-C12AB" sheetId="182" r:id="rId14"/>
    <sheet name="C13A" sheetId="178" r:id="rId15"/>
    <sheet name="C13B " sheetId="159" r:id="rId16"/>
    <sheet name="C14AＢ" sheetId="152" r:id="rId17"/>
    <sheet name="C14Ｃ " sheetId="153" r:id="rId18"/>
    <sheet name="C15 " sheetId="154" r:id="rId19"/>
    <sheet name="C16AB-C17AB" sheetId="183" r:id="rId20"/>
    <sheet name="C18A" sheetId="184" r:id="rId21"/>
    <sheet name="C18B " sheetId="185" r:id="rId22"/>
    <sheet name="C19A" sheetId="186" r:id="rId23"/>
    <sheet name="C19B " sheetId="187" r:id="rId24"/>
    <sheet name="C20A " sheetId="188" r:id="rId25"/>
    <sheet name="C20B" sheetId="189" r:id="rId26"/>
    <sheet name="C21A" sheetId="190" r:id="rId27"/>
    <sheet name="C21B" sheetId="191" r:id="rId28"/>
    <sheet name="C22" sheetId="138" r:id="rId29"/>
    <sheet name="C22続き" sheetId="139" r:id="rId30"/>
    <sheet name="C22続き(2)" sheetId="140" r:id="rId31"/>
    <sheet name="C23-C24" sheetId="141" r:id="rId32"/>
  </sheets>
  <definedNames>
    <definedName name="_xlnm.Print_Area" localSheetId="0">'C01A-C01B'!$B$6:$K$74</definedName>
    <definedName name="_xlnm.Print_Area" localSheetId="1">'C02'!$B$6:$L$73</definedName>
    <definedName name="_xlnm.Print_Area" localSheetId="2">'C03'!$B$6:$J$93</definedName>
    <definedName name="_xlnm.Print_Area" localSheetId="3">'C04'!$B$6:$K$55</definedName>
    <definedName name="_xlnm.Print_Area" localSheetId="4">'C05A'!$B$6:$K$56</definedName>
    <definedName name="_xlnm.Print_Area" localSheetId="5">'C05B'!$B$6:$K$56</definedName>
    <definedName name="_xlnm.Print_Area" localSheetId="6">'C05C'!$B$6:$K$56</definedName>
    <definedName name="_xlnm.Print_Area" localSheetId="7">'C06'!$B$6:$K$57</definedName>
    <definedName name="_xlnm.Print_Area" localSheetId="8">'C06続き'!$B$6:$K$57</definedName>
    <definedName name="_xlnm.Print_Area" localSheetId="9">'C06続き(2)'!$B$6:$J$57</definedName>
    <definedName name="_xlnm.Print_Area" localSheetId="10">'C07'!$B$6:$K$80</definedName>
    <definedName name="_xlnm.Print_Area" localSheetId="11">'C08 '!$B$6:$G$67</definedName>
    <definedName name="_xlnm.Print_Area" localSheetId="12">'C09-C10'!$B$6:$Q$76</definedName>
    <definedName name="_xlnm.Print_Area" localSheetId="13">'C11-C12AB'!$B$6:$I$86</definedName>
    <definedName name="_xlnm.Print_Area" localSheetId="14">'C13A'!$B$6:$N$69</definedName>
    <definedName name="_xlnm.Print_Area" localSheetId="15">'C13B '!$B$6:$N$66</definedName>
    <definedName name="_xlnm.Print_Area" localSheetId="16">'C14AＢ'!$B$6:$M$75</definedName>
    <definedName name="_xlnm.Print_Area" localSheetId="17">'C14Ｃ '!$B$6:$I$80</definedName>
    <definedName name="_xlnm.Print_Area" localSheetId="18">'C15 '!$B$6:$L$62</definedName>
    <definedName name="_xlnm.Print_Area" localSheetId="19">'C16AB-C17AB'!$B$6:$J$74</definedName>
    <definedName name="_xlnm.Print_Area" localSheetId="20">'C18A'!$B$6:$J$62</definedName>
    <definedName name="_xlnm.Print_Area" localSheetId="21">'C18B '!$B$6:$J$62</definedName>
    <definedName name="_xlnm.Print_Area" localSheetId="22">'C19A'!$B$6:$J$62</definedName>
    <definedName name="_xlnm.Print_Area" localSheetId="23">'C19B '!$B$6:$J$62</definedName>
    <definedName name="_xlnm.Print_Area" localSheetId="24">'C20A '!$B$6:$J$62</definedName>
    <definedName name="_xlnm.Print_Area" localSheetId="25">'C20B'!$B$6:$J$62</definedName>
    <definedName name="_xlnm.Print_Area" localSheetId="26">'C21A'!$B$6:$J$62</definedName>
    <definedName name="_xlnm.Print_Area" localSheetId="27">'C21B'!$B$6:$J$62</definedName>
    <definedName name="_xlnm.Print_Area" localSheetId="28">'C22'!$B$6:$N$63</definedName>
    <definedName name="_xlnm.Print_Area" localSheetId="29">'C22続き'!$B$6:$N$63</definedName>
    <definedName name="_xlnm.Print_Area" localSheetId="30">'C22続き(2)'!$B$6:$N$63</definedName>
    <definedName name="_xlnm.Print_Area" localSheetId="31">'C23-C24'!$B$6:$K$74</definedName>
    <definedName name="物件Ｈ１０_５月__List" localSheetId="10">#REF!</definedName>
    <definedName name="物件Ｈ１０_５月__List" localSheetId="11">#REF!</definedName>
    <definedName name="物件Ｈ１０_５月__List" localSheetId="12">#REF!</definedName>
    <definedName name="物件Ｈ１０_５月__List" localSheetId="13">#REF!</definedName>
    <definedName name="物件Ｈ１０_５月__List" localSheetId="14">#REF!</definedName>
    <definedName name="物件Ｈ１０_５月__List" localSheetId="21">#REF!</definedName>
    <definedName name="物件Ｈ１０_５月__List" localSheetId="22">#REF!</definedName>
    <definedName name="物件Ｈ１０_５月__List" localSheetId="23">#REF!</definedName>
    <definedName name="物件Ｈ１０_５月__List" localSheetId="24">#REF!</definedName>
    <definedName name="物件Ｈ１０_５月__List" localSheetId="25">#REF!</definedName>
    <definedName name="物件Ｈ１０_５月__List" localSheetId="26">#REF!</definedName>
    <definedName name="物件Ｈ１０_５月__List" localSheetId="27">#REF!</definedName>
    <definedName name="物件Ｈ１０_５月__List">#REF!</definedName>
  </definedNames>
  <calcPr calcId="162913"/>
</workbook>
</file>

<file path=xl/calcChain.xml><?xml version="1.0" encoding="utf-8"?>
<calcChain xmlns="http://schemas.openxmlformats.org/spreadsheetml/2006/main">
  <c r="N27" i="159" l="1"/>
  <c r="M27" i="159"/>
  <c r="L27" i="159"/>
  <c r="K27" i="159"/>
  <c r="J27" i="159"/>
  <c r="I27" i="159"/>
  <c r="H27" i="159"/>
  <c r="G27" i="159"/>
  <c r="I84" i="182" l="1"/>
  <c r="H84" i="182"/>
  <c r="G84" i="182"/>
  <c r="I83" i="182"/>
  <c r="H83" i="182"/>
  <c r="G83" i="182"/>
  <c r="I82" i="182"/>
  <c r="H82" i="182"/>
  <c r="G82" i="182"/>
  <c r="I81" i="182"/>
  <c r="H81" i="182"/>
  <c r="G81" i="182"/>
  <c r="I80" i="182"/>
  <c r="H80" i="182"/>
  <c r="G80" i="182"/>
  <c r="I79" i="182"/>
  <c r="H79" i="182"/>
  <c r="G79" i="182"/>
  <c r="I78" i="182"/>
  <c r="H78" i="182"/>
  <c r="G78" i="182"/>
  <c r="I77" i="182"/>
  <c r="H77" i="182"/>
  <c r="G77" i="182"/>
  <c r="I75" i="182"/>
  <c r="H75" i="182"/>
  <c r="G75" i="182"/>
  <c r="I73" i="182"/>
  <c r="H73" i="182"/>
  <c r="G73" i="182"/>
  <c r="I72" i="182"/>
  <c r="H72" i="182"/>
  <c r="G72" i="182"/>
  <c r="I71" i="182"/>
  <c r="H71" i="182"/>
  <c r="G71" i="182"/>
  <c r="K46" i="181"/>
  <c r="I46" i="181"/>
  <c r="H46" i="181"/>
  <c r="K44" i="181"/>
  <c r="I44" i="181"/>
  <c r="H44" i="181"/>
  <c r="N62" i="178" l="1"/>
  <c r="M62" i="178"/>
  <c r="L62" i="178"/>
  <c r="K62" i="178"/>
  <c r="J62" i="178"/>
  <c r="I62" i="178"/>
  <c r="H62" i="178"/>
  <c r="G62" i="178"/>
  <c r="N60" i="178"/>
  <c r="M60" i="178"/>
  <c r="L60" i="178"/>
  <c r="K60" i="178"/>
  <c r="J60" i="178"/>
  <c r="I60" i="178"/>
  <c r="H60" i="178"/>
  <c r="G60" i="178"/>
  <c r="N46" i="178"/>
  <c r="N44" i="178" s="1"/>
  <c r="N41" i="178" s="1"/>
  <c r="M46" i="178"/>
  <c r="M44" i="178" s="1"/>
  <c r="M41" i="178" s="1"/>
  <c r="L46" i="178"/>
  <c r="L44" i="178" s="1"/>
  <c r="L41" i="178" s="1"/>
  <c r="K46" i="178"/>
  <c r="K44" i="178" s="1"/>
  <c r="K41" i="178" s="1"/>
  <c r="J46" i="178"/>
  <c r="J44" i="178" s="1"/>
  <c r="J41" i="178" s="1"/>
  <c r="I46" i="178"/>
  <c r="I44" i="178" s="1"/>
  <c r="I41" i="178" s="1"/>
  <c r="H46" i="178"/>
  <c r="G46" i="178"/>
  <c r="H44" i="178"/>
  <c r="G44" i="178"/>
  <c r="G41" i="178" l="1"/>
  <c r="H41" i="178"/>
  <c r="G15" i="115"/>
  <c r="G16" i="115"/>
  <c r="G17" i="115"/>
  <c r="G18" i="115"/>
  <c r="G19" i="115"/>
  <c r="G20" i="115"/>
  <c r="G21" i="115"/>
  <c r="G22" i="115"/>
  <c r="G23" i="115"/>
  <c r="G25" i="115"/>
  <c r="G27" i="115"/>
  <c r="G28" i="115"/>
  <c r="G29" i="115"/>
  <c r="G31" i="115"/>
  <c r="G32" i="115"/>
  <c r="G33" i="115"/>
  <c r="G35" i="115"/>
  <c r="G36" i="115"/>
  <c r="G37" i="115"/>
  <c r="G38" i="115"/>
  <c r="G39" i="115"/>
  <c r="G40" i="115"/>
  <c r="G42" i="115"/>
  <c r="G43" i="115"/>
  <c r="G44" i="115"/>
  <c r="G46" i="115"/>
  <c r="G47" i="115"/>
  <c r="G48" i="115"/>
  <c r="G49" i="115"/>
  <c r="G50" i="115"/>
  <c r="G13" i="115"/>
  <c r="G15" i="114"/>
  <c r="G16" i="114"/>
  <c r="G17" i="114"/>
  <c r="G18" i="114"/>
  <c r="G19" i="114"/>
  <c r="G20" i="114"/>
  <c r="G21" i="114"/>
  <c r="G22" i="114"/>
  <c r="G23" i="114"/>
  <c r="G25" i="114"/>
  <c r="G27" i="114"/>
  <c r="G28" i="114"/>
  <c r="G29" i="114"/>
  <c r="G31" i="114"/>
  <c r="G32" i="114"/>
  <c r="G33" i="114"/>
  <c r="G35" i="114"/>
  <c r="G36" i="114"/>
  <c r="G37" i="114"/>
  <c r="G38" i="114"/>
  <c r="G39" i="114"/>
  <c r="G40" i="114"/>
  <c r="G42" i="114"/>
  <c r="G43" i="114"/>
  <c r="G44" i="114"/>
  <c r="G46" i="114"/>
  <c r="G47" i="114"/>
  <c r="G48" i="114"/>
  <c r="G49" i="114"/>
  <c r="G50" i="114"/>
  <c r="G13" i="114"/>
  <c r="G15" i="113" l="1"/>
  <c r="G16" i="113"/>
  <c r="G17" i="113"/>
  <c r="G18" i="113"/>
  <c r="G19" i="113"/>
  <c r="G20" i="113"/>
  <c r="G21" i="113"/>
  <c r="G22" i="113"/>
  <c r="G23" i="113"/>
  <c r="G25" i="113"/>
  <c r="G27" i="113"/>
  <c r="G28" i="113"/>
  <c r="G29" i="113"/>
  <c r="G31" i="113"/>
  <c r="G32" i="113"/>
  <c r="G33" i="113"/>
  <c r="G35" i="113"/>
  <c r="G36" i="113"/>
  <c r="G37" i="113"/>
  <c r="G38" i="113"/>
  <c r="G39" i="113"/>
  <c r="G40" i="113"/>
  <c r="G42" i="113"/>
  <c r="G43" i="113"/>
  <c r="G44" i="113"/>
  <c r="G46" i="113"/>
  <c r="G47" i="113"/>
  <c r="G48" i="113"/>
  <c r="G49" i="113"/>
  <c r="G50" i="113"/>
  <c r="G13" i="113"/>
  <c r="C14" i="109" l="1"/>
  <c r="F14" i="109"/>
  <c r="I14" i="109"/>
  <c r="D64" i="109" l="1"/>
  <c r="I21" i="109"/>
  <c r="I20" i="109"/>
  <c r="F20" i="109"/>
  <c r="C20" i="109"/>
  <c r="I17" i="109"/>
  <c r="F17" i="109"/>
  <c r="C17" i="109"/>
  <c r="I16" i="109"/>
  <c r="F16" i="109"/>
  <c r="C16" i="109"/>
  <c r="I15" i="109"/>
  <c r="F15" i="109"/>
  <c r="C15" i="109"/>
</calcChain>
</file>

<file path=xl/sharedStrings.xml><?xml version="1.0" encoding="utf-8"?>
<sst xmlns="http://schemas.openxmlformats.org/spreadsheetml/2006/main" count="2862" uniqueCount="888">
  <si>
    <t>Ｃ　労働・賃金</t>
  </si>
  <si>
    <t xml:space="preserve">       単位：人</t>
  </si>
  <si>
    <t xml:space="preserve"> 注）</t>
  </si>
  <si>
    <t xml:space="preserve"> 15歳以上</t>
  </si>
  <si>
    <t>就業者</t>
  </si>
  <si>
    <t>男</t>
  </si>
  <si>
    <t>女</t>
  </si>
  <si>
    <t>総数</t>
  </si>
  <si>
    <t xml:space="preserve">        [産業３部門別]</t>
  </si>
  <si>
    <t xml:space="preserve">  [職業４部門別]</t>
  </si>
  <si>
    <t xml:space="preserve"> 事務･技</t>
  </si>
  <si>
    <t>第１次</t>
  </si>
  <si>
    <t>第２次</t>
  </si>
  <si>
    <t>第３次</t>
  </si>
  <si>
    <t xml:space="preserve"> 術･管理</t>
  </si>
  <si>
    <t>[従業上の地位別]</t>
  </si>
  <si>
    <t>雇用者</t>
  </si>
  <si>
    <t xml:space="preserve"> 役員を除</t>
  </si>
  <si>
    <t xml:space="preserve"> 雇人の</t>
  </si>
  <si>
    <t xml:space="preserve">  家庭</t>
  </si>
  <si>
    <t xml:space="preserve"> く雇用者</t>
  </si>
  <si>
    <t>役員</t>
  </si>
  <si>
    <t xml:space="preserve"> ある業主</t>
  </si>
  <si>
    <t xml:space="preserve"> ない業主</t>
  </si>
  <si>
    <t>内職者</t>
  </si>
  <si>
    <t>従業者</t>
  </si>
  <si>
    <t>Ｃ-02 労働力状態，産業，年齢，男女別15歳以上人口</t>
  </si>
  <si>
    <t xml:space="preserve"> </t>
  </si>
  <si>
    <t>単位：人</t>
  </si>
  <si>
    <t xml:space="preserve"> 家事の</t>
  </si>
  <si>
    <t xml:space="preserve"> 通学かた</t>
  </si>
  <si>
    <t xml:space="preserve"> 主に仕事</t>
  </si>
  <si>
    <t xml:space="preserve"> ほか仕事</t>
  </si>
  <si>
    <t xml:space="preserve"> わら仕事</t>
  </si>
  <si>
    <t xml:space="preserve"> 休業者</t>
  </si>
  <si>
    <t xml:space="preserve">   男</t>
  </si>
  <si>
    <t xml:space="preserve"> 15～19歳</t>
  </si>
  <si>
    <t xml:space="preserve"> 20～24歳</t>
  </si>
  <si>
    <t xml:space="preserve"> 25～29歳</t>
  </si>
  <si>
    <t xml:space="preserve"> 30～34歳</t>
  </si>
  <si>
    <t xml:space="preserve"> 35～39歳</t>
  </si>
  <si>
    <t xml:space="preserve"> 40～44歳</t>
  </si>
  <si>
    <t xml:space="preserve"> 45～49歳</t>
  </si>
  <si>
    <t xml:space="preserve"> 50～54歳</t>
  </si>
  <si>
    <t xml:space="preserve"> 55～59歳</t>
  </si>
  <si>
    <t xml:space="preserve"> 60～64歳</t>
  </si>
  <si>
    <t xml:space="preserve"> 65～69歳</t>
  </si>
  <si>
    <t xml:space="preserve"> 70～74歳</t>
  </si>
  <si>
    <t xml:space="preserve"> 75～79歳</t>
  </si>
  <si>
    <t xml:space="preserve"> 80～84歳</t>
  </si>
  <si>
    <t xml:space="preserve"> 85歳以上</t>
  </si>
  <si>
    <t xml:space="preserve">   女</t>
  </si>
  <si>
    <t xml:space="preserve">   Ｃ-03 産業，従業上の地位，男女別15歳以上就業者数</t>
  </si>
  <si>
    <t xml:space="preserve">  注)</t>
  </si>
  <si>
    <t xml:space="preserve">     総  数</t>
  </si>
  <si>
    <t>　　　男</t>
  </si>
  <si>
    <t>　　　女</t>
  </si>
  <si>
    <t>Ｃ-04 市町村，労働力状態別15歳以上人口</t>
  </si>
  <si>
    <t xml:space="preserve"> 男</t>
  </si>
  <si>
    <t xml:space="preserve"> 女</t>
  </si>
  <si>
    <t>総  数</t>
  </si>
  <si>
    <t>和歌山市</t>
  </si>
  <si>
    <t>海南市</t>
  </si>
  <si>
    <t>橋本市</t>
  </si>
  <si>
    <t>有田市</t>
  </si>
  <si>
    <t>御坊市</t>
  </si>
  <si>
    <t>Ｃ-05 市町村，男女，従業上の地位別15歳以上就業者数</t>
  </si>
  <si>
    <t>Ａ．総数</t>
  </si>
  <si>
    <t>　15歳以上の</t>
  </si>
  <si>
    <t xml:space="preserve"> 就業者総数</t>
  </si>
  <si>
    <t>雇人の</t>
  </si>
  <si>
    <t>ある業主</t>
  </si>
  <si>
    <t>ない業主</t>
  </si>
  <si>
    <t>総 数</t>
  </si>
  <si>
    <t>Ｂ．男子</t>
  </si>
  <si>
    <t xml:space="preserve"> 男子就業者</t>
  </si>
  <si>
    <t>Ｃ．女子</t>
  </si>
  <si>
    <t xml:space="preserve"> 女子就業者</t>
  </si>
  <si>
    <t>家族</t>
  </si>
  <si>
    <t>第3次産業</t>
    <rPh sb="0" eb="3">
      <t>ダイサンジ</t>
    </rPh>
    <rPh sb="3" eb="5">
      <t>サンギョウ</t>
    </rPh>
    <phoneticPr fontId="6"/>
  </si>
  <si>
    <t xml:space="preserve"> 総  数</t>
  </si>
  <si>
    <t>Ｃ-07 一般職業紹介状況（パ－トタイムを含む）</t>
  </si>
  <si>
    <t>「新規学卒者職業紹介」がある。</t>
  </si>
  <si>
    <t>有効求職者数（Ａ）</t>
    <rPh sb="0" eb="2">
      <t>ユウコウ</t>
    </rPh>
    <rPh sb="2" eb="5">
      <t>キュウショクシャ</t>
    </rPh>
    <rPh sb="5" eb="6">
      <t>スウ</t>
    </rPh>
    <phoneticPr fontId="6"/>
  </si>
  <si>
    <t>有効求人数（Ｂ）</t>
    <rPh sb="0" eb="2">
      <t>ユウコウ</t>
    </rPh>
    <rPh sb="2" eb="5">
      <t>キュウジンスウ</t>
    </rPh>
    <phoneticPr fontId="6"/>
  </si>
  <si>
    <t>人</t>
  </si>
  <si>
    <t>件</t>
  </si>
  <si>
    <t>就職件数</t>
  </si>
  <si>
    <t>女</t>
    <rPh sb="0" eb="1">
      <t>オンナ</t>
    </rPh>
    <phoneticPr fontId="6"/>
  </si>
  <si>
    <t>倍</t>
    <rPh sb="0" eb="1">
      <t>バイ</t>
    </rPh>
    <phoneticPr fontId="6"/>
  </si>
  <si>
    <t>鉱業</t>
  </si>
  <si>
    <t>建設業</t>
  </si>
  <si>
    <t>製造業</t>
  </si>
  <si>
    <t xml:space="preserve">  繊維工業</t>
  </si>
  <si>
    <t xml:space="preserve">  化学工業</t>
  </si>
  <si>
    <t xml:space="preserve">  鉄鋼業</t>
  </si>
  <si>
    <t>サ－ビス業</t>
  </si>
  <si>
    <t>規模別</t>
  </si>
  <si>
    <t xml:space="preserve"> 29人以下</t>
  </si>
  <si>
    <t xml:space="preserve"> 30～ 99人</t>
  </si>
  <si>
    <t>100～299人</t>
  </si>
  <si>
    <t>500～999人</t>
  </si>
  <si>
    <t>1,000人以上</t>
  </si>
  <si>
    <t>有効求職者数（A)</t>
    <rPh sb="0" eb="2">
      <t>ユウコウ</t>
    </rPh>
    <rPh sb="2" eb="5">
      <t>キュウショクシャ</t>
    </rPh>
    <rPh sb="5" eb="6">
      <t>スウ</t>
    </rPh>
    <phoneticPr fontId="6"/>
  </si>
  <si>
    <t>新規求職申込件数</t>
    <rPh sb="0" eb="2">
      <t>シンキ</t>
    </rPh>
    <rPh sb="2" eb="4">
      <t>キュウショク</t>
    </rPh>
    <rPh sb="4" eb="6">
      <t>モウシコ</t>
    </rPh>
    <rPh sb="6" eb="8">
      <t>ケンスウ</t>
    </rPh>
    <phoneticPr fontId="6"/>
  </si>
  <si>
    <t>総数</t>
    <rPh sb="0" eb="2">
      <t>ソウスウ</t>
    </rPh>
    <phoneticPr fontId="6"/>
  </si>
  <si>
    <t>男</t>
    <rPh sb="0" eb="1">
      <t>オトコ</t>
    </rPh>
    <phoneticPr fontId="6"/>
  </si>
  <si>
    <t>人</t>
    <rPh sb="0" eb="1">
      <t>ニン</t>
    </rPh>
    <phoneticPr fontId="6"/>
  </si>
  <si>
    <t>件</t>
    <rPh sb="0" eb="1">
      <t>ケン</t>
    </rPh>
    <phoneticPr fontId="6"/>
  </si>
  <si>
    <t>就職件数（Ｂ）</t>
    <rPh sb="0" eb="2">
      <t>シュウショク</t>
    </rPh>
    <rPh sb="2" eb="4">
      <t>ケンスウ</t>
    </rPh>
    <phoneticPr fontId="6"/>
  </si>
  <si>
    <t>就職率（Ｂ／Ａ×１００）</t>
    <rPh sb="0" eb="3">
      <t>シュウショクリツ</t>
    </rPh>
    <phoneticPr fontId="6"/>
  </si>
  <si>
    <t>Ｃ-10 障害者職業紹介</t>
    <rPh sb="5" eb="8">
      <t>ショウガイシャ</t>
    </rPh>
    <rPh sb="8" eb="10">
      <t>ショクギョウ</t>
    </rPh>
    <rPh sb="10" eb="12">
      <t>ショウカイ</t>
    </rPh>
    <phoneticPr fontId="6"/>
  </si>
  <si>
    <t>新規求職申込件数</t>
    <rPh sb="0" eb="2">
      <t>シンキ</t>
    </rPh>
    <rPh sb="2" eb="3">
      <t>キュウ</t>
    </rPh>
    <rPh sb="3" eb="4">
      <t>キュウショクシャ</t>
    </rPh>
    <rPh sb="4" eb="6">
      <t>モウシコミ</t>
    </rPh>
    <rPh sb="6" eb="8">
      <t>ケンスウ</t>
    </rPh>
    <phoneticPr fontId="6"/>
  </si>
  <si>
    <t>就職件数</t>
    <rPh sb="0" eb="2">
      <t>シュウショク</t>
    </rPh>
    <rPh sb="2" eb="4">
      <t>ケンスウ</t>
    </rPh>
    <phoneticPr fontId="6"/>
  </si>
  <si>
    <t xml:space="preserve">  身体</t>
    <rPh sb="2" eb="4">
      <t>シンタイ</t>
    </rPh>
    <phoneticPr fontId="6"/>
  </si>
  <si>
    <t xml:space="preserve">  知的</t>
    <rPh sb="2" eb="4">
      <t>チテキ</t>
    </rPh>
    <phoneticPr fontId="6"/>
  </si>
  <si>
    <t xml:space="preserve">  障害者</t>
    <rPh sb="2" eb="5">
      <t>ショウガイシャ</t>
    </rPh>
    <phoneticPr fontId="6"/>
  </si>
  <si>
    <t>人</t>
    <rPh sb="0" eb="1">
      <t>ヒト</t>
    </rPh>
    <phoneticPr fontId="6"/>
  </si>
  <si>
    <t>新規求職</t>
    <rPh sb="0" eb="2">
      <t>シンキ</t>
    </rPh>
    <rPh sb="2" eb="4">
      <t>キュウショク</t>
    </rPh>
    <phoneticPr fontId="6"/>
  </si>
  <si>
    <t>有効求</t>
    <rPh sb="0" eb="2">
      <t>ユウコウ</t>
    </rPh>
    <rPh sb="2" eb="3">
      <t>モトム</t>
    </rPh>
    <phoneticPr fontId="6"/>
  </si>
  <si>
    <t>申込件数</t>
    <rPh sb="0" eb="2">
      <t>モウシコミ</t>
    </rPh>
    <rPh sb="2" eb="4">
      <t>ケンスウ</t>
    </rPh>
    <phoneticPr fontId="6"/>
  </si>
  <si>
    <t>職者数</t>
    <rPh sb="0" eb="1">
      <t>ショク</t>
    </rPh>
    <rPh sb="1" eb="2">
      <t>シャ</t>
    </rPh>
    <rPh sb="2" eb="3">
      <t>スウ</t>
    </rPh>
    <phoneticPr fontId="6"/>
  </si>
  <si>
    <t>不就労延数</t>
    <rPh sb="0" eb="1">
      <t>フ</t>
    </rPh>
    <rPh sb="1" eb="3">
      <t>シュウロウ</t>
    </rPh>
    <rPh sb="3" eb="4">
      <t>エン</t>
    </rPh>
    <rPh sb="4" eb="5">
      <t>スウ</t>
    </rPh>
    <phoneticPr fontId="6"/>
  </si>
  <si>
    <t>Ａ．中学校</t>
  </si>
  <si>
    <t>求人数</t>
  </si>
  <si>
    <t xml:space="preserve"> 就職者数</t>
  </si>
  <si>
    <t>うち県内</t>
  </si>
  <si>
    <t>者数(A)</t>
  </si>
  <si>
    <t>％</t>
  </si>
  <si>
    <t>求人倍率</t>
    <rPh sb="0" eb="2">
      <t>キュウジン</t>
    </rPh>
    <rPh sb="2" eb="4">
      <t>バイリツ</t>
    </rPh>
    <phoneticPr fontId="6"/>
  </si>
  <si>
    <t>就職率</t>
    <rPh sb="0" eb="2">
      <t>シュウショク</t>
    </rPh>
    <rPh sb="2" eb="3">
      <t>リツ</t>
    </rPh>
    <phoneticPr fontId="6"/>
  </si>
  <si>
    <t>県内就職率</t>
    <rPh sb="0" eb="2">
      <t>ケンナイ</t>
    </rPh>
    <rPh sb="2" eb="4">
      <t>シュウショク</t>
    </rPh>
    <rPh sb="4" eb="5">
      <t>リツ</t>
    </rPh>
    <phoneticPr fontId="6"/>
  </si>
  <si>
    <t>求人数(B)</t>
    <rPh sb="0" eb="3">
      <t>キュウジンスウ</t>
    </rPh>
    <phoneticPr fontId="6"/>
  </si>
  <si>
    <t>就職者数（C)</t>
    <rPh sb="0" eb="2">
      <t>シュウショク</t>
    </rPh>
    <rPh sb="2" eb="3">
      <t>シャ</t>
    </rPh>
    <rPh sb="3" eb="4">
      <t>スウ</t>
    </rPh>
    <phoneticPr fontId="6"/>
  </si>
  <si>
    <t>うち県内（D)</t>
    <rPh sb="2" eb="4">
      <t>ケンナイ</t>
    </rPh>
    <phoneticPr fontId="6"/>
  </si>
  <si>
    <t>Ｃ-13 職業訓練</t>
  </si>
  <si>
    <t xml:space="preserve">  定員数</t>
  </si>
  <si>
    <t xml:space="preserve"> 応募者数</t>
  </si>
  <si>
    <t xml:space="preserve"> 修了者数</t>
  </si>
  <si>
    <t xml:space="preserve"> 自営,</t>
  </si>
  <si>
    <t xml:space="preserve"> その他</t>
  </si>
  <si>
    <t>県立和歌山</t>
  </si>
  <si>
    <t>普通課程</t>
  </si>
  <si>
    <t>自動車工学科</t>
  </si>
  <si>
    <t>ﾃﾞｻﾞｲﾝ木工科</t>
  </si>
  <si>
    <t>県立田辺</t>
  </si>
  <si>
    <t xml:space="preserve"> 単位：人</t>
  </si>
  <si>
    <t>Ｃ-14 労働組合組織状況</t>
  </si>
  <si>
    <t xml:space="preserve"> 田辺市</t>
  </si>
  <si>
    <t xml:space="preserve"> 新宮市</t>
  </si>
  <si>
    <t>海草郡</t>
  </si>
  <si>
    <t>伊都郡</t>
  </si>
  <si>
    <t>有田郡</t>
  </si>
  <si>
    <t>日高郡</t>
  </si>
  <si>
    <t>西牟婁郡</t>
  </si>
  <si>
    <t>東牟婁郡</t>
  </si>
  <si>
    <t>組合数</t>
  </si>
  <si>
    <t>分類不能</t>
  </si>
  <si>
    <t>組合員数</t>
  </si>
  <si>
    <t>（人）</t>
  </si>
  <si>
    <t>労組法</t>
    <rPh sb="0" eb="2">
      <t>ロウソ</t>
    </rPh>
    <rPh sb="2" eb="3">
      <t>ホウ</t>
    </rPh>
    <phoneticPr fontId="3"/>
  </si>
  <si>
    <t>　 地公労法</t>
    <rPh sb="2" eb="3">
      <t>チ</t>
    </rPh>
    <rPh sb="3" eb="4">
      <t>コウ</t>
    </rPh>
    <rPh sb="4" eb="5">
      <t>ロウ</t>
    </rPh>
    <rPh sb="5" eb="6">
      <t>ホウ</t>
    </rPh>
    <phoneticPr fontId="3"/>
  </si>
  <si>
    <t>国公法</t>
    <rPh sb="0" eb="1">
      <t>クニ</t>
    </rPh>
    <rPh sb="1" eb="3">
      <t>コウホウ</t>
    </rPh>
    <phoneticPr fontId="3"/>
  </si>
  <si>
    <t>地公法</t>
    <rPh sb="0" eb="1">
      <t>チ</t>
    </rPh>
    <rPh sb="1" eb="2">
      <t>コウ</t>
    </rPh>
    <rPh sb="2" eb="3">
      <t>ホウ</t>
    </rPh>
    <phoneticPr fontId="3"/>
  </si>
  <si>
    <t>連合和歌山</t>
  </si>
  <si>
    <t>県地評</t>
  </si>
  <si>
    <t>その他の組織</t>
  </si>
  <si>
    <t>無加盟</t>
  </si>
  <si>
    <t>　</t>
  </si>
  <si>
    <t>Ｃ-15 争議形態別労働争議</t>
  </si>
  <si>
    <t xml:space="preserve">   争議行為を</t>
  </si>
  <si>
    <t xml:space="preserve">     怠  業</t>
  </si>
  <si>
    <t xml:space="preserve">     その他</t>
  </si>
  <si>
    <t>行為参加</t>
  </si>
  <si>
    <t xml:space="preserve"> 年間賞与</t>
  </si>
  <si>
    <t>企業規模</t>
  </si>
  <si>
    <t xml:space="preserve"> 勤続</t>
  </si>
  <si>
    <t xml:space="preserve"> 他特別</t>
  </si>
  <si>
    <t>産業，年齢</t>
  </si>
  <si>
    <t xml:space="preserve"> 年数</t>
  </si>
  <si>
    <t xml:space="preserve"> 給与額</t>
  </si>
  <si>
    <t>年</t>
  </si>
  <si>
    <t>時間</t>
  </si>
  <si>
    <t>千円</t>
  </si>
  <si>
    <t xml:space="preserve">       産業計</t>
  </si>
  <si>
    <t xml:space="preserve">  20～24歳</t>
  </si>
  <si>
    <t xml:space="preserve">  25～29歳</t>
  </si>
  <si>
    <t xml:space="preserve">  30～34歳</t>
  </si>
  <si>
    <t xml:space="preserve">  35～39歳</t>
  </si>
  <si>
    <t xml:space="preserve">  40～44歳</t>
  </si>
  <si>
    <t xml:space="preserve">  45～49歳</t>
  </si>
  <si>
    <t xml:space="preserve">  50～54歳</t>
  </si>
  <si>
    <t xml:space="preserve">  55～59歳</t>
  </si>
  <si>
    <t xml:space="preserve">  60～64歳</t>
  </si>
  <si>
    <t xml:space="preserve">  10～99人</t>
  </si>
  <si>
    <t>100～999人</t>
  </si>
  <si>
    <t xml:space="preserve">       建設業</t>
  </si>
  <si>
    <t xml:space="preserve">       製造業</t>
  </si>
  <si>
    <t>卸売･小売業</t>
  </si>
  <si>
    <t xml:space="preserve">          単位：千円</t>
  </si>
  <si>
    <t xml:space="preserve">      高卒男子</t>
  </si>
  <si>
    <t xml:space="preserve">      高卒女子</t>
  </si>
  <si>
    <t xml:space="preserve">      大卒男子</t>
  </si>
  <si>
    <t>「初任給額」とは、本年採用し、6月末現在で現実に雇用している新規学卒者の</t>
  </si>
  <si>
    <t>所定内給与額から通勤手当を除いたものである。</t>
  </si>
  <si>
    <t>歳</t>
  </si>
  <si>
    <t>日</t>
  </si>
  <si>
    <t>円</t>
  </si>
  <si>
    <t>産 業 計</t>
  </si>
  <si>
    <t>製 造 業</t>
  </si>
  <si>
    <t>平成 2年(1990年)</t>
    <rPh sb="4" eb="5">
      <t>ネン</t>
    </rPh>
    <rPh sb="10" eb="11">
      <t>ネン</t>
    </rPh>
    <phoneticPr fontId="2"/>
  </si>
  <si>
    <t>昭和50年(1975年)</t>
    <rPh sb="10" eb="11">
      <t>ネン</t>
    </rPh>
    <phoneticPr fontId="6"/>
  </si>
  <si>
    <t>昭和55年(1980年)</t>
    <rPh sb="10" eb="11">
      <t>ネン</t>
    </rPh>
    <phoneticPr fontId="6"/>
  </si>
  <si>
    <t>昭和60年(1985年)</t>
    <rPh sb="10" eb="11">
      <t>ネン</t>
    </rPh>
    <phoneticPr fontId="6"/>
  </si>
  <si>
    <t>平成 7年(1995年)</t>
    <rPh sb="4" eb="5">
      <t>ネン</t>
    </rPh>
    <rPh sb="10" eb="11">
      <t>ネン</t>
    </rPh>
    <phoneticPr fontId="2"/>
  </si>
  <si>
    <t>平成12年(2000年)</t>
    <rPh sb="4" eb="5">
      <t>ネン</t>
    </rPh>
    <rPh sb="10" eb="11">
      <t>ネン</t>
    </rPh>
    <phoneticPr fontId="2"/>
  </si>
  <si>
    <t>平成17年(2005年)</t>
    <rPh sb="4" eb="5">
      <t>ネン</t>
    </rPh>
    <rPh sb="10" eb="11">
      <t>ネン</t>
    </rPh>
    <phoneticPr fontId="2"/>
  </si>
  <si>
    <t>平成12年度</t>
    <rPh sb="0" eb="2">
      <t>ヘイセイ</t>
    </rPh>
    <rPh sb="4" eb="6">
      <t>ネンド</t>
    </rPh>
    <phoneticPr fontId="2"/>
  </si>
  <si>
    <t>平成13年度</t>
    <rPh sb="0" eb="2">
      <t>ヘイセイ</t>
    </rPh>
    <rPh sb="4" eb="6">
      <t>ネンド</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</si>
  <si>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</si>
  <si>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</si>
  <si>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</si>
  <si>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</si>
  <si>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(2000年度)</t>
    <rPh sb="5" eb="7">
      <t>ネンド</t>
    </rPh>
    <phoneticPr fontId="2"/>
  </si>
  <si>
    <t>(2001年度)</t>
    <rPh sb="5" eb="7">
      <t>ネンド</t>
    </rPh>
    <phoneticPr fontId="2"/>
  </si>
  <si>
    <t>(2002年度)</t>
    <rPh sb="5" eb="7">
      <t>ネンド</t>
    </rPh>
    <phoneticPr fontId="2"/>
  </si>
  <si>
    <t>(2003年度)</t>
    <rPh sb="5" eb="7">
      <t>ネンド</t>
    </rPh>
    <phoneticPr fontId="2"/>
  </si>
  <si>
    <t>(2004年度)</t>
    <rPh sb="5" eb="7">
      <t>ネンド</t>
    </rPh>
    <phoneticPr fontId="2"/>
  </si>
  <si>
    <t>(2005年度)</t>
    <rPh sb="5" eb="7">
      <t>ネンド</t>
    </rPh>
    <phoneticPr fontId="2"/>
  </si>
  <si>
    <t>平成 7年(1995年)</t>
    <rPh sb="0" eb="2">
      <t>ヘイセイ</t>
    </rPh>
    <rPh sb="4" eb="5">
      <t>ネン</t>
    </rPh>
    <rPh sb="10" eb="11">
      <t>ネン</t>
    </rPh>
    <phoneticPr fontId="2"/>
  </si>
  <si>
    <t>平成12年(2000年)</t>
    <rPh sb="0" eb="2">
      <t>ヘイセイ</t>
    </rPh>
    <rPh sb="4" eb="5">
      <t>ネン</t>
    </rPh>
    <rPh sb="10" eb="11">
      <t>ネン</t>
    </rPh>
    <phoneticPr fontId="2"/>
  </si>
  <si>
    <t>平成17年(2005年)</t>
    <rPh sb="0" eb="2">
      <t>ヘイセイ</t>
    </rPh>
    <rPh sb="4" eb="5">
      <t>ネン</t>
    </rPh>
    <rPh sb="10" eb="11">
      <t>ネン</t>
    </rPh>
    <phoneticPr fontId="2"/>
  </si>
  <si>
    <t>平成18年(2006年)</t>
    <rPh sb="0" eb="2">
      <t>ヘイセイ</t>
    </rPh>
    <rPh sb="4" eb="5">
      <t>ネン</t>
    </rPh>
    <rPh sb="10" eb="11">
      <t>ネン</t>
    </rPh>
    <phoneticPr fontId="2"/>
  </si>
  <si>
    <t>農・林・漁業</t>
    <rPh sb="0" eb="1">
      <t>ノウ</t>
    </rPh>
    <rPh sb="2" eb="3">
      <t>バヤシ</t>
    </rPh>
    <rPh sb="4" eb="6">
      <t>ギョギョウ</t>
    </rPh>
    <phoneticPr fontId="2"/>
  </si>
  <si>
    <t xml:space="preserve">  食料品製造業</t>
    <rPh sb="5" eb="8">
      <t>セイゾウギョウ</t>
    </rPh>
    <phoneticPr fontId="2"/>
  </si>
  <si>
    <t xml:space="preserve">  飲料･たばこ・飼料製造業</t>
    <rPh sb="9" eb="11">
      <t>シリョウ</t>
    </rPh>
    <rPh sb="11" eb="14">
      <t>セイゾウギョウ</t>
    </rPh>
    <phoneticPr fontId="2"/>
  </si>
  <si>
    <t xml:space="preserve">  木材･木製品製造業</t>
    <rPh sb="8" eb="11">
      <t>セイゾウギョウ</t>
    </rPh>
    <phoneticPr fontId="2"/>
  </si>
  <si>
    <t xml:space="preserve">  家具･装備品製造業</t>
    <rPh sb="8" eb="11">
      <t>セイゾウギョウ</t>
    </rPh>
    <phoneticPr fontId="2"/>
  </si>
  <si>
    <t xml:space="preserve">  パルプ･紙・紙加工品製造業</t>
    <rPh sb="8" eb="9">
      <t>カミ</t>
    </rPh>
    <rPh sb="9" eb="11">
      <t>カコウ</t>
    </rPh>
    <rPh sb="11" eb="12">
      <t>シナ</t>
    </rPh>
    <rPh sb="12" eb="15">
      <t>セイゾウギョウ</t>
    </rPh>
    <phoneticPr fontId="2"/>
  </si>
  <si>
    <t xml:space="preserve">  印刷・同関連業</t>
    <rPh sb="2" eb="4">
      <t>インサツ</t>
    </rPh>
    <rPh sb="5" eb="6">
      <t>オナ</t>
    </rPh>
    <rPh sb="6" eb="8">
      <t>カンレン</t>
    </rPh>
    <rPh sb="8" eb="9">
      <t>ギョウ</t>
    </rPh>
    <phoneticPr fontId="2"/>
  </si>
  <si>
    <t xml:space="preserve">  石油製品・石炭製品製造業</t>
    <rPh sb="4" eb="6">
      <t>セイヒン</t>
    </rPh>
    <rPh sb="7" eb="9">
      <t>セキタン</t>
    </rPh>
    <rPh sb="9" eb="11">
      <t>セイヒン</t>
    </rPh>
    <rPh sb="11" eb="14">
      <t>セイゾウギョウ</t>
    </rPh>
    <phoneticPr fontId="2"/>
  </si>
  <si>
    <t xml:space="preserve">  プラスチック製品製造業</t>
    <rPh sb="8" eb="10">
      <t>セイヒン</t>
    </rPh>
    <rPh sb="10" eb="13">
      <t>セイゾウギョウ</t>
    </rPh>
    <phoneticPr fontId="2"/>
  </si>
  <si>
    <t xml:space="preserve">  ゴム製品製造業</t>
    <rPh sb="6" eb="9">
      <t>セイゾウギョウ</t>
    </rPh>
    <phoneticPr fontId="2"/>
  </si>
  <si>
    <t xml:space="preserve">  窯業･土石製品製造業</t>
    <rPh sb="7" eb="9">
      <t>セイヒン</t>
    </rPh>
    <rPh sb="9" eb="12">
      <t>セイゾウギョウ</t>
    </rPh>
    <phoneticPr fontId="2"/>
  </si>
  <si>
    <t xml:space="preserve">  非鉄金属製造業</t>
    <rPh sb="6" eb="9">
      <t>セイゾウギョウ</t>
    </rPh>
    <phoneticPr fontId="2"/>
  </si>
  <si>
    <t xml:space="preserve">  金属製品製造業</t>
    <rPh sb="6" eb="9">
      <t>セイゾウギョウ</t>
    </rPh>
    <phoneticPr fontId="2"/>
  </si>
  <si>
    <t>　電気機械器具製造業</t>
    <rPh sb="1" eb="3">
      <t>デンキ</t>
    </rPh>
    <rPh sb="3" eb="5">
      <t>キカイ</t>
    </rPh>
    <rPh sb="5" eb="7">
      <t>キグ</t>
    </rPh>
    <rPh sb="7" eb="10">
      <t>セイゾウギョウ</t>
    </rPh>
    <phoneticPr fontId="2"/>
  </si>
  <si>
    <t>　輸送用機械器具製造業</t>
    <rPh sb="1" eb="4">
      <t>ユソウヨウ</t>
    </rPh>
    <rPh sb="4" eb="6">
      <t>キカイ</t>
    </rPh>
    <rPh sb="6" eb="8">
      <t>キグ</t>
    </rPh>
    <rPh sb="8" eb="11">
      <t>セイゾウギョウ</t>
    </rPh>
    <phoneticPr fontId="2"/>
  </si>
  <si>
    <t>　その他の製造業</t>
    <rPh sb="3" eb="4">
      <t>タ</t>
    </rPh>
    <rPh sb="5" eb="8">
      <t>セイゾウギョウ</t>
    </rPh>
    <phoneticPr fontId="2"/>
  </si>
  <si>
    <t>情報通信業</t>
    <rPh sb="0" eb="2">
      <t>ジョウホウ</t>
    </rPh>
    <rPh sb="2" eb="5">
      <t>ツウシンギョウ</t>
    </rPh>
    <phoneticPr fontId="2"/>
  </si>
  <si>
    <t>卸売・小売業</t>
    <rPh sb="0" eb="2">
      <t>オロシウ</t>
    </rPh>
    <rPh sb="3" eb="6">
      <t>コウリギョウ</t>
    </rPh>
    <phoneticPr fontId="2"/>
  </si>
  <si>
    <t>金融・保険業</t>
    <rPh sb="0" eb="2">
      <t>キンユウ</t>
    </rPh>
    <rPh sb="3" eb="6">
      <t>ホケンギョウ</t>
    </rPh>
    <phoneticPr fontId="2"/>
  </si>
  <si>
    <t>教育、学習支援業</t>
    <rPh sb="0" eb="2">
      <t>キョウイク</t>
    </rPh>
    <rPh sb="3" eb="5">
      <t>ガクシュウ</t>
    </rPh>
    <rPh sb="5" eb="7">
      <t>シエン</t>
    </rPh>
    <rPh sb="7" eb="8">
      <t>ギョウ</t>
    </rPh>
    <phoneticPr fontId="2"/>
  </si>
  <si>
    <t>公務・その他</t>
    <rPh sb="0" eb="2">
      <t>コウム</t>
    </rPh>
    <rPh sb="5" eb="6">
      <t>タ</t>
    </rPh>
    <phoneticPr fontId="2"/>
  </si>
  <si>
    <t>-</t>
  </si>
  <si>
    <t>サ－ビス業</t>
    <rPh sb="4" eb="5">
      <t>ギョウ</t>
    </rPh>
    <phoneticPr fontId="2"/>
  </si>
  <si>
    <t>（再掲）</t>
    <rPh sb="1" eb="3">
      <t>サイケイ</t>
    </rPh>
    <phoneticPr fontId="6"/>
  </si>
  <si>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</si>
  <si>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</si>
  <si>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</si>
  <si>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組合数</t>
    <rPh sb="0" eb="3">
      <t>クミアイスウ</t>
    </rPh>
    <phoneticPr fontId="2"/>
  </si>
  <si>
    <t>連合和歌山</t>
    <rPh sb="0" eb="2">
      <t>レンゴウ</t>
    </rPh>
    <rPh sb="2" eb="5">
      <t>ワカヤマ</t>
    </rPh>
    <phoneticPr fontId="2"/>
  </si>
  <si>
    <t>県地評</t>
    <rPh sb="0" eb="1">
      <t>ケン</t>
    </rPh>
    <rPh sb="1" eb="2">
      <t>チ</t>
    </rPh>
    <rPh sb="2" eb="3">
      <t>ヒョウ</t>
    </rPh>
    <phoneticPr fontId="2"/>
  </si>
  <si>
    <t>その他</t>
    <rPh sb="2" eb="3">
      <t>タ</t>
    </rPh>
    <phoneticPr fontId="2"/>
  </si>
  <si>
    <t>無加盟</t>
    <rPh sb="0" eb="1">
      <t>ム</t>
    </rPh>
    <rPh sb="1" eb="3">
      <t>カメイ</t>
    </rPh>
    <phoneticPr fontId="2"/>
  </si>
  <si>
    <t>計</t>
    <rPh sb="0" eb="1">
      <t>ケイ</t>
    </rPh>
    <phoneticPr fontId="2"/>
  </si>
  <si>
    <t>産業分類</t>
    <rPh sb="0" eb="2">
      <t>サンギョウ</t>
    </rPh>
    <rPh sb="2" eb="4">
      <t>ブンルイ</t>
    </rPh>
    <phoneticPr fontId="2"/>
  </si>
  <si>
    <t>公　　務</t>
    <rPh sb="0" eb="1">
      <t>コウ</t>
    </rPh>
    <rPh sb="3" eb="4">
      <t>ツトム</t>
    </rPh>
    <phoneticPr fontId="2"/>
  </si>
  <si>
    <t>産業計</t>
    <rPh sb="0" eb="2">
      <t>サンギョウ</t>
    </rPh>
    <phoneticPr fontId="2"/>
  </si>
  <si>
    <t>建設業</t>
    <rPh sb="0" eb="3">
      <t>ケンセツギョウ</t>
    </rPh>
    <phoneticPr fontId="2"/>
  </si>
  <si>
    <t>製造業</t>
    <rPh sb="0" eb="3">
      <t>セイゾウギョウ</t>
    </rPh>
    <phoneticPr fontId="2"/>
  </si>
  <si>
    <t xml:space="preserve"> 就職希望</t>
    <rPh sb="1" eb="3">
      <t>シュウショク</t>
    </rPh>
    <rPh sb="3" eb="5">
      <t>キボウ</t>
    </rPh>
    <phoneticPr fontId="6"/>
  </si>
  <si>
    <t>Ａ．労働力状態別15歳以上人口</t>
    <phoneticPr fontId="6"/>
  </si>
  <si>
    <t>Ｂ．産業，職業及び従業上の地位別就業者数</t>
    <phoneticPr fontId="6"/>
  </si>
  <si>
    <t>販売･ｻｰﾋﾞ</t>
    <phoneticPr fontId="6"/>
  </si>
  <si>
    <t>ｽ関係職業</t>
    <phoneticPr fontId="6"/>
  </si>
  <si>
    <t>　</t>
    <phoneticPr fontId="2"/>
  </si>
  <si>
    <t>役員を除</t>
    <rPh sb="0" eb="2">
      <t>ヤクイン</t>
    </rPh>
    <rPh sb="3" eb="4">
      <t>ノゾ</t>
    </rPh>
    <phoneticPr fontId="3"/>
  </si>
  <si>
    <t>自営業主</t>
    <rPh sb="0" eb="2">
      <t>ジエイ</t>
    </rPh>
    <phoneticPr fontId="3"/>
  </si>
  <si>
    <t>家庭</t>
    <rPh sb="0" eb="2">
      <t>カテイ</t>
    </rPh>
    <phoneticPr fontId="3"/>
  </si>
  <si>
    <t>く雇用者</t>
    <rPh sb="1" eb="4">
      <t>コヨウシャ</t>
    </rPh>
    <phoneticPr fontId="3"/>
  </si>
  <si>
    <t>内職者</t>
    <rPh sb="0" eb="2">
      <t>ナイショク</t>
    </rPh>
    <rPh sb="2" eb="3">
      <t>シャ</t>
    </rPh>
    <phoneticPr fontId="3"/>
  </si>
  <si>
    <t>Ｃ-06 市町村，産業別15歳以上就業者数</t>
  </si>
  <si>
    <t xml:space="preserve"> 電気･ｶﾞｽ･</t>
  </si>
  <si>
    <t xml:space="preserve"> 水道業</t>
  </si>
  <si>
    <t>Ｃ-06 市町村，産業別15歳以上就業者数－続き－</t>
  </si>
  <si>
    <t>卸売･</t>
  </si>
  <si>
    <t>第1次産業</t>
    <rPh sb="0" eb="3">
      <t>ダイイチジ</t>
    </rPh>
    <rPh sb="3" eb="5">
      <t>サンギョウ</t>
    </rPh>
    <phoneticPr fontId="6"/>
  </si>
  <si>
    <t>第2次産業</t>
    <rPh sb="0" eb="3">
      <t>ダイニジ</t>
    </rPh>
    <rPh sb="3" eb="5">
      <t>サンギョウ</t>
    </rPh>
    <phoneticPr fontId="6"/>
  </si>
  <si>
    <t>総  数</t>
    <phoneticPr fontId="2"/>
  </si>
  <si>
    <t>農  業</t>
    <phoneticPr fontId="2"/>
  </si>
  <si>
    <t>林  業</t>
    <phoneticPr fontId="2"/>
  </si>
  <si>
    <t>漁  業</t>
    <phoneticPr fontId="2"/>
  </si>
  <si>
    <t>建設業</t>
    <phoneticPr fontId="2"/>
  </si>
  <si>
    <t>製造業</t>
    <phoneticPr fontId="2"/>
  </si>
  <si>
    <t>情報通信業</t>
    <rPh sb="0" eb="2">
      <t>ジョウホウ</t>
    </rPh>
    <rPh sb="2" eb="5">
      <t>ツウシンギョウ</t>
    </rPh>
    <phoneticPr fontId="6"/>
  </si>
  <si>
    <t>サービス業</t>
    <rPh sb="4" eb="5">
      <t>ギョウ</t>
    </rPh>
    <phoneticPr fontId="2"/>
  </si>
  <si>
    <t>平成19年(2007年)</t>
    <rPh sb="0" eb="2">
      <t>ヘイセイ</t>
    </rPh>
    <rPh sb="4" eb="5">
      <t>ネン</t>
    </rPh>
    <rPh sb="10" eb="11">
      <t>ネン</t>
    </rPh>
    <phoneticPr fontId="2"/>
  </si>
  <si>
    <t>公務</t>
  </si>
  <si>
    <t>平成18年度</t>
    <rPh sb="0" eb="2">
      <t>ヘイセイ</t>
    </rPh>
    <rPh sb="4" eb="6">
      <t>ネンド</t>
    </rPh>
    <phoneticPr fontId="2"/>
  </si>
  <si>
    <t>(2006年度)</t>
    <rPh sb="5" eb="7">
      <t>ネンド</t>
    </rPh>
    <phoneticPr fontId="2"/>
  </si>
  <si>
    <t>実労働</t>
    <rPh sb="1" eb="3">
      <t>ロウドウ</t>
    </rPh>
    <phoneticPr fontId="6"/>
  </si>
  <si>
    <t>自営業主</t>
    <phoneticPr fontId="2"/>
  </si>
  <si>
    <t>15歳以上</t>
    <phoneticPr fontId="2"/>
  </si>
  <si>
    <t>総 数</t>
    <phoneticPr fontId="2"/>
  </si>
  <si>
    <t>完全</t>
    <rPh sb="0" eb="2">
      <t>カンゼン</t>
    </rPh>
    <phoneticPr fontId="2"/>
  </si>
  <si>
    <t>失業者数</t>
    <rPh sb="0" eb="3">
      <t>シツギョウシャ</t>
    </rPh>
    <rPh sb="3" eb="4">
      <t>スウ</t>
    </rPh>
    <phoneticPr fontId="2"/>
  </si>
  <si>
    <t>（他に分類さ</t>
    <rPh sb="1" eb="2">
      <t>タ</t>
    </rPh>
    <rPh sb="3" eb="5">
      <t>ブンルイ</t>
    </rPh>
    <phoneticPr fontId="2"/>
  </si>
  <si>
    <t>単位：人</t>
    <phoneticPr fontId="2"/>
  </si>
  <si>
    <t>人口総数</t>
    <phoneticPr fontId="2"/>
  </si>
  <si>
    <t>保険業</t>
  </si>
  <si>
    <t>金融･</t>
  </si>
  <si>
    <t>組合員数</t>
    <rPh sb="0" eb="3">
      <t>クミアイイン</t>
    </rPh>
    <rPh sb="3" eb="4">
      <t>スウ</t>
    </rPh>
    <phoneticPr fontId="2"/>
  </si>
  <si>
    <t>人</t>
    <rPh sb="0" eb="1">
      <t>ヒト</t>
    </rPh>
    <phoneticPr fontId="2"/>
  </si>
  <si>
    <t>所定内</t>
    <phoneticPr fontId="2"/>
  </si>
  <si>
    <t>超過</t>
    <phoneticPr fontId="2"/>
  </si>
  <si>
    <t>生産･運輸</t>
    <phoneticPr fontId="2"/>
  </si>
  <si>
    <t>関係職業</t>
    <phoneticPr fontId="2"/>
  </si>
  <si>
    <t>農林漁業</t>
    <phoneticPr fontId="2"/>
  </si>
  <si>
    <t xml:space="preserve">  家族</t>
    <phoneticPr fontId="2"/>
  </si>
  <si>
    <t>資料：県労働政策課</t>
    <rPh sb="0" eb="2">
      <t>シリョウ</t>
    </rPh>
    <rPh sb="3" eb="4">
      <t>ケン</t>
    </rPh>
    <rPh sb="4" eb="6">
      <t>ロウドウ</t>
    </rPh>
    <rPh sb="6" eb="9">
      <t>セイサクカ</t>
    </rPh>
    <phoneticPr fontId="3"/>
  </si>
  <si>
    <t>平成19年度</t>
    <rPh sb="0" eb="2">
      <t>ヘイセイ</t>
    </rPh>
    <rPh sb="4" eb="6">
      <t>ネンド</t>
    </rPh>
    <phoneticPr fontId="2"/>
  </si>
  <si>
    <t>(2007年度)</t>
    <rPh sb="5" eb="7">
      <t>ネンド</t>
    </rPh>
    <phoneticPr fontId="2"/>
  </si>
  <si>
    <t>平成20年(2008年)</t>
    <rPh sb="0" eb="2">
      <t>ヘイセイ</t>
    </rPh>
    <rPh sb="4" eb="5">
      <t>ネン</t>
    </rPh>
    <rPh sb="10" eb="11">
      <t>ネン</t>
    </rPh>
    <phoneticPr fontId="2"/>
  </si>
  <si>
    <t>岩出市</t>
    <rPh sb="0" eb="3">
      <t>イワデシ</t>
    </rPh>
    <phoneticPr fontId="2"/>
  </si>
  <si>
    <t>紀の川市</t>
    <rPh sb="0" eb="1">
      <t>キ</t>
    </rPh>
    <rPh sb="2" eb="4">
      <t>カワシ</t>
    </rPh>
    <phoneticPr fontId="2"/>
  </si>
  <si>
    <t>農業、林業、漁業、鉱業等</t>
    <rPh sb="0" eb="2">
      <t>ノウギョウ</t>
    </rPh>
    <rPh sb="6" eb="8">
      <t>ギョギョウ</t>
    </rPh>
    <rPh sb="9" eb="11">
      <t>コウギョウ</t>
    </rPh>
    <rPh sb="11" eb="12">
      <t>トウ</t>
    </rPh>
    <phoneticPr fontId="2"/>
  </si>
  <si>
    <t>電気・ガス・熱供給・水道業</t>
    <rPh sb="6" eb="9">
      <t>ネツキョウキュウ</t>
    </rPh>
    <phoneticPr fontId="2"/>
  </si>
  <si>
    <t>運輸業、郵便業</t>
    <rPh sb="4" eb="6">
      <t>ユウビン</t>
    </rPh>
    <rPh sb="6" eb="7">
      <t>ギョウ</t>
    </rPh>
    <phoneticPr fontId="2"/>
  </si>
  <si>
    <t>不動産業、物品賃貸業</t>
    <rPh sb="5" eb="7">
      <t>ブッピン</t>
    </rPh>
    <rPh sb="7" eb="10">
      <t>チンタイギョウ</t>
    </rPh>
    <phoneticPr fontId="2"/>
  </si>
  <si>
    <t>学術研究、専門・技術ｻｰﾋﾞｽ業</t>
    <rPh sb="0" eb="2">
      <t>ガクジュツ</t>
    </rPh>
    <rPh sb="2" eb="4">
      <t>ケンキュウ</t>
    </rPh>
    <rPh sb="5" eb="7">
      <t>センモン</t>
    </rPh>
    <rPh sb="8" eb="10">
      <t>ギジュツ</t>
    </rPh>
    <rPh sb="15" eb="16">
      <t>ギョウ</t>
    </rPh>
    <phoneticPr fontId="2"/>
  </si>
  <si>
    <t>宿泊業、飲食ｻｰﾋﾞｽ業</t>
    <rPh sb="0" eb="2">
      <t>シュクハク</t>
    </rPh>
    <rPh sb="2" eb="3">
      <t>ギョウ</t>
    </rPh>
    <rPh sb="4" eb="6">
      <t>インショク</t>
    </rPh>
    <rPh sb="11" eb="12">
      <t>ギョウ</t>
    </rPh>
    <phoneticPr fontId="2"/>
  </si>
  <si>
    <t>医療、福祉</t>
    <rPh sb="0" eb="2">
      <t>イリョウ</t>
    </rPh>
    <rPh sb="3" eb="5">
      <t>フクシ</t>
    </rPh>
    <phoneticPr fontId="2"/>
  </si>
  <si>
    <t>複合ｻｰﾋﾞｽ事業</t>
    <rPh sb="0" eb="2">
      <t>フクゴウ</t>
    </rPh>
    <rPh sb="7" eb="9">
      <t>ジギョウ</t>
    </rPh>
    <phoneticPr fontId="2"/>
  </si>
  <si>
    <t>金融業、保険業</t>
    <rPh sb="2" eb="3">
      <t>ギョウ</t>
    </rPh>
    <phoneticPr fontId="2"/>
  </si>
  <si>
    <t>平成21年(2009年)</t>
    <rPh sb="0" eb="2">
      <t>ヘイセイ</t>
    </rPh>
    <rPh sb="4" eb="5">
      <t>ネン</t>
    </rPh>
    <rPh sb="10" eb="11">
      <t>ネン</t>
    </rPh>
    <phoneticPr fontId="2"/>
  </si>
  <si>
    <t>生活関連サービス業、娯楽業</t>
    <rPh sb="0" eb="2">
      <t>セイカツ</t>
    </rPh>
    <rPh sb="2" eb="4">
      <t>カンレン</t>
    </rPh>
    <rPh sb="8" eb="9">
      <t>ギョウ</t>
    </rPh>
    <rPh sb="10" eb="13">
      <t>ゴラクギョウ</t>
    </rPh>
    <phoneticPr fontId="2"/>
  </si>
  <si>
    <t xml:space="preserve">    ～19歳</t>
    <phoneticPr fontId="2"/>
  </si>
  <si>
    <t xml:space="preserve">  65～69歳</t>
    <rPh sb="7" eb="8">
      <t>サイ</t>
    </rPh>
    <phoneticPr fontId="2"/>
  </si>
  <si>
    <t xml:space="preserve">  70～  歳</t>
    <rPh sb="7" eb="8">
      <t>サイ</t>
    </rPh>
    <phoneticPr fontId="2"/>
  </si>
  <si>
    <t>平成20年度</t>
    <rPh sb="0" eb="2">
      <t>ヘイセイ</t>
    </rPh>
    <rPh sb="4" eb="6">
      <t>ネンド</t>
    </rPh>
    <phoneticPr fontId="2"/>
  </si>
  <si>
    <t>(2008年度)</t>
    <rPh sb="5" eb="7">
      <t>ネンド</t>
    </rPh>
    <phoneticPr fontId="2"/>
  </si>
  <si>
    <t>平成21年度</t>
    <rPh sb="0" eb="2">
      <t>ヘイセイ</t>
    </rPh>
    <rPh sb="4" eb="6">
      <t>ネンド</t>
    </rPh>
    <phoneticPr fontId="2"/>
  </si>
  <si>
    <t>(2009年度)</t>
    <rPh sb="5" eb="7">
      <t>ネンド</t>
    </rPh>
    <phoneticPr fontId="2"/>
  </si>
  <si>
    <t>平成22年(2010年)</t>
    <rPh sb="0" eb="2">
      <t>ヘイセイ</t>
    </rPh>
    <rPh sb="4" eb="5">
      <t>ネン</t>
    </rPh>
    <rPh sb="10" eb="11">
      <t>ネン</t>
    </rPh>
    <phoneticPr fontId="2"/>
  </si>
  <si>
    <t xml:space="preserve">  はん用機械器具製造業</t>
    <rPh sb="4" eb="5">
      <t>ヨウ</t>
    </rPh>
    <rPh sb="5" eb="7">
      <t>キカイ</t>
    </rPh>
    <rPh sb="7" eb="9">
      <t>キグ</t>
    </rPh>
    <rPh sb="9" eb="12">
      <t>セイゾウギョウ</t>
    </rPh>
    <phoneticPr fontId="2"/>
  </si>
  <si>
    <t>　生産用機械器具製造業</t>
    <rPh sb="1" eb="4">
      <t>セイサンヨウ</t>
    </rPh>
    <rPh sb="4" eb="6">
      <t>キカイ</t>
    </rPh>
    <rPh sb="6" eb="8">
      <t>キグ</t>
    </rPh>
    <rPh sb="8" eb="11">
      <t>セイゾウギョウ</t>
    </rPh>
    <phoneticPr fontId="2"/>
  </si>
  <si>
    <t>　業務用機械器具製造業</t>
    <rPh sb="1" eb="4">
      <t>ギョウムヨウ</t>
    </rPh>
    <rPh sb="4" eb="6">
      <t>キカイ</t>
    </rPh>
    <rPh sb="6" eb="8">
      <t>キグ</t>
    </rPh>
    <rPh sb="8" eb="11">
      <t>セイゾウギョウ</t>
    </rPh>
    <phoneticPr fontId="2"/>
  </si>
  <si>
    <t>　情報通信機械器具製造業</t>
    <rPh sb="1" eb="3">
      <t>ジョウホウ</t>
    </rPh>
    <rPh sb="3" eb="5">
      <t>ツウシン</t>
    </rPh>
    <rPh sb="5" eb="7">
      <t>キカイ</t>
    </rPh>
    <rPh sb="7" eb="9">
      <t>キグ</t>
    </rPh>
    <rPh sb="9" eb="12">
      <t>セイゾウギョウ</t>
    </rPh>
    <phoneticPr fontId="2"/>
  </si>
  <si>
    <t>複合サービス事業</t>
    <rPh sb="0" eb="2">
      <t>フクゴウ</t>
    </rPh>
    <rPh sb="6" eb="8">
      <t>ジギョウ</t>
    </rPh>
    <phoneticPr fontId="2"/>
  </si>
  <si>
    <t>平成22年度</t>
    <rPh sb="0" eb="2">
      <t>ヘイセイ</t>
    </rPh>
    <rPh sb="4" eb="6">
      <t>ネンド</t>
    </rPh>
    <phoneticPr fontId="2"/>
  </si>
  <si>
    <t>(2010年度)</t>
    <rPh sb="5" eb="7">
      <t>ネンド</t>
    </rPh>
    <phoneticPr fontId="2"/>
  </si>
  <si>
    <t>平成23年(2011年)</t>
    <rPh sb="0" eb="2">
      <t>ヘイセイ</t>
    </rPh>
    <rPh sb="4" eb="5">
      <t>ネン</t>
    </rPh>
    <rPh sb="10" eb="11">
      <t>ネン</t>
    </rPh>
    <phoneticPr fontId="2"/>
  </si>
  <si>
    <t>平成22年(2010年)</t>
    <rPh sb="4" eb="5">
      <t>ネン</t>
    </rPh>
    <rPh sb="10" eb="11">
      <t>ネン</t>
    </rPh>
    <phoneticPr fontId="2"/>
  </si>
  <si>
    <t>農業</t>
  </si>
  <si>
    <t>林業</t>
    <rPh sb="0" eb="2">
      <t>リンギョウ</t>
    </rPh>
    <phoneticPr fontId="2"/>
  </si>
  <si>
    <t>漁業</t>
  </si>
  <si>
    <t>鉱業，採石業，砂利採取業</t>
  </si>
  <si>
    <t>電気・ガス・熱供給・水道業</t>
  </si>
  <si>
    <t>情報通信業</t>
  </si>
  <si>
    <t>運輸業，郵便業</t>
  </si>
  <si>
    <t>卸売業，小売業</t>
    <rPh sb="0" eb="1">
      <t>オロシ</t>
    </rPh>
    <phoneticPr fontId="2"/>
  </si>
  <si>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</si>
  <si>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</si>
  <si>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</si>
  <si>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</si>
  <si>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</si>
  <si>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</si>
  <si>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</si>
  <si>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</si>
  <si>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</si>
  <si>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</si>
  <si>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　和歌山市</t>
    <rPh sb="1" eb="5">
      <t>ワカヤマシ</t>
    </rPh>
    <phoneticPr fontId="2"/>
  </si>
  <si>
    <t>　海 南 市</t>
    <rPh sb="1" eb="2">
      <t>ウミ</t>
    </rPh>
    <rPh sb="3" eb="4">
      <t>ミナミ</t>
    </rPh>
    <rPh sb="5" eb="6">
      <t>シ</t>
    </rPh>
    <phoneticPr fontId="2"/>
  </si>
  <si>
    <t>　橋 本 市</t>
    <rPh sb="1" eb="2">
      <t>ハシ</t>
    </rPh>
    <rPh sb="3" eb="4">
      <t>ホン</t>
    </rPh>
    <rPh sb="5" eb="6">
      <t>シ</t>
    </rPh>
    <phoneticPr fontId="2"/>
  </si>
  <si>
    <t>　有 田 市</t>
    <rPh sb="1" eb="2">
      <t>ユウ</t>
    </rPh>
    <rPh sb="3" eb="4">
      <t>タ</t>
    </rPh>
    <rPh sb="5" eb="6">
      <t>シ</t>
    </rPh>
    <phoneticPr fontId="2"/>
  </si>
  <si>
    <t>　御 坊 市</t>
    <rPh sb="1" eb="2">
      <t>オ</t>
    </rPh>
    <rPh sb="3" eb="4">
      <t>ボウ</t>
    </rPh>
    <rPh sb="5" eb="6">
      <t>シ</t>
    </rPh>
    <phoneticPr fontId="2"/>
  </si>
  <si>
    <t>　田 辺 市</t>
    <rPh sb="1" eb="2">
      <t>タ</t>
    </rPh>
    <rPh sb="3" eb="4">
      <t>ヘン</t>
    </rPh>
    <rPh sb="5" eb="6">
      <t>シ</t>
    </rPh>
    <phoneticPr fontId="2"/>
  </si>
  <si>
    <t>　新 宮 市</t>
    <rPh sb="1" eb="2">
      <t>シン</t>
    </rPh>
    <rPh sb="3" eb="4">
      <t>ミヤ</t>
    </rPh>
    <rPh sb="5" eb="6">
      <t>シ</t>
    </rPh>
    <phoneticPr fontId="2"/>
  </si>
  <si>
    <t>　紀の川市</t>
    <rPh sb="1" eb="2">
      <t>キ</t>
    </rPh>
    <rPh sb="3" eb="5">
      <t>カワシ</t>
    </rPh>
    <phoneticPr fontId="2"/>
  </si>
  <si>
    <t>　岩 出 市</t>
    <rPh sb="1" eb="2">
      <t>イワ</t>
    </rPh>
    <rPh sb="3" eb="4">
      <t>デ</t>
    </rPh>
    <rPh sb="5" eb="6">
      <t>シ</t>
    </rPh>
    <phoneticPr fontId="2"/>
  </si>
  <si>
    <t xml:space="preserve">  紀美野町</t>
    <rPh sb="2" eb="6">
      <t>キミノチョウ</t>
    </rPh>
    <phoneticPr fontId="2"/>
  </si>
  <si>
    <t>　かつらぎ町</t>
    <rPh sb="5" eb="6">
      <t>チョウ</t>
    </rPh>
    <phoneticPr fontId="2"/>
  </si>
  <si>
    <t>　九度山町</t>
    <rPh sb="1" eb="5">
      <t>クドヤマチョウ</t>
    </rPh>
    <phoneticPr fontId="2"/>
  </si>
  <si>
    <t>　高 野 町</t>
    <rPh sb="1" eb="2">
      <t>タカ</t>
    </rPh>
    <rPh sb="3" eb="4">
      <t>ノ</t>
    </rPh>
    <rPh sb="5" eb="6">
      <t>マチ</t>
    </rPh>
    <phoneticPr fontId="2"/>
  </si>
  <si>
    <t>　湯 浅 町</t>
    <rPh sb="1" eb="2">
      <t>ユ</t>
    </rPh>
    <rPh sb="3" eb="4">
      <t>アサ</t>
    </rPh>
    <rPh sb="5" eb="6">
      <t>マチ</t>
    </rPh>
    <phoneticPr fontId="2"/>
  </si>
  <si>
    <t>　広 川 町</t>
    <rPh sb="1" eb="2">
      <t>ヒロ</t>
    </rPh>
    <rPh sb="3" eb="4">
      <t>カワ</t>
    </rPh>
    <rPh sb="5" eb="6">
      <t>マチ</t>
    </rPh>
    <phoneticPr fontId="2"/>
  </si>
  <si>
    <t>　有田川町</t>
    <rPh sb="1" eb="4">
      <t>アリダガワ</t>
    </rPh>
    <rPh sb="4" eb="5">
      <t>マチ</t>
    </rPh>
    <phoneticPr fontId="2"/>
  </si>
  <si>
    <t>　美 浜 町</t>
    <rPh sb="1" eb="2">
      <t>ビ</t>
    </rPh>
    <rPh sb="3" eb="4">
      <t>ハマ</t>
    </rPh>
    <rPh sb="5" eb="6">
      <t>マチ</t>
    </rPh>
    <phoneticPr fontId="2"/>
  </si>
  <si>
    <t>　日 高 町</t>
    <rPh sb="1" eb="2">
      <t>ヒ</t>
    </rPh>
    <rPh sb="3" eb="4">
      <t>タカ</t>
    </rPh>
    <rPh sb="5" eb="6">
      <t>マチ</t>
    </rPh>
    <phoneticPr fontId="2"/>
  </si>
  <si>
    <t>　由 良 町</t>
    <rPh sb="1" eb="2">
      <t>ヨシ</t>
    </rPh>
    <rPh sb="3" eb="4">
      <t>リョウ</t>
    </rPh>
    <rPh sb="5" eb="6">
      <t>マチ</t>
    </rPh>
    <phoneticPr fontId="2"/>
  </si>
  <si>
    <t>　印 南 町</t>
    <rPh sb="1" eb="2">
      <t>イン</t>
    </rPh>
    <rPh sb="3" eb="4">
      <t>ミナミ</t>
    </rPh>
    <rPh sb="5" eb="6">
      <t>マチ</t>
    </rPh>
    <phoneticPr fontId="2"/>
  </si>
  <si>
    <t>　みなべ町</t>
    <rPh sb="4" eb="5">
      <t>チョウ</t>
    </rPh>
    <phoneticPr fontId="2"/>
  </si>
  <si>
    <t>　日高川町</t>
    <rPh sb="1" eb="5">
      <t>ヒダカガワチョウ</t>
    </rPh>
    <phoneticPr fontId="2"/>
  </si>
  <si>
    <t>　白 浜 町</t>
    <rPh sb="1" eb="2">
      <t>シロ</t>
    </rPh>
    <rPh sb="3" eb="4">
      <t>ハマ</t>
    </rPh>
    <rPh sb="5" eb="6">
      <t>マチ</t>
    </rPh>
    <phoneticPr fontId="2"/>
  </si>
  <si>
    <t>　上富田町</t>
    <rPh sb="1" eb="5">
      <t>カミトンダチョウ</t>
    </rPh>
    <phoneticPr fontId="2"/>
  </si>
  <si>
    <t>　すさみ町</t>
    <rPh sb="4" eb="5">
      <t>チョウ</t>
    </rPh>
    <phoneticPr fontId="2"/>
  </si>
  <si>
    <t>　那智勝浦町</t>
    <rPh sb="1" eb="6">
      <t>ナチカツウラチョウ</t>
    </rPh>
    <phoneticPr fontId="2"/>
  </si>
  <si>
    <t>　太 地 町</t>
    <rPh sb="1" eb="2">
      <t>フトシ</t>
    </rPh>
    <rPh sb="3" eb="4">
      <t>チ</t>
    </rPh>
    <rPh sb="5" eb="6">
      <t>マチ</t>
    </rPh>
    <phoneticPr fontId="2"/>
  </si>
  <si>
    <t>　古座川町</t>
    <rPh sb="1" eb="5">
      <t>コザガワチョウ</t>
    </rPh>
    <phoneticPr fontId="2"/>
  </si>
  <si>
    <t>　北 山 村</t>
    <rPh sb="1" eb="2">
      <t>キタ</t>
    </rPh>
    <rPh sb="3" eb="4">
      <t>ヤマ</t>
    </rPh>
    <rPh sb="5" eb="6">
      <t>ムラ</t>
    </rPh>
    <phoneticPr fontId="2"/>
  </si>
  <si>
    <t>　串 本 町</t>
    <rPh sb="1" eb="2">
      <t>クシ</t>
    </rPh>
    <rPh sb="3" eb="4">
      <t>ホン</t>
    </rPh>
    <rPh sb="5" eb="6">
      <t>マチ</t>
    </rPh>
    <phoneticPr fontId="2"/>
  </si>
  <si>
    <t>・物品賃貸業</t>
    <rPh sb="1" eb="3">
      <t>ブッピン</t>
    </rPh>
    <rPh sb="3" eb="6">
      <t>チンタイギョウ</t>
    </rPh>
    <phoneticPr fontId="2"/>
  </si>
  <si>
    <t>宿泊業，飲食</t>
    <rPh sb="0" eb="3">
      <t>シュクハクギョウ</t>
    </rPh>
    <rPh sb="4" eb="6">
      <t>インショク</t>
    </rPh>
    <phoneticPr fontId="2"/>
  </si>
  <si>
    <t>サービス業</t>
    <phoneticPr fontId="2"/>
  </si>
  <si>
    <t>娯楽業</t>
    <rPh sb="0" eb="3">
      <t>ゴラクギョウ</t>
    </rPh>
    <phoneticPr fontId="2"/>
  </si>
  <si>
    <t>支援業</t>
    <phoneticPr fontId="2"/>
  </si>
  <si>
    <t>運輸業,</t>
    <rPh sb="0" eb="3">
      <t>ウンユギョウ</t>
    </rPh>
    <phoneticPr fontId="2"/>
  </si>
  <si>
    <t>郵便業</t>
    <rPh sb="0" eb="2">
      <t>ユウビン</t>
    </rPh>
    <rPh sb="2" eb="3">
      <t>ギョウ</t>
    </rPh>
    <phoneticPr fontId="2"/>
  </si>
  <si>
    <t>鉱業,砕石業</t>
    <phoneticPr fontId="2"/>
  </si>
  <si>
    <t xml:space="preserve"> 入学者数</t>
    <rPh sb="2" eb="3">
      <t>ガク</t>
    </rPh>
    <phoneticPr fontId="2"/>
  </si>
  <si>
    <t>平成22年度(2010年度)</t>
    <rPh sb="0" eb="2">
      <t>ヘイセイ</t>
    </rPh>
    <rPh sb="4" eb="6">
      <t>ネンド</t>
    </rPh>
    <rPh sb="11" eb="13">
      <t>ネンド</t>
    </rPh>
    <phoneticPr fontId="5"/>
  </si>
  <si>
    <t>資料：和歌山労働局職業安定課「職業安定統計年報」</t>
    <rPh sb="9" eb="11">
      <t>ショクギョウ</t>
    </rPh>
    <rPh sb="11" eb="13">
      <t>アンテイ</t>
    </rPh>
    <rPh sb="13" eb="14">
      <t>カ</t>
    </rPh>
    <phoneticPr fontId="6"/>
  </si>
  <si>
    <t>資料：和歌山労働局職業安定課「職業安定統計年報」</t>
    <rPh sb="0" eb="2">
      <t>シリョウ</t>
    </rPh>
    <rPh sb="3" eb="6">
      <t>ワカヤマ</t>
    </rPh>
    <rPh sb="6" eb="9">
      <t>ロウドウキョク</t>
    </rPh>
    <rPh sb="9" eb="11">
      <t>ショクギョウ</t>
    </rPh>
    <rPh sb="11" eb="13">
      <t>アンテイ</t>
    </rPh>
    <rPh sb="13" eb="14">
      <t>カ</t>
    </rPh>
    <rPh sb="15" eb="17">
      <t>ショクギョウ</t>
    </rPh>
    <rPh sb="17" eb="19">
      <t>アンテイ</t>
    </rPh>
    <rPh sb="19" eb="21">
      <t>トウケイ</t>
    </rPh>
    <rPh sb="21" eb="23">
      <t>ネンポウ</t>
    </rPh>
    <phoneticPr fontId="6"/>
  </si>
  <si>
    <t xml:space="preserve">  「毎月勤労統計調査」は、賃金、労働時間及び雇用の月々の変化を把握する</t>
  </si>
  <si>
    <t>Ａ．常用労働者30人以上の事業所</t>
  </si>
  <si>
    <t>Ｂ．常用労働者５人以上の事業所</t>
  </si>
  <si>
    <t>ため、常用労働者５人以上の事業所を対象として、厚生労働省により県調査統</t>
    <rPh sb="23" eb="25">
      <t>コウセイ</t>
    </rPh>
    <rPh sb="32" eb="34">
      <t>チョウサ</t>
    </rPh>
    <rPh sb="34" eb="35">
      <t>オサム</t>
    </rPh>
    <phoneticPr fontId="3"/>
  </si>
  <si>
    <t>　調査
　産業計</t>
    <rPh sb="1" eb="3">
      <t>チョウサ</t>
    </rPh>
    <rPh sb="5" eb="7">
      <t>サンギョウ</t>
    </rPh>
    <rPh sb="7" eb="8">
      <t>ケイ</t>
    </rPh>
    <phoneticPr fontId="2"/>
  </si>
  <si>
    <t>年平均</t>
    <rPh sb="0" eb="3">
      <t>ネンヘイキン</t>
    </rPh>
    <phoneticPr fontId="2"/>
  </si>
  <si>
    <t xml:space="preserve"> 単位：日</t>
    <rPh sb="4" eb="5">
      <t>ニチ</t>
    </rPh>
    <phoneticPr fontId="2"/>
  </si>
  <si>
    <t xml:space="preserve"> Ｃ-20 産業別常用労働者１人平均月間総実労働時間</t>
    <rPh sb="20" eb="21">
      <t>ソウ</t>
    </rPh>
    <rPh sb="21" eb="24">
      <t>ジツロウドウ</t>
    </rPh>
    <rPh sb="24" eb="26">
      <t>ジカン</t>
    </rPh>
    <phoneticPr fontId="2"/>
  </si>
  <si>
    <t xml:space="preserve"> 単位：時間</t>
    <rPh sb="4" eb="6">
      <t>ジカン</t>
    </rPh>
    <phoneticPr fontId="2"/>
  </si>
  <si>
    <t xml:space="preserve"> 単位：人</t>
    <rPh sb="4" eb="5">
      <t>ニン</t>
    </rPh>
    <phoneticPr fontId="2"/>
  </si>
  <si>
    <t>調査
産業計</t>
  </si>
  <si>
    <t>情報
通信業</t>
  </si>
  <si>
    <t>複合ｻｰﾋﾞｽ事業</t>
  </si>
  <si>
    <t>完全失業者</t>
    <rPh sb="4" eb="5">
      <t>シャ</t>
    </rPh>
    <phoneticPr fontId="2"/>
  </si>
  <si>
    <t>総数</t>
    <phoneticPr fontId="2"/>
  </si>
  <si>
    <t>Ｃ-06 市町村，産業別15歳以上就業者数－続き－</t>
    <phoneticPr fontId="2"/>
  </si>
  <si>
    <t>平成24年(2012年)</t>
    <rPh sb="0" eb="2">
      <t>ヘイセイ</t>
    </rPh>
    <rPh sb="4" eb="5">
      <t>ネン</t>
    </rPh>
    <rPh sb="10" eb="11">
      <t>ネン</t>
    </rPh>
    <phoneticPr fontId="2"/>
  </si>
  <si>
    <t>争議行為を伴う争議－続き－</t>
    <rPh sb="10" eb="11">
      <t>ツヅ</t>
    </rPh>
    <phoneticPr fontId="2"/>
  </si>
  <si>
    <t>総争議－続き－</t>
    <rPh sb="0" eb="1">
      <t>ソウ</t>
    </rPh>
    <rPh sb="1" eb="3">
      <t>ソウギ</t>
    </rPh>
    <phoneticPr fontId="2"/>
  </si>
  <si>
    <t>人員(注</t>
    <rPh sb="3" eb="4">
      <t>チュウ</t>
    </rPh>
    <phoneticPr fontId="2"/>
  </si>
  <si>
    <t>平成23年度</t>
    <rPh sb="0" eb="2">
      <t>ヘイセイ</t>
    </rPh>
    <rPh sb="4" eb="6">
      <t>ネンド</t>
    </rPh>
    <phoneticPr fontId="2"/>
  </si>
  <si>
    <t>(2011年度)</t>
    <rPh sb="5" eb="7">
      <t>ネンド</t>
    </rPh>
    <phoneticPr fontId="2"/>
  </si>
  <si>
    <t>平成24年度</t>
    <rPh sb="0" eb="2">
      <t>ヘイセイ</t>
    </rPh>
    <rPh sb="4" eb="6">
      <t>ネンド</t>
    </rPh>
    <phoneticPr fontId="2"/>
  </si>
  <si>
    <t>(2012年度)</t>
    <rPh sb="5" eb="7">
      <t>ネンド</t>
    </rPh>
    <phoneticPr fontId="2"/>
  </si>
  <si>
    <t>注）２年課程において応募者数、入学者数は１年生数、修了者数は２年生数で計上している。</t>
    <rPh sb="0" eb="1">
      <t>チュウ</t>
    </rPh>
    <rPh sb="3" eb="4">
      <t>ネン</t>
    </rPh>
    <rPh sb="4" eb="6">
      <t>カテイ</t>
    </rPh>
    <rPh sb="10" eb="14">
      <t>オウボシャスウ</t>
    </rPh>
    <rPh sb="15" eb="18">
      <t>ニュウガクシャ</t>
    </rPh>
    <rPh sb="18" eb="19">
      <t>スウ</t>
    </rPh>
    <rPh sb="21" eb="23">
      <t>ネンセイ</t>
    </rPh>
    <rPh sb="23" eb="24">
      <t>スウ</t>
    </rPh>
    <rPh sb="25" eb="28">
      <t>シュウリョウシャ</t>
    </rPh>
    <rPh sb="28" eb="29">
      <t>スウ</t>
    </rPh>
    <rPh sb="31" eb="33">
      <t>ネンセイ</t>
    </rPh>
    <rPh sb="33" eb="34">
      <t>スウ</t>
    </rPh>
    <rPh sb="35" eb="37">
      <t>ケイジョウ</t>
    </rPh>
    <phoneticPr fontId="2"/>
  </si>
  <si>
    <t>…</t>
    <phoneticPr fontId="2"/>
  </si>
  <si>
    <t xml:space="preserve"> 注1）</t>
    <phoneticPr fontId="2"/>
  </si>
  <si>
    <t>注2）</t>
    <rPh sb="0" eb="1">
      <t>チュウ</t>
    </rPh>
    <phoneticPr fontId="2"/>
  </si>
  <si>
    <t>住環境計画科　　4月開講</t>
    <rPh sb="0" eb="3">
      <t>ジュウカンキョウ</t>
    </rPh>
    <rPh sb="3" eb="5">
      <t>ケイカク</t>
    </rPh>
    <rPh sb="5" eb="6">
      <t>カ</t>
    </rPh>
    <rPh sb="9" eb="10">
      <t>ガツ</t>
    </rPh>
    <rPh sb="10" eb="12">
      <t>カイコウ</t>
    </rPh>
    <phoneticPr fontId="2"/>
  </si>
  <si>
    <t>住環境計画科　 10月開講</t>
    <rPh sb="0" eb="3">
      <t>ジュウカンキョウ</t>
    </rPh>
    <rPh sb="3" eb="5">
      <t>ケイカク</t>
    </rPh>
    <rPh sb="5" eb="6">
      <t>カ</t>
    </rPh>
    <rPh sb="10" eb="11">
      <t>ガツ</t>
    </rPh>
    <rPh sb="11" eb="13">
      <t>カイコウ</t>
    </rPh>
    <phoneticPr fontId="2"/>
  </si>
  <si>
    <t>総数</t>
    <phoneticPr fontId="6"/>
  </si>
  <si>
    <t>平成23年度(2011年度)</t>
    <rPh sb="0" eb="2">
      <t>ヘイセイ</t>
    </rPh>
    <rPh sb="4" eb="6">
      <t>ネンド</t>
    </rPh>
    <rPh sb="11" eb="13">
      <t>ネンド</t>
    </rPh>
    <phoneticPr fontId="5"/>
  </si>
  <si>
    <t>平成24年度(2012年度)</t>
    <rPh sb="0" eb="2">
      <t>ヘイセイ</t>
    </rPh>
    <rPh sb="4" eb="6">
      <t>ネンド</t>
    </rPh>
    <rPh sb="11" eb="13">
      <t>ネンド</t>
    </rPh>
    <phoneticPr fontId="5"/>
  </si>
  <si>
    <t>有効求人倍率（Ｂ／Ａ）</t>
    <phoneticPr fontId="6"/>
  </si>
  <si>
    <t>平成22年度(2010年度）</t>
    <rPh sb="0" eb="2">
      <t>ヘイセイ</t>
    </rPh>
    <rPh sb="4" eb="6">
      <t>ネンド</t>
    </rPh>
    <rPh sb="11" eb="13">
      <t>ネンド</t>
    </rPh>
    <phoneticPr fontId="6"/>
  </si>
  <si>
    <t>平成23年度(2011年度）</t>
    <rPh sb="0" eb="2">
      <t>ヘイセイ</t>
    </rPh>
    <rPh sb="4" eb="6">
      <t>ネンド</t>
    </rPh>
    <rPh sb="11" eb="13">
      <t>ネンド</t>
    </rPh>
    <phoneticPr fontId="6"/>
  </si>
  <si>
    <t>平成24年度(2012年度）</t>
    <rPh sb="0" eb="2">
      <t>ヘイセイ</t>
    </rPh>
    <rPh sb="4" eb="6">
      <t>ネンド</t>
    </rPh>
    <rPh sb="11" eb="13">
      <t>ネンド</t>
    </rPh>
    <phoneticPr fontId="6"/>
  </si>
  <si>
    <t>所定内</t>
    <rPh sb="2" eb="3">
      <t>ナイ</t>
    </rPh>
    <phoneticPr fontId="2"/>
  </si>
  <si>
    <t xml:space="preserve"> 現金</t>
    <phoneticPr fontId="2"/>
  </si>
  <si>
    <t xml:space="preserve"> 卸売業･
小売業</t>
    <rPh sb="3" eb="4">
      <t>ギョウ</t>
    </rPh>
    <rPh sb="6" eb="8">
      <t>コウリ</t>
    </rPh>
    <rPh sb="8" eb="9">
      <t>ギョウ</t>
    </rPh>
    <phoneticPr fontId="3"/>
  </si>
  <si>
    <t>十人</t>
    <rPh sb="0" eb="1">
      <t>ジュウ</t>
    </rPh>
    <phoneticPr fontId="2"/>
  </si>
  <si>
    <t>6月</t>
  </si>
  <si>
    <t>千円</t>
    <rPh sb="0" eb="1">
      <t>セン</t>
    </rPh>
    <phoneticPr fontId="2"/>
  </si>
  <si>
    <t xml:space="preserve"> (10月 1日現在）</t>
    <phoneticPr fontId="2"/>
  </si>
  <si>
    <t>注）</t>
    <rPh sb="0" eb="1">
      <t>チュウ</t>
    </rPh>
    <phoneticPr fontId="2"/>
  </si>
  <si>
    <t>　職業紹介には「一般職業紹介」、「障害者職業紹介」、「日雇職業紹介」、</t>
    <phoneticPr fontId="6"/>
  </si>
  <si>
    <r>
      <t>C．主要団体，法規別労働組合員数</t>
    </r>
    <r>
      <rPr>
        <sz val="14"/>
        <rFont val="ＭＳ 明朝"/>
        <family val="1"/>
        <charset val="128"/>
      </rPr>
      <t>（ 6月30日現在）</t>
    </r>
    <rPh sb="19" eb="20">
      <t>ガツ</t>
    </rPh>
    <rPh sb="22" eb="23">
      <t>ニチ</t>
    </rPh>
    <rPh sb="23" eb="25">
      <t>ゲンザイ</t>
    </rPh>
    <phoneticPr fontId="2"/>
  </si>
  <si>
    <t>卸売業・</t>
    <rPh sb="0" eb="3">
      <t>オロシウリギョウ</t>
    </rPh>
    <phoneticPr fontId="2"/>
  </si>
  <si>
    <t>　　また、労働時間及びきまって支給する現金給与額は、6月分である。</t>
    <phoneticPr fontId="2"/>
  </si>
  <si>
    <t>Ｃ-22 産業，企業規模，男女，年齢別労働者１人当たり給与及び労働時間</t>
    <phoneticPr fontId="2"/>
  </si>
  <si>
    <t>注）中高年齢者とは、年齢４５歳以上の者</t>
    <rPh sb="0" eb="1">
      <t>チュウ</t>
    </rPh>
    <rPh sb="2" eb="7">
      <t>チュウコウネンレイシャ</t>
    </rPh>
    <rPh sb="10" eb="12">
      <t>ネンレイ</t>
    </rPh>
    <rPh sb="14" eb="15">
      <t>サイ</t>
    </rPh>
    <rPh sb="15" eb="17">
      <t>イジョウ</t>
    </rPh>
    <rPh sb="18" eb="19">
      <t>モノ</t>
    </rPh>
    <phoneticPr fontId="2"/>
  </si>
  <si>
    <t>（10月 1日現在）</t>
    <phoneticPr fontId="2"/>
  </si>
  <si>
    <t>新規求人数</t>
    <phoneticPr fontId="2"/>
  </si>
  <si>
    <t xml:space="preserve"> その他の</t>
    <rPh sb="1" eb="4">
      <t>ソノホカ</t>
    </rPh>
    <phoneticPr fontId="6"/>
  </si>
  <si>
    <t xml:space="preserve"> 障害者</t>
    <rPh sb="1" eb="4">
      <t>ショウガイシャ</t>
    </rPh>
    <phoneticPr fontId="6"/>
  </si>
  <si>
    <t>Ｃ-16 産業別名目賃金指数（常用労働者現金給与総額）</t>
    <rPh sb="8" eb="10">
      <t>メイモク</t>
    </rPh>
    <phoneticPr fontId="2"/>
  </si>
  <si>
    <t>Ｃ-19 産業別常用労働者１人平均月間出勤日数</t>
    <rPh sb="19" eb="21">
      <t>シュッキン</t>
    </rPh>
    <rPh sb="21" eb="23">
      <t>ニッスウ</t>
    </rPh>
    <phoneticPr fontId="2"/>
  </si>
  <si>
    <t>Ｃ-20 産業別常用労働者１人平均月間総実労働時間</t>
    <rPh sb="19" eb="20">
      <t>ソウ</t>
    </rPh>
    <rPh sb="20" eb="23">
      <t>ジツロウドウ</t>
    </rPh>
    <rPh sb="23" eb="25">
      <t>ジカン</t>
    </rPh>
    <phoneticPr fontId="2"/>
  </si>
  <si>
    <t>Ｃ-21 産業別推計常用労働者数</t>
    <rPh sb="8" eb="10">
      <t>スイケイ</t>
    </rPh>
    <rPh sb="15" eb="16">
      <t>スウ</t>
    </rPh>
    <phoneticPr fontId="2"/>
  </si>
  <si>
    <t>実労働時間数</t>
    <phoneticPr fontId="2"/>
  </si>
  <si>
    <t>きまって支給する</t>
    <phoneticPr fontId="2"/>
  </si>
  <si>
    <t>年度末現在有効求職者数</t>
    <rPh sb="0" eb="3">
      <t>ネンドマツ</t>
    </rPh>
    <rPh sb="3" eb="5">
      <t>ゲンザイ</t>
    </rPh>
    <rPh sb="5" eb="7">
      <t>ユウコウ</t>
    </rPh>
    <rPh sb="7" eb="10">
      <t>キュウショクシャ</t>
    </rPh>
    <rPh sb="10" eb="11">
      <t>カズ</t>
    </rPh>
    <phoneticPr fontId="6"/>
  </si>
  <si>
    <t>就職</t>
    <rPh sb="0" eb="2">
      <t>シュウショク</t>
    </rPh>
    <phoneticPr fontId="2"/>
  </si>
  <si>
    <t>希望者数</t>
    <rPh sb="0" eb="3">
      <t>キボウシャ</t>
    </rPh>
    <rPh sb="3" eb="4">
      <t>カズ</t>
    </rPh>
    <phoneticPr fontId="2"/>
  </si>
  <si>
    <r>
      <t>Ａ．普通職業訓練（普通課程，短期課程）</t>
    </r>
    <r>
      <rPr>
        <sz val="14"/>
        <rFont val="ＭＳ 明朝"/>
        <family val="1"/>
        <charset val="128"/>
      </rPr>
      <t>=産業技術専門学院=</t>
    </r>
    <rPh sb="20" eb="22">
      <t>サンギョウ</t>
    </rPh>
    <rPh sb="22" eb="24">
      <t>ギジュツ</t>
    </rPh>
    <rPh sb="24" eb="26">
      <t>センモン</t>
    </rPh>
    <rPh sb="26" eb="28">
      <t>ガクイン</t>
    </rPh>
    <phoneticPr fontId="2"/>
  </si>
  <si>
    <t>県内</t>
    <rPh sb="0" eb="2">
      <t>ケンナイ</t>
    </rPh>
    <phoneticPr fontId="2"/>
  </si>
  <si>
    <t>県外</t>
    <rPh sb="0" eb="2">
      <t>ケンガイ</t>
    </rPh>
    <phoneticPr fontId="2"/>
  </si>
  <si>
    <t>Ｃ-01 15歳以上経済活動人口の推移</t>
    <phoneticPr fontId="2"/>
  </si>
  <si>
    <t>平成25年度(2013年度)</t>
    <rPh sb="0" eb="2">
      <t>ヘイセイ</t>
    </rPh>
    <rPh sb="4" eb="6">
      <t>ネンド</t>
    </rPh>
    <rPh sb="11" eb="13">
      <t>ネンド</t>
    </rPh>
    <phoneticPr fontId="5"/>
  </si>
  <si>
    <t>平成25年度(2013年度）</t>
    <rPh sb="0" eb="2">
      <t>ヘイセイ</t>
    </rPh>
    <rPh sb="4" eb="6">
      <t>ネンド</t>
    </rPh>
    <rPh sb="11" eb="13">
      <t>ネンド</t>
    </rPh>
    <phoneticPr fontId="6"/>
  </si>
  <si>
    <t>平成25年度</t>
    <rPh sb="0" eb="2">
      <t>ヘイセイ</t>
    </rPh>
    <rPh sb="4" eb="6">
      <t>ネンド</t>
    </rPh>
    <phoneticPr fontId="2"/>
  </si>
  <si>
    <t>(2013年度)</t>
    <rPh sb="5" eb="7">
      <t>ネンド</t>
    </rPh>
    <phoneticPr fontId="2"/>
  </si>
  <si>
    <t>平成 2年度</t>
    <rPh sb="0" eb="2">
      <t>ヘイセイ</t>
    </rPh>
    <rPh sb="4" eb="6">
      <t>ネンド</t>
    </rPh>
    <phoneticPr fontId="2"/>
  </si>
  <si>
    <t>(1990年度)</t>
    <rPh sb="5" eb="7">
      <t>ネンド</t>
    </rPh>
    <phoneticPr fontId="2"/>
  </si>
  <si>
    <t>平成 7年度</t>
    <rPh sb="0" eb="2">
      <t>ヘイセイ</t>
    </rPh>
    <rPh sb="4" eb="6">
      <t>ネンド</t>
    </rPh>
    <phoneticPr fontId="2"/>
  </si>
  <si>
    <t>(1995年度)</t>
    <rPh sb="5" eb="7">
      <t>ネンド</t>
    </rPh>
    <phoneticPr fontId="2"/>
  </si>
  <si>
    <t>平成25年(2013年)</t>
    <rPh sb="0" eb="2">
      <t>ヘイセイ</t>
    </rPh>
    <rPh sb="4" eb="5">
      <t>ネン</t>
    </rPh>
    <rPh sb="10" eb="11">
      <t>ネン</t>
    </rPh>
    <phoneticPr fontId="2"/>
  </si>
  <si>
    <t xml:space="preserve">      大卒女子</t>
    <rPh sb="8" eb="10">
      <t>ジョシ</t>
    </rPh>
    <phoneticPr fontId="2"/>
  </si>
  <si>
    <t>所定内給与額</t>
    <rPh sb="5" eb="6">
      <t>ガク</t>
    </rPh>
    <phoneticPr fontId="2"/>
  </si>
  <si>
    <t xml:space="preserve"> 特別給与額</t>
    <rPh sb="5" eb="6">
      <t>ガク</t>
    </rPh>
    <phoneticPr fontId="2"/>
  </si>
  <si>
    <t>給与額</t>
    <rPh sb="2" eb="3">
      <t>ガク</t>
    </rPh>
    <phoneticPr fontId="2"/>
  </si>
  <si>
    <t>資料：厚生労働省「賃金構造基本統計調査」</t>
    <rPh sb="0" eb="2">
      <t>シリョウ</t>
    </rPh>
    <rPh sb="3" eb="5">
      <t>コウセイ</t>
    </rPh>
    <rPh sb="5" eb="8">
      <t>ロウドウショウ</t>
    </rPh>
    <rPh sb="9" eb="11">
      <t>チンギン</t>
    </rPh>
    <rPh sb="11" eb="13">
      <t>コウゾウ</t>
    </rPh>
    <rPh sb="13" eb="15">
      <t>キホン</t>
    </rPh>
    <rPh sb="15" eb="19">
      <t>トウケイチョウサ</t>
    </rPh>
    <phoneticPr fontId="2"/>
  </si>
  <si>
    <t>資料：厚生労働省「賃金構造基本統計調査」</t>
    <rPh sb="3" eb="5">
      <t>コウセイ</t>
    </rPh>
    <phoneticPr fontId="3"/>
  </si>
  <si>
    <t>資料：厚生労働省「賃金構造基本統計調査」　　　</t>
    <rPh sb="3" eb="5">
      <t>コウセイ</t>
    </rPh>
    <rPh sb="17" eb="19">
      <t>チョウサ</t>
    </rPh>
    <phoneticPr fontId="3"/>
  </si>
  <si>
    <t>資料：厚生労働省「賃金構造基本統計調査」　　</t>
    <rPh sb="3" eb="5">
      <t>コウセイ</t>
    </rPh>
    <rPh sb="17" eb="19">
      <t>チョウサ</t>
    </rPh>
    <phoneticPr fontId="6"/>
  </si>
  <si>
    <t>…</t>
  </si>
  <si>
    <t>住環境計画科　　7月開講</t>
    <rPh sb="0" eb="3">
      <t>ジュウカンキョウ</t>
    </rPh>
    <rPh sb="3" eb="5">
      <t>ケイカク</t>
    </rPh>
    <rPh sb="5" eb="6">
      <t>カ</t>
    </rPh>
    <rPh sb="9" eb="10">
      <t>ガツ</t>
    </rPh>
    <rPh sb="10" eb="12">
      <t>カイコウ</t>
    </rPh>
    <phoneticPr fontId="2"/>
  </si>
  <si>
    <t>住環境計画科　  1月開講</t>
    <rPh sb="0" eb="3">
      <t>ジュウカンキョウ</t>
    </rPh>
    <rPh sb="3" eb="5">
      <t>ケイカク</t>
    </rPh>
    <rPh sb="5" eb="6">
      <t>カ</t>
    </rPh>
    <rPh sb="10" eb="11">
      <t>ガツ</t>
    </rPh>
    <rPh sb="11" eb="13">
      <t>カイコウ</t>
    </rPh>
    <phoneticPr fontId="2"/>
  </si>
  <si>
    <t>注2）職業４部門別集計は平成22年から公表されていない。</t>
    <rPh sb="0" eb="1">
      <t>チュウ</t>
    </rPh>
    <rPh sb="3" eb="5">
      <t>ショクギョウ</t>
    </rPh>
    <rPh sb="6" eb="8">
      <t>ブモン</t>
    </rPh>
    <rPh sb="8" eb="9">
      <t>ベツ</t>
    </rPh>
    <rPh sb="9" eb="11">
      <t>シュウケイ</t>
    </rPh>
    <rPh sb="12" eb="14">
      <t>ヘイセイ</t>
    </rPh>
    <rPh sb="16" eb="17">
      <t>ネン</t>
    </rPh>
    <rPh sb="19" eb="21">
      <t>コウヒョウ</t>
    </rPh>
    <phoneticPr fontId="2"/>
  </si>
  <si>
    <t>　卸売業･小売業</t>
    <rPh sb="3" eb="4">
      <t>ギョウ</t>
    </rPh>
    <phoneticPr fontId="2"/>
  </si>
  <si>
    <t>　金融業･保険業</t>
    <rPh sb="3" eb="4">
      <t>ギョウ</t>
    </rPh>
    <phoneticPr fontId="2"/>
  </si>
  <si>
    <t xml:space="preserve"> Ｃ-24 産業，企業規模別女性パ－トタイム労働者の年齢，労働時間及び給与</t>
    <rPh sb="15" eb="16">
      <t>セイ</t>
    </rPh>
    <phoneticPr fontId="6"/>
  </si>
  <si>
    <t xml:space="preserve"> 年間賞与</t>
    <phoneticPr fontId="2"/>
  </si>
  <si>
    <t xml:space="preserve"> 給与額</t>
    <phoneticPr fontId="2"/>
  </si>
  <si>
    <t>平成25年(2013年)</t>
    <rPh sb="4" eb="5">
      <t>ネン</t>
    </rPh>
    <rPh sb="10" eb="11">
      <t>ネン</t>
    </rPh>
    <phoneticPr fontId="3"/>
  </si>
  <si>
    <t>平成26年度(2014年度)</t>
    <rPh sb="0" eb="2">
      <t>ヘイセイ</t>
    </rPh>
    <rPh sb="4" eb="6">
      <t>ネンド</t>
    </rPh>
    <rPh sb="11" eb="13">
      <t>ネンド</t>
    </rPh>
    <phoneticPr fontId="5"/>
  </si>
  <si>
    <t>Ｃ-09 一般職業紹介 中高年齢者</t>
    <phoneticPr fontId="2"/>
  </si>
  <si>
    <t>（パ－トタイムを除く）</t>
    <phoneticPr fontId="6"/>
  </si>
  <si>
    <t>平成26年度(2014年度）</t>
    <rPh sb="0" eb="2">
      <t>ヘイセイ</t>
    </rPh>
    <rPh sb="4" eb="6">
      <t>ネンド</t>
    </rPh>
    <rPh sb="11" eb="13">
      <t>ネンド</t>
    </rPh>
    <phoneticPr fontId="6"/>
  </si>
  <si>
    <t>平成26年度</t>
    <rPh sb="0" eb="2">
      <t>ヘイセイ</t>
    </rPh>
    <rPh sb="4" eb="6">
      <t>ネンド</t>
    </rPh>
    <phoneticPr fontId="2"/>
  </si>
  <si>
    <t>(2014年度)</t>
    <rPh sb="5" eb="7">
      <t>ネンド</t>
    </rPh>
    <phoneticPr fontId="2"/>
  </si>
  <si>
    <t>平成26年(2014年)</t>
    <rPh sb="0" eb="2">
      <t>ヘイセイ</t>
    </rPh>
    <rPh sb="4" eb="5">
      <t>ネン</t>
    </rPh>
    <rPh sb="10" eb="11">
      <t>ネン</t>
    </rPh>
    <phoneticPr fontId="2"/>
  </si>
  <si>
    <t>平成25年（2013年）</t>
  </si>
  <si>
    <t>Ｂ．常用労働者5人以上の事業所</t>
  </si>
  <si>
    <t>Ｃ-17 産業別実質賃金指数（常用労働者現金給与総額）</t>
  </si>
  <si>
    <t>Ｃ-18 産業別常用労働者１人平均月間現金給与総額</t>
  </si>
  <si>
    <t xml:space="preserve"> 単位：千円</t>
  </si>
  <si>
    <t>資料：県調査統計課「毎月勤労統計調査総合報告書」</t>
    <rPh sb="4" eb="6">
      <t>チョウサ</t>
    </rPh>
    <rPh sb="10" eb="12">
      <t>マイツキ</t>
    </rPh>
    <phoneticPr fontId="2"/>
  </si>
  <si>
    <t>平成27年(2015年)</t>
    <rPh sb="4" eb="5">
      <t>ネン</t>
    </rPh>
    <rPh sb="10" eb="11">
      <t>ネン</t>
    </rPh>
    <phoneticPr fontId="2"/>
  </si>
  <si>
    <t>資料：総務省統計局「国勢調査」</t>
    <rPh sb="5" eb="6">
      <t>ショウ</t>
    </rPh>
    <phoneticPr fontId="6"/>
  </si>
  <si>
    <t xml:space="preserve"> （10月 1日現在）</t>
    <phoneticPr fontId="2"/>
  </si>
  <si>
    <t>就業者</t>
    <phoneticPr fontId="2"/>
  </si>
  <si>
    <t>完 全</t>
    <phoneticPr fontId="2"/>
  </si>
  <si>
    <t>非労働力</t>
    <phoneticPr fontId="2"/>
  </si>
  <si>
    <t>人 口</t>
    <phoneticPr fontId="2"/>
  </si>
  <si>
    <t>総 数</t>
    <phoneticPr fontId="2"/>
  </si>
  <si>
    <t>失業者</t>
    <phoneticPr fontId="2"/>
  </si>
  <si>
    <t>うち家事</t>
    <phoneticPr fontId="2"/>
  </si>
  <si>
    <t>うち通学</t>
    <phoneticPr fontId="2"/>
  </si>
  <si>
    <t xml:space="preserve"> </t>
    <phoneticPr fontId="2"/>
  </si>
  <si>
    <t xml:space="preserve"> 15歳以上</t>
    <phoneticPr fontId="2"/>
  </si>
  <si>
    <t>雇人のある</t>
    <phoneticPr fontId="2"/>
  </si>
  <si>
    <t>雇人のない</t>
    <phoneticPr fontId="2"/>
  </si>
  <si>
    <t>家族</t>
    <phoneticPr fontId="2"/>
  </si>
  <si>
    <t>家庭</t>
    <phoneticPr fontId="2"/>
  </si>
  <si>
    <t>就業者数</t>
    <phoneticPr fontId="2"/>
  </si>
  <si>
    <t>雇用者</t>
    <phoneticPr fontId="2"/>
  </si>
  <si>
    <t>役  員</t>
    <phoneticPr fontId="2"/>
  </si>
  <si>
    <t>業主</t>
    <phoneticPr fontId="2"/>
  </si>
  <si>
    <t>従業者</t>
    <phoneticPr fontId="2"/>
  </si>
  <si>
    <t>内職者</t>
    <phoneticPr fontId="2"/>
  </si>
  <si>
    <t>　</t>
    <phoneticPr fontId="2"/>
  </si>
  <si>
    <t>資料：総務省統計局「国勢調査」</t>
    <rPh sb="5" eb="6">
      <t>ショウ</t>
    </rPh>
    <phoneticPr fontId="3"/>
  </si>
  <si>
    <t>15歳以上</t>
    <phoneticPr fontId="2"/>
  </si>
  <si>
    <t>就業者数</t>
    <phoneticPr fontId="2"/>
  </si>
  <si>
    <t>　人口</t>
    <phoneticPr fontId="2"/>
  </si>
  <si>
    <t>総 数</t>
    <phoneticPr fontId="2"/>
  </si>
  <si>
    <t>-</t>
    <phoneticPr fontId="2"/>
  </si>
  <si>
    <t xml:space="preserve"> 熱供給･</t>
    <phoneticPr fontId="6"/>
  </si>
  <si>
    <t>砂利採取業</t>
    <phoneticPr fontId="2"/>
  </si>
  <si>
    <t>　</t>
    <phoneticPr fontId="2"/>
  </si>
  <si>
    <t>　</t>
    <phoneticPr fontId="2"/>
  </si>
  <si>
    <t xml:space="preserve"> 学術研究，</t>
    <phoneticPr fontId="2"/>
  </si>
  <si>
    <t>生活関連</t>
    <phoneticPr fontId="2"/>
  </si>
  <si>
    <t>不動産業</t>
    <phoneticPr fontId="2"/>
  </si>
  <si>
    <t>専門・技術</t>
    <phoneticPr fontId="2"/>
  </si>
  <si>
    <t>サービス業，</t>
    <phoneticPr fontId="2"/>
  </si>
  <si>
    <t>教育，学習</t>
    <phoneticPr fontId="2"/>
  </si>
  <si>
    <t xml:space="preserve"> 医療，福祉</t>
    <phoneticPr fontId="2"/>
  </si>
  <si>
    <t>小売業</t>
    <phoneticPr fontId="2"/>
  </si>
  <si>
    <t>サービス業</t>
    <phoneticPr fontId="2"/>
  </si>
  <si>
    <t>複合サービス</t>
    <phoneticPr fontId="2"/>
  </si>
  <si>
    <t>　　事業</t>
    <phoneticPr fontId="2"/>
  </si>
  <si>
    <t>れないもの）</t>
    <phoneticPr fontId="2"/>
  </si>
  <si>
    <t>平成27年度(2015年度)</t>
    <rPh sb="0" eb="2">
      <t>ヘイセイ</t>
    </rPh>
    <rPh sb="4" eb="6">
      <t>ネンド</t>
    </rPh>
    <rPh sb="11" eb="13">
      <t>ネンド</t>
    </rPh>
    <phoneticPr fontId="5"/>
  </si>
  <si>
    <t>平成28年度(2016年度)</t>
    <rPh sb="0" eb="2">
      <t>ヘイセイ</t>
    </rPh>
    <rPh sb="4" eb="6">
      <t>ネンド</t>
    </rPh>
    <rPh sb="11" eb="13">
      <t>ネンド</t>
    </rPh>
    <phoneticPr fontId="5"/>
  </si>
  <si>
    <t>平成27年度(2015年度）</t>
    <rPh sb="0" eb="2">
      <t>ヘイセイ</t>
    </rPh>
    <rPh sb="4" eb="6">
      <t>ネンド</t>
    </rPh>
    <rPh sb="11" eb="13">
      <t>ネンド</t>
    </rPh>
    <phoneticPr fontId="6"/>
  </si>
  <si>
    <t>平成28年度(2016年度）</t>
    <rPh sb="0" eb="2">
      <t>ヘイセイ</t>
    </rPh>
    <rPh sb="4" eb="6">
      <t>ネンド</t>
    </rPh>
    <rPh sb="11" eb="13">
      <t>ネンド</t>
    </rPh>
    <phoneticPr fontId="6"/>
  </si>
  <si>
    <t>注）…</t>
    <rPh sb="0" eb="1">
      <t>チュウ</t>
    </rPh>
    <phoneticPr fontId="2"/>
  </si>
  <si>
    <t>注）平成27年度以降は集計されていない。</t>
    <rPh sb="0" eb="1">
      <t>チュウ</t>
    </rPh>
    <rPh sb="2" eb="4">
      <t>ヘイセイ</t>
    </rPh>
    <rPh sb="6" eb="8">
      <t>ネンド</t>
    </rPh>
    <rPh sb="8" eb="10">
      <t>イコウ</t>
    </rPh>
    <rPh sb="11" eb="13">
      <t>シュウケイ</t>
    </rPh>
    <phoneticPr fontId="2"/>
  </si>
  <si>
    <t>平成27年度</t>
    <rPh sb="0" eb="2">
      <t>ヘイセイ</t>
    </rPh>
    <rPh sb="4" eb="6">
      <t>ネンド</t>
    </rPh>
    <phoneticPr fontId="2"/>
  </si>
  <si>
    <t>(2015年度)</t>
    <rPh sb="5" eb="7">
      <t>ネンド</t>
    </rPh>
    <phoneticPr fontId="2"/>
  </si>
  <si>
    <t>平成28年度</t>
    <rPh sb="0" eb="2">
      <t>ヘイセイ</t>
    </rPh>
    <rPh sb="4" eb="6">
      <t>ネンド</t>
    </rPh>
    <phoneticPr fontId="2"/>
  </si>
  <si>
    <t>(2016年度)</t>
    <rPh sb="5" eb="7">
      <t>ネンド</t>
    </rPh>
    <phoneticPr fontId="2"/>
  </si>
  <si>
    <t>資料：県労働政策課（各産業技術専門学院事業概要）</t>
    <rPh sb="4" eb="6">
      <t>ロウドウ</t>
    </rPh>
    <rPh sb="6" eb="8">
      <t>セイサク</t>
    </rPh>
    <rPh sb="8" eb="9">
      <t>カ</t>
    </rPh>
    <phoneticPr fontId="3"/>
  </si>
  <si>
    <t>ビル管理技術科  6月開講</t>
    <rPh sb="4" eb="6">
      <t>ギジュツ</t>
    </rPh>
    <phoneticPr fontId="2"/>
  </si>
  <si>
    <t>ビル管理技術科  9月開講</t>
    <rPh sb="4" eb="6">
      <t>ギジュツ</t>
    </rPh>
    <phoneticPr fontId="2"/>
  </si>
  <si>
    <t>ビル管理技術科 12月開講</t>
    <rPh sb="4" eb="6">
      <t>ギジュツ</t>
    </rPh>
    <phoneticPr fontId="2"/>
  </si>
  <si>
    <t>ビル管理技術科  3月開講</t>
    <rPh sb="4" eb="6">
      <t>ギジュツ</t>
    </rPh>
    <phoneticPr fontId="2"/>
  </si>
  <si>
    <t>電気設備技術科　4月開講</t>
    <rPh sb="0" eb="2">
      <t>デンキ</t>
    </rPh>
    <rPh sb="2" eb="4">
      <t>セツビ</t>
    </rPh>
    <rPh sb="4" eb="6">
      <t>ギジュツ</t>
    </rPh>
    <rPh sb="6" eb="7">
      <t>カ</t>
    </rPh>
    <rPh sb="9" eb="10">
      <t>ガツ</t>
    </rPh>
    <rPh sb="10" eb="12">
      <t>カイコウ</t>
    </rPh>
    <phoneticPr fontId="2"/>
  </si>
  <si>
    <t>電気設備技術科　7月開講</t>
    <rPh sb="0" eb="2">
      <t>デンキ</t>
    </rPh>
    <rPh sb="2" eb="4">
      <t>セツビ</t>
    </rPh>
    <rPh sb="4" eb="6">
      <t>ギジュツ</t>
    </rPh>
    <rPh sb="6" eb="7">
      <t>カ</t>
    </rPh>
    <rPh sb="9" eb="10">
      <t>ガツ</t>
    </rPh>
    <rPh sb="10" eb="12">
      <t>カイコウ</t>
    </rPh>
    <phoneticPr fontId="2"/>
  </si>
  <si>
    <t>電気設備技術科 10月開講</t>
    <rPh sb="0" eb="2">
      <t>デンキ</t>
    </rPh>
    <rPh sb="2" eb="4">
      <t>セツビ</t>
    </rPh>
    <rPh sb="4" eb="6">
      <t>ギジュツ</t>
    </rPh>
    <rPh sb="6" eb="7">
      <t>カ</t>
    </rPh>
    <rPh sb="10" eb="11">
      <t>ガツ</t>
    </rPh>
    <rPh sb="11" eb="13">
      <t>カイコウ</t>
    </rPh>
    <phoneticPr fontId="2"/>
  </si>
  <si>
    <t>平成27年(2015年)</t>
    <rPh sb="0" eb="2">
      <t>ヘイセイ</t>
    </rPh>
    <rPh sb="4" eb="5">
      <t>ネン</t>
    </rPh>
    <rPh sb="10" eb="11">
      <t>ネン</t>
    </rPh>
    <phoneticPr fontId="2"/>
  </si>
  <si>
    <t>平成28年(2016年)</t>
    <rPh sb="0" eb="2">
      <t>ヘイセイ</t>
    </rPh>
    <rPh sb="4" eb="5">
      <t>ネン</t>
    </rPh>
    <rPh sb="10" eb="11">
      <t>ネン</t>
    </rPh>
    <phoneticPr fontId="2"/>
  </si>
  <si>
    <t>平成23年（2011年）</t>
  </si>
  <si>
    <t>平成24年（2012年）</t>
  </si>
  <si>
    <t>平成26年（2014年）</t>
  </si>
  <si>
    <t xml:space="preserve"> Ｃ-23 産業，学歴別新規学卒者の初任給額</t>
    <phoneticPr fontId="2"/>
  </si>
  <si>
    <t>産業計</t>
    <phoneticPr fontId="2"/>
  </si>
  <si>
    <t>ｻ-ﾋﾞｽ業</t>
    <phoneticPr fontId="2"/>
  </si>
  <si>
    <t>平成26年(2014年)</t>
    <rPh sb="4" eb="5">
      <t>ネン</t>
    </rPh>
    <rPh sb="10" eb="11">
      <t>ネン</t>
    </rPh>
    <phoneticPr fontId="3"/>
  </si>
  <si>
    <t>平成27年(2015年)</t>
    <rPh sb="4" eb="5">
      <t>ネン</t>
    </rPh>
    <rPh sb="10" eb="11">
      <t>ネン</t>
    </rPh>
    <phoneticPr fontId="3"/>
  </si>
  <si>
    <t>平成28年(2016年)</t>
    <rPh sb="4" eb="5">
      <t>ネン</t>
    </rPh>
    <rPh sb="10" eb="11">
      <t>ネン</t>
    </rPh>
    <phoneticPr fontId="3"/>
  </si>
  <si>
    <t>１日当たり</t>
    <phoneticPr fontId="2"/>
  </si>
  <si>
    <t>年　齢</t>
    <phoneticPr fontId="6"/>
  </si>
  <si>
    <t>勤続年数</t>
    <phoneticPr fontId="2"/>
  </si>
  <si>
    <t>所定内実</t>
    <phoneticPr fontId="2"/>
  </si>
  <si>
    <t>１時間当たり</t>
    <phoneticPr fontId="2"/>
  </si>
  <si>
    <t>労働者数</t>
    <phoneticPr fontId="2"/>
  </si>
  <si>
    <t>日　数</t>
    <phoneticPr fontId="6"/>
  </si>
  <si>
    <t>労働時間</t>
    <phoneticPr fontId="2"/>
  </si>
  <si>
    <t>卸売・小売業</t>
    <phoneticPr fontId="6"/>
  </si>
  <si>
    <t xml:space="preserve">     　　　卸売・小売業</t>
    <phoneticPr fontId="6"/>
  </si>
  <si>
    <t>※求職申込書における「性別」欄の記載が任意となっているため、男女別の合計は総数の値と必ず</t>
    <rPh sb="37" eb="39">
      <t>ソウスウ</t>
    </rPh>
    <phoneticPr fontId="2"/>
  </si>
  <si>
    <t>入学者数</t>
    <rPh sb="1" eb="2">
      <t>ガク</t>
    </rPh>
    <phoneticPr fontId="2"/>
  </si>
  <si>
    <t>平成29年(2017年)</t>
    <rPh sb="4" eb="5">
      <t>ネン</t>
    </rPh>
    <rPh sb="10" eb="11">
      <t>ネン</t>
    </rPh>
    <phoneticPr fontId="3"/>
  </si>
  <si>
    <t>6月</t>
    <phoneticPr fontId="2"/>
  </si>
  <si>
    <t>平成29年度</t>
    <rPh sb="0" eb="2">
      <t>ヘイセイ</t>
    </rPh>
    <rPh sb="4" eb="6">
      <t>ネンド</t>
    </rPh>
    <phoneticPr fontId="3"/>
  </si>
  <si>
    <t>(2017年度)</t>
    <rPh sb="5" eb="7">
      <t>ネンド</t>
    </rPh>
    <phoneticPr fontId="3"/>
  </si>
  <si>
    <t>　　産業技術専門学院</t>
    <rPh sb="2" eb="4">
      <t>サンギョウ</t>
    </rPh>
    <rPh sb="4" eb="6">
      <t>ギジュツ</t>
    </rPh>
    <rPh sb="6" eb="8">
      <t>センモン</t>
    </rPh>
    <rPh sb="8" eb="10">
      <t>ガクイン</t>
    </rPh>
    <phoneticPr fontId="3"/>
  </si>
  <si>
    <t>理容科</t>
    <rPh sb="0" eb="2">
      <t>リヨウ</t>
    </rPh>
    <phoneticPr fontId="2"/>
  </si>
  <si>
    <t>ﾒｶﾄﾛﾆｸｽ科</t>
    <rPh sb="7" eb="8">
      <t>カ</t>
    </rPh>
    <phoneticPr fontId="2"/>
  </si>
  <si>
    <t>建築工学科</t>
    <rPh sb="0" eb="2">
      <t>ケンチク</t>
    </rPh>
    <phoneticPr fontId="2"/>
  </si>
  <si>
    <t>短期課程</t>
    <rPh sb="0" eb="2">
      <t>タンキ</t>
    </rPh>
    <rPh sb="2" eb="4">
      <t>カテイ</t>
    </rPh>
    <phoneticPr fontId="3"/>
  </si>
  <si>
    <t>総合実務科</t>
    <rPh sb="0" eb="2">
      <t>ソウゴウ</t>
    </rPh>
    <rPh sb="2" eb="4">
      <t>ジツム</t>
    </rPh>
    <rPh sb="4" eb="5">
      <t>カ</t>
    </rPh>
    <phoneticPr fontId="3"/>
  </si>
  <si>
    <t>観光ビジネス科</t>
    <rPh sb="0" eb="2">
      <t>カンコウ</t>
    </rPh>
    <phoneticPr fontId="3"/>
  </si>
  <si>
    <t>平成29年(2017年)</t>
    <rPh sb="0" eb="2">
      <t>ヘイセイ</t>
    </rPh>
    <rPh sb="4" eb="5">
      <t>ネン</t>
    </rPh>
    <rPh sb="10" eb="11">
      <t>ネン</t>
    </rPh>
    <phoneticPr fontId="3"/>
  </si>
  <si>
    <t>平成29年（2017年）</t>
  </si>
  <si>
    <t>平成29年度</t>
    <rPh sb="0" eb="2">
      <t>ヘイセイ</t>
    </rPh>
    <rPh sb="4" eb="6">
      <t>ネンド</t>
    </rPh>
    <phoneticPr fontId="2"/>
  </si>
  <si>
    <t>(2017年度)</t>
    <rPh sb="5" eb="7">
      <t>ネンド</t>
    </rPh>
    <phoneticPr fontId="2"/>
  </si>
  <si>
    <t>住環境計画科（橋渡し訓練）6月開講</t>
    <rPh sb="14" eb="15">
      <t>ガツ</t>
    </rPh>
    <rPh sb="15" eb="17">
      <t>カイコウ</t>
    </rPh>
    <phoneticPr fontId="2"/>
  </si>
  <si>
    <t>住環境計画科（橋渡し訓練）9月開講</t>
    <rPh sb="14" eb="15">
      <t>ガツ</t>
    </rPh>
    <rPh sb="15" eb="17">
      <t>カイコウ</t>
    </rPh>
    <phoneticPr fontId="2"/>
  </si>
  <si>
    <t>電気設備技術科（橋渡し訓練）6月開講</t>
    <rPh sb="4" eb="6">
      <t>ギジュツ</t>
    </rPh>
    <rPh sb="15" eb="16">
      <t>ガツ</t>
    </rPh>
    <rPh sb="16" eb="18">
      <t>カイコウ</t>
    </rPh>
    <phoneticPr fontId="2"/>
  </si>
  <si>
    <t>電気設備技術科（橋渡し訓練）9月開講</t>
    <rPh sb="4" eb="6">
      <t>ギジュツ</t>
    </rPh>
    <rPh sb="15" eb="16">
      <t>ガツ</t>
    </rPh>
    <rPh sb="16" eb="18">
      <t>カイコウ</t>
    </rPh>
    <phoneticPr fontId="2"/>
  </si>
  <si>
    <t>平成29年度(2017年度)</t>
    <rPh sb="0" eb="2">
      <t>ヘイセイ</t>
    </rPh>
    <rPh sb="4" eb="6">
      <t>ネンド</t>
    </rPh>
    <rPh sb="11" eb="13">
      <t>ネンド</t>
    </rPh>
    <phoneticPr fontId="4"/>
  </si>
  <si>
    <t>平成28年度(2016年度)</t>
    <rPh sb="0" eb="2">
      <t>ヘイセイ</t>
    </rPh>
    <rPh sb="4" eb="6">
      <t>ネンド</t>
    </rPh>
    <rPh sb="11" eb="13">
      <t>ネンド</t>
    </rPh>
    <phoneticPr fontId="4"/>
  </si>
  <si>
    <t>平成29年度(2017年度）</t>
    <rPh sb="0" eb="2">
      <t>ヘイセイ</t>
    </rPh>
    <rPh sb="4" eb="6">
      <t>ネンド</t>
    </rPh>
    <rPh sb="11" eb="13">
      <t>ネンド</t>
    </rPh>
    <phoneticPr fontId="6"/>
  </si>
  <si>
    <t>安定所別　和歌山</t>
    <rPh sb="0" eb="2">
      <t>アンテイ</t>
    </rPh>
    <rPh sb="2" eb="3">
      <t>ショ</t>
    </rPh>
    <rPh sb="3" eb="4">
      <t>ベツ</t>
    </rPh>
    <rPh sb="5" eb="8">
      <t>ワカヤマ</t>
    </rPh>
    <phoneticPr fontId="5"/>
  </si>
  <si>
    <t>　　　　　新 宮</t>
    <rPh sb="5" eb="6">
      <t>シン</t>
    </rPh>
    <rPh sb="7" eb="8">
      <t>ミヤ</t>
    </rPh>
    <phoneticPr fontId="5"/>
  </si>
  <si>
    <t>　 うち串本出張所</t>
    <rPh sb="4" eb="6">
      <t>クシモト</t>
    </rPh>
    <rPh sb="6" eb="9">
      <t>シュッチョウショ</t>
    </rPh>
    <phoneticPr fontId="5"/>
  </si>
  <si>
    <t>　　　　　田 辺</t>
    <rPh sb="5" eb="6">
      <t>タ</t>
    </rPh>
    <rPh sb="7" eb="8">
      <t>ヘン</t>
    </rPh>
    <phoneticPr fontId="5"/>
  </si>
  <si>
    <t>　　　　　御 坊</t>
    <rPh sb="5" eb="6">
      <t>オ</t>
    </rPh>
    <rPh sb="7" eb="8">
      <t>ボウ</t>
    </rPh>
    <phoneticPr fontId="5"/>
  </si>
  <si>
    <t>　　　　　湯 浅</t>
    <rPh sb="5" eb="6">
      <t>ユ</t>
    </rPh>
    <rPh sb="7" eb="8">
      <t>アサ</t>
    </rPh>
    <phoneticPr fontId="5"/>
  </si>
  <si>
    <t>　　　　　海 南</t>
    <rPh sb="5" eb="6">
      <t>ウミ</t>
    </rPh>
    <rPh sb="7" eb="8">
      <t>ミナミ</t>
    </rPh>
    <phoneticPr fontId="5"/>
  </si>
  <si>
    <t>　　　　　橋 本</t>
    <rPh sb="5" eb="6">
      <t>ハシ</t>
    </rPh>
    <rPh sb="7" eb="8">
      <t>ホン</t>
    </rPh>
    <phoneticPr fontId="5"/>
  </si>
  <si>
    <t>計課を通じ実施されている。県内では、対象事業所の中から抽出された約 520</t>
    <rPh sb="0" eb="1">
      <t>ケイ</t>
    </rPh>
    <rPh sb="1" eb="2">
      <t>カ</t>
    </rPh>
    <rPh sb="3" eb="4">
      <t>ツウ</t>
    </rPh>
    <rPh sb="24" eb="25">
      <t>ナカ</t>
    </rPh>
    <phoneticPr fontId="3"/>
  </si>
  <si>
    <t xml:space="preserve">資料：独）高齢・障害・求職者雇用支援機構　和歌山職業能力開発促進センター </t>
  </si>
  <si>
    <t>運輸業、郵便業</t>
    <rPh sb="0" eb="3">
      <t>ウンユギョウ</t>
    </rPh>
    <rPh sb="4" eb="6">
      <t>ユウビン</t>
    </rPh>
    <rPh sb="6" eb="7">
      <t>ギョウ</t>
    </rPh>
    <phoneticPr fontId="2"/>
  </si>
  <si>
    <t>不動産業、物品賃貸業</t>
    <rPh sb="0" eb="4">
      <t>フドウサンギョウ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</si>
  <si>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</si>
  <si>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</si>
  <si>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　電子部品・デバイス・電子回路製造業</t>
    <rPh sb="1" eb="3">
      <t>デンシ</t>
    </rPh>
    <rPh sb="3" eb="5">
      <t>ブヒン</t>
    </rPh>
    <rPh sb="11" eb="13">
      <t>デンシ</t>
    </rPh>
    <rPh sb="13" eb="15">
      <t>カイロ</t>
    </rPh>
    <rPh sb="15" eb="18">
      <t>セイゾウギョウ</t>
    </rPh>
    <phoneticPr fontId="2"/>
  </si>
  <si>
    <t>電気・ガス・熱供給・水道業</t>
    <rPh sb="0" eb="2">
      <t>デンキ</t>
    </rPh>
    <rPh sb="6" eb="7">
      <t>ネツ</t>
    </rPh>
    <rPh sb="7" eb="9">
      <t>キョウキュウ</t>
    </rPh>
    <rPh sb="10" eb="13">
      <t>スイドウギョウ</t>
    </rPh>
    <phoneticPr fontId="2"/>
  </si>
  <si>
    <t>平成30年度</t>
    <rPh sb="0" eb="2">
      <t>ヘイセイ</t>
    </rPh>
    <rPh sb="4" eb="6">
      <t>ネンド</t>
    </rPh>
    <phoneticPr fontId="2"/>
  </si>
  <si>
    <t>(2018年度)</t>
    <rPh sb="5" eb="7">
      <t>ネンド</t>
    </rPh>
    <phoneticPr fontId="2"/>
  </si>
  <si>
    <t>情報システム科</t>
    <rPh sb="0" eb="2">
      <t>ジョウホウ</t>
    </rPh>
    <rPh sb="6" eb="7">
      <t>カ</t>
    </rPh>
    <phoneticPr fontId="3"/>
  </si>
  <si>
    <t>(2018年度)</t>
    <rPh sb="5" eb="7">
      <t>ネンド</t>
    </rPh>
    <phoneticPr fontId="3"/>
  </si>
  <si>
    <t>平成30年度</t>
    <rPh sb="0" eb="2">
      <t>ヘイセイ</t>
    </rPh>
    <rPh sb="4" eb="6">
      <t>ネンド</t>
    </rPh>
    <phoneticPr fontId="3"/>
  </si>
  <si>
    <t xml:space="preserve"> 未就職他</t>
    <phoneticPr fontId="2"/>
  </si>
  <si>
    <t>就職</t>
    <phoneticPr fontId="2"/>
  </si>
  <si>
    <t>(3月末時点）</t>
    <phoneticPr fontId="2"/>
  </si>
  <si>
    <t xml:space="preserve"> 自営,進学</t>
    <phoneticPr fontId="2"/>
  </si>
  <si>
    <t>Ｃ-14 労働組合組織状況</t>
    <phoneticPr fontId="2"/>
  </si>
  <si>
    <t>平成30年(2018年)</t>
    <rPh sb="0" eb="2">
      <t>ヘイセイ</t>
    </rPh>
    <rPh sb="4" eb="5">
      <t>ネン</t>
    </rPh>
    <rPh sb="10" eb="11">
      <t>ネン</t>
    </rPh>
    <phoneticPr fontId="3"/>
  </si>
  <si>
    <t>資料：県労働政策課</t>
    <rPh sb="4" eb="6">
      <t>ロウドウ</t>
    </rPh>
    <rPh sb="6" eb="8">
      <t>セイサク</t>
    </rPh>
    <phoneticPr fontId="3"/>
  </si>
  <si>
    <t>　</t>
    <phoneticPr fontId="2"/>
  </si>
  <si>
    <t>行労法</t>
    <rPh sb="0" eb="1">
      <t>イ</t>
    </rPh>
    <rPh sb="1" eb="2">
      <t>ロウ</t>
    </rPh>
    <rPh sb="2" eb="3">
      <t>ホウ</t>
    </rPh>
    <phoneticPr fontId="3"/>
  </si>
  <si>
    <t>平成28年（2016年）</t>
    <phoneticPr fontId="2"/>
  </si>
  <si>
    <t>その他の組織</t>
    <phoneticPr fontId="2"/>
  </si>
  <si>
    <t>平成30年（2018年）</t>
    <phoneticPr fontId="2"/>
  </si>
  <si>
    <t>注）団体への二重加盟は、重複計算</t>
    <phoneticPr fontId="2"/>
  </si>
  <si>
    <t>資料：県労働政策課</t>
    <rPh sb="4" eb="6">
      <t>ロウドウ</t>
    </rPh>
    <rPh sb="6" eb="8">
      <t>セイサク</t>
    </rPh>
    <rPh sb="8" eb="9">
      <t>カ</t>
    </rPh>
    <phoneticPr fontId="3"/>
  </si>
  <si>
    <t>総争議</t>
    <phoneticPr fontId="2"/>
  </si>
  <si>
    <t xml:space="preserve">   伴う争議計</t>
    <phoneticPr fontId="2"/>
  </si>
  <si>
    <t>半日以上同盟罷業</t>
    <phoneticPr fontId="2"/>
  </si>
  <si>
    <t>半日未満同盟罷業</t>
    <phoneticPr fontId="2"/>
  </si>
  <si>
    <t>作業所閉鎖</t>
    <phoneticPr fontId="2"/>
  </si>
  <si>
    <t>件 数</t>
    <phoneticPr fontId="2"/>
  </si>
  <si>
    <t>総参加</t>
    <phoneticPr fontId="2"/>
  </si>
  <si>
    <t>行為参</t>
    <phoneticPr fontId="2"/>
  </si>
  <si>
    <t>加人員</t>
    <phoneticPr fontId="2"/>
  </si>
  <si>
    <t>件</t>
    <phoneticPr fontId="2"/>
  </si>
  <si>
    <t>争議行為を</t>
    <phoneticPr fontId="2"/>
  </si>
  <si>
    <t>解決件数</t>
    <phoneticPr fontId="2"/>
  </si>
  <si>
    <t>伴わない争議</t>
    <phoneticPr fontId="2"/>
  </si>
  <si>
    <t>人員</t>
    <phoneticPr fontId="2"/>
  </si>
  <si>
    <t>人  員</t>
    <phoneticPr fontId="2"/>
  </si>
  <si>
    <t>新規求職申込件数</t>
    <phoneticPr fontId="6"/>
  </si>
  <si>
    <t>女</t>
    <phoneticPr fontId="6"/>
  </si>
  <si>
    <t>男</t>
    <phoneticPr fontId="6"/>
  </si>
  <si>
    <t>平成28年度(2016年度)</t>
    <rPh sb="0" eb="2">
      <t>ヘイセイ</t>
    </rPh>
    <rPh sb="4" eb="6">
      <t>ネンド</t>
    </rPh>
    <rPh sb="11" eb="13">
      <t>ネンド</t>
    </rPh>
    <phoneticPr fontId="6"/>
  </si>
  <si>
    <t>平成29年度(2017年度)</t>
    <rPh sb="0" eb="2">
      <t>ヘイセイ</t>
    </rPh>
    <rPh sb="4" eb="6">
      <t>ネンド</t>
    </rPh>
    <rPh sb="11" eb="13">
      <t>ネンド</t>
    </rPh>
    <phoneticPr fontId="6"/>
  </si>
  <si>
    <t>平成30年度(2018年度)</t>
    <rPh sb="0" eb="2">
      <t>ヘイセイ</t>
    </rPh>
    <rPh sb="4" eb="6">
      <t>ネンド</t>
    </rPh>
    <rPh sb="11" eb="13">
      <t>ネンド</t>
    </rPh>
    <phoneticPr fontId="4"/>
  </si>
  <si>
    <t>平成26年度(2014年度)</t>
    <rPh sb="0" eb="2">
      <t>ヘイセイ</t>
    </rPh>
    <rPh sb="4" eb="6">
      <t>ネンド</t>
    </rPh>
    <rPh sb="11" eb="13">
      <t>ネンド</t>
    </rPh>
    <phoneticPr fontId="6"/>
  </si>
  <si>
    <t>平成27年度(2015年度)</t>
    <rPh sb="0" eb="2">
      <t>ヘイセイ</t>
    </rPh>
    <rPh sb="4" eb="6">
      <t>ネンド</t>
    </rPh>
    <rPh sb="11" eb="13">
      <t>ネンド</t>
    </rPh>
    <phoneticPr fontId="6"/>
  </si>
  <si>
    <t>平成30年度(2018年度)</t>
    <rPh sb="0" eb="2">
      <t>ヘイセイ</t>
    </rPh>
    <rPh sb="4" eb="6">
      <t>ネンド</t>
    </rPh>
    <rPh sb="11" eb="13">
      <t>ネンド</t>
    </rPh>
    <phoneticPr fontId="2"/>
  </si>
  <si>
    <t>定員数</t>
    <phoneticPr fontId="2"/>
  </si>
  <si>
    <t>応募者数</t>
    <phoneticPr fontId="2"/>
  </si>
  <si>
    <t>修了者数</t>
    <phoneticPr fontId="2"/>
  </si>
  <si>
    <t>就職者数</t>
    <phoneticPr fontId="2"/>
  </si>
  <si>
    <t>H27=100</t>
    <phoneticPr fontId="2"/>
  </si>
  <si>
    <t>電気ｶﾞｽ
熱供給
水道業</t>
  </si>
  <si>
    <t>平成29年(2017年)</t>
    <rPh sb="0" eb="2">
      <t>ヘイセイ</t>
    </rPh>
    <rPh sb="4" eb="5">
      <t>ネン</t>
    </rPh>
    <rPh sb="10" eb="11">
      <t>ネン</t>
    </rPh>
    <phoneticPr fontId="2"/>
  </si>
  <si>
    <t>運輸業,
郵便業</t>
  </si>
  <si>
    <t>卸売業,
小売業</t>
  </si>
  <si>
    <t>金融業,
保険業</t>
  </si>
  <si>
    <t>不動産業,
物品賃貸業</t>
  </si>
  <si>
    <t>学術研究,専門･技術ｻｰﾋﾞｽ業</t>
  </si>
  <si>
    <t>宿泊業,
飲食ｻｰﾋﾞｽ業</t>
  </si>
  <si>
    <t>生活関連ｻｰﾋﾞｽ業,娯楽業</t>
  </si>
  <si>
    <t>教育，
学習支援業</t>
  </si>
  <si>
    <t>医療，
福祉</t>
  </si>
  <si>
    <t>平成30年(2018年)</t>
    <rPh sb="4" eb="5">
      <t>ネン</t>
    </rPh>
    <rPh sb="10" eb="11">
      <t>ネン</t>
    </rPh>
    <phoneticPr fontId="3"/>
  </si>
  <si>
    <t>平成30年度(2018年度）</t>
    <rPh sb="0" eb="2">
      <t>ヘイセイ</t>
    </rPh>
    <rPh sb="4" eb="6">
      <t>ネンド</t>
    </rPh>
    <rPh sb="11" eb="13">
      <t>ネンド</t>
    </rPh>
    <phoneticPr fontId="6"/>
  </si>
  <si>
    <t>　人員の合計は必ずしも一致しない。</t>
    <rPh sb="1" eb="3">
      <t>ジンイン</t>
    </rPh>
    <rPh sb="4" eb="6">
      <t>ゴウケイ</t>
    </rPh>
    <rPh sb="7" eb="8">
      <t>カナラ</t>
    </rPh>
    <phoneticPr fontId="2"/>
  </si>
  <si>
    <t>注）争議行為は全員が参加しない事もあるため、総争議の総参加人員と行為参加</t>
    <phoneticPr fontId="2"/>
  </si>
  <si>
    <t>注）10人以上の常用労働者を雇用する民間事業所について集計したものである。</t>
    <rPh sb="0" eb="1">
      <t>チュウ</t>
    </rPh>
    <rPh sb="4" eb="7">
      <t>ニンイジョウ</t>
    </rPh>
    <rPh sb="8" eb="10">
      <t>ジョウヨウ</t>
    </rPh>
    <rPh sb="10" eb="13">
      <t>ロウドウシャ</t>
    </rPh>
    <rPh sb="14" eb="16">
      <t>コヨウ</t>
    </rPh>
    <rPh sb="18" eb="20">
      <t>ミンカン</t>
    </rPh>
    <rPh sb="20" eb="23">
      <t>ジギョウショ</t>
    </rPh>
    <rPh sb="27" eb="29">
      <t>シュウケイ</t>
    </rPh>
    <phoneticPr fontId="2"/>
  </si>
  <si>
    <t>注）10人以上の常用労働者を雇用する民間事業所について集計したものである。</t>
  </si>
  <si>
    <t>注）サービス業は「他に分類されないもの」の数値である。</t>
    <rPh sb="0" eb="1">
      <t>チュウ</t>
    </rPh>
    <rPh sb="6" eb="7">
      <t>ギョウ</t>
    </rPh>
    <rPh sb="9" eb="10">
      <t>ホカ</t>
    </rPh>
    <rPh sb="11" eb="13">
      <t>ブンルイ</t>
    </rPh>
    <rPh sb="21" eb="23">
      <t>スウチ</t>
    </rPh>
    <phoneticPr fontId="2"/>
  </si>
  <si>
    <t>※数値はすべて原数値</t>
    <rPh sb="1" eb="3">
      <t>スウチ</t>
    </rPh>
    <rPh sb="7" eb="10">
      <t>ゲンスウチ</t>
    </rPh>
    <phoneticPr fontId="2"/>
  </si>
  <si>
    <t xml:space="preserve">  合計は総数の値と必ずしも一致しない。</t>
    <rPh sb="2" eb="4">
      <t>ゴウケイ</t>
    </rPh>
    <rPh sb="5" eb="7">
      <t>ソウスウ</t>
    </rPh>
    <rPh sb="8" eb="9">
      <t>アタイ</t>
    </rPh>
    <rPh sb="10" eb="11">
      <t>カナラ</t>
    </rPh>
    <rPh sb="14" eb="16">
      <t>イッチ</t>
    </rPh>
    <phoneticPr fontId="2"/>
  </si>
  <si>
    <t>注）中学校には義務教育学校後期課程を含む。</t>
    <rPh sb="0" eb="1">
      <t>チュウ</t>
    </rPh>
    <rPh sb="2" eb="5">
      <t>チュウガッコウ</t>
    </rPh>
    <rPh sb="7" eb="9">
      <t>ギム</t>
    </rPh>
    <rPh sb="9" eb="11">
      <t>キョウイク</t>
    </rPh>
    <rPh sb="11" eb="13">
      <t>ガッコウ</t>
    </rPh>
    <rPh sb="13" eb="15">
      <t>コウキ</t>
    </rPh>
    <rPh sb="15" eb="17">
      <t>カテイ</t>
    </rPh>
    <rPh sb="18" eb="19">
      <t>フク</t>
    </rPh>
    <phoneticPr fontId="6"/>
  </si>
  <si>
    <t>令和元年度(2019年度)</t>
    <rPh sb="0" eb="1">
      <t>レイ</t>
    </rPh>
    <rPh sb="1" eb="2">
      <t>ワ</t>
    </rPh>
    <rPh sb="2" eb="4">
      <t>ガンネン</t>
    </rPh>
    <rPh sb="3" eb="5">
      <t>ネンド</t>
    </rPh>
    <rPh sb="10" eb="12">
      <t>ネンド</t>
    </rPh>
    <phoneticPr fontId="4"/>
  </si>
  <si>
    <t xml:space="preserve">  しも一致しない。</t>
    <phoneticPr fontId="2"/>
  </si>
  <si>
    <t>Ｃ-08 一般職業紹介 産業，規模別新規求人数</t>
    <phoneticPr fontId="6"/>
  </si>
  <si>
    <t>（パ－トタイムを含む）</t>
    <phoneticPr fontId="2"/>
  </si>
  <si>
    <t xml:space="preserve">          単位：人</t>
    <phoneticPr fontId="6"/>
  </si>
  <si>
    <t>令和元年度</t>
    <rPh sb="0" eb="1">
      <t>レイ</t>
    </rPh>
    <rPh sb="1" eb="2">
      <t>ワ</t>
    </rPh>
    <rPh sb="2" eb="3">
      <t>ガン</t>
    </rPh>
    <phoneticPr fontId="2"/>
  </si>
  <si>
    <t>　</t>
    <phoneticPr fontId="6"/>
  </si>
  <si>
    <t>平成22年度(2010年度)</t>
    <phoneticPr fontId="2"/>
  </si>
  <si>
    <t>平成23年度(2011年度)</t>
    <phoneticPr fontId="2"/>
  </si>
  <si>
    <t>平成24年度(2012年度)</t>
    <phoneticPr fontId="2"/>
  </si>
  <si>
    <t>平成25年度(2013年度)</t>
    <phoneticPr fontId="2"/>
  </si>
  <si>
    <t>令和元年度(2019年度)</t>
    <rPh sb="0" eb="1">
      <t>レイ</t>
    </rPh>
    <rPh sb="1" eb="2">
      <t>ワ</t>
    </rPh>
    <rPh sb="2" eb="3">
      <t>ガン</t>
    </rPh>
    <rPh sb="3" eb="5">
      <t>ネンド</t>
    </rPh>
    <rPh sb="10" eb="12">
      <t>ネンド</t>
    </rPh>
    <phoneticPr fontId="2"/>
  </si>
  <si>
    <t>％</t>
    <phoneticPr fontId="6"/>
  </si>
  <si>
    <t>※求職申込書における「性別」欄の記載が任意となっているため、男女別の</t>
    <phoneticPr fontId="2"/>
  </si>
  <si>
    <t>Ｃ-11 日雇職業紹介</t>
    <phoneticPr fontId="2"/>
  </si>
  <si>
    <t>令和元年度(2019年度）</t>
    <rPh sb="0" eb="1">
      <t>レイ</t>
    </rPh>
    <rPh sb="1" eb="2">
      <t>ワ</t>
    </rPh>
    <rPh sb="2" eb="3">
      <t>ガン</t>
    </rPh>
    <rPh sb="3" eb="5">
      <t>ネンド</t>
    </rPh>
    <rPh sb="10" eb="12">
      <t>ネンド</t>
    </rPh>
    <phoneticPr fontId="6"/>
  </si>
  <si>
    <t>Ｃ-12 新規学卒者職業紹介</t>
    <phoneticPr fontId="2"/>
  </si>
  <si>
    <t>( 3月卒業者)</t>
    <phoneticPr fontId="2"/>
  </si>
  <si>
    <t>求人倍率</t>
    <phoneticPr fontId="2"/>
  </si>
  <si>
    <t>就職率</t>
    <phoneticPr fontId="2"/>
  </si>
  <si>
    <t>県内就職率</t>
    <phoneticPr fontId="2"/>
  </si>
  <si>
    <t>(A)</t>
    <phoneticPr fontId="2"/>
  </si>
  <si>
    <t>(B)</t>
    <phoneticPr fontId="2"/>
  </si>
  <si>
    <t>(C)</t>
    <phoneticPr fontId="2"/>
  </si>
  <si>
    <t>(D)</t>
    <phoneticPr fontId="2"/>
  </si>
  <si>
    <t>（B/A）</t>
    <phoneticPr fontId="6"/>
  </si>
  <si>
    <t>(C/A×100)</t>
    <phoneticPr fontId="6"/>
  </si>
  <si>
    <t>(D/C×100)</t>
    <phoneticPr fontId="6"/>
  </si>
  <si>
    <t>（B/A)</t>
    <phoneticPr fontId="6"/>
  </si>
  <si>
    <t>（D/C×100）</t>
    <phoneticPr fontId="6"/>
  </si>
  <si>
    <t>令和元年度</t>
    <rPh sb="0" eb="2">
      <t>レイワ</t>
    </rPh>
    <rPh sb="2" eb="4">
      <t>ガンネン</t>
    </rPh>
    <rPh sb="4" eb="5">
      <t>ド</t>
    </rPh>
    <phoneticPr fontId="2"/>
  </si>
  <si>
    <t>(2019年度)</t>
    <rPh sb="5" eb="7">
      <t>ネンド</t>
    </rPh>
    <phoneticPr fontId="3"/>
  </si>
  <si>
    <r>
      <t>Ｂ．普通職業訓練（短期課程）</t>
    </r>
    <r>
      <rPr>
        <sz val="14"/>
        <rFont val="ＭＳ 明朝"/>
        <family val="1"/>
        <charset val="128"/>
      </rPr>
      <t xml:space="preserve">=和歌山職業能力開発促進センター= </t>
    </r>
    <phoneticPr fontId="2"/>
  </si>
  <si>
    <t>令和元年度</t>
    <rPh sb="0" eb="2">
      <t>レイワ</t>
    </rPh>
    <rPh sb="2" eb="3">
      <t>ガン</t>
    </rPh>
    <rPh sb="3" eb="5">
      <t>ネンド</t>
    </rPh>
    <phoneticPr fontId="2"/>
  </si>
  <si>
    <t>(2019年度)</t>
    <rPh sb="4" eb="6">
      <t>ネンド</t>
    </rPh>
    <phoneticPr fontId="2"/>
  </si>
  <si>
    <t>ﾃｸﾆｶﾙｵﾍﾟﾚ-ｼｮﾝ科 11月開講</t>
    <phoneticPr fontId="2"/>
  </si>
  <si>
    <t>住環境計画科（橋渡し訓練）12月開講</t>
    <rPh sb="15" eb="16">
      <t>ガツ</t>
    </rPh>
    <rPh sb="16" eb="18">
      <t>カイコウ</t>
    </rPh>
    <phoneticPr fontId="2"/>
  </si>
  <si>
    <t>住環境計画科（橋渡し訓練）3月開講</t>
    <rPh sb="14" eb="15">
      <t>ガツ</t>
    </rPh>
    <rPh sb="15" eb="17">
      <t>カイコウ</t>
    </rPh>
    <phoneticPr fontId="2"/>
  </si>
  <si>
    <t>電気設備技術科（橋渡し訓練）12月開講</t>
    <rPh sb="4" eb="6">
      <t>ギジュツ</t>
    </rPh>
    <rPh sb="16" eb="17">
      <t>ガツ</t>
    </rPh>
    <rPh sb="17" eb="19">
      <t>カイコウ</t>
    </rPh>
    <phoneticPr fontId="2"/>
  </si>
  <si>
    <t>電気設備技術科（橋渡し訓練）3月開講</t>
    <rPh sb="4" eb="6">
      <t>ギジュツ</t>
    </rPh>
    <rPh sb="15" eb="16">
      <t>ガツ</t>
    </rPh>
    <rPh sb="16" eb="18">
      <t>カイコウ</t>
    </rPh>
    <phoneticPr fontId="2"/>
  </si>
  <si>
    <t>令和元年(2019年)</t>
    <rPh sb="0" eb="2">
      <t>レイワ</t>
    </rPh>
    <rPh sb="2" eb="4">
      <t>ガンネン</t>
    </rPh>
    <rPh sb="9" eb="10">
      <t>ネン</t>
    </rPh>
    <phoneticPr fontId="2"/>
  </si>
  <si>
    <t>ｻｰﾋﾞｽ業</t>
    <phoneticPr fontId="2"/>
  </si>
  <si>
    <t>令和元年（2019年）</t>
    <rPh sb="0" eb="2">
      <t>レイワ</t>
    </rPh>
    <rPh sb="2" eb="3">
      <t>ガン</t>
    </rPh>
    <phoneticPr fontId="2"/>
  </si>
  <si>
    <t>平成27年（2015年）</t>
    <phoneticPr fontId="2"/>
  </si>
  <si>
    <t>令和元年(2019年)</t>
    <rPh sb="0" eb="2">
      <t>レイワ</t>
    </rPh>
    <rPh sb="2" eb="3">
      <t>ガン</t>
    </rPh>
    <rPh sb="3" eb="4">
      <t>ネン</t>
    </rPh>
    <rPh sb="9" eb="10">
      <t>ネン</t>
    </rPh>
    <phoneticPr fontId="3"/>
  </si>
  <si>
    <t>平成30年(2018年)</t>
    <rPh sb="0" eb="2">
      <t>ヘイセイ</t>
    </rPh>
    <rPh sb="4" eb="5">
      <t>ネン</t>
    </rPh>
    <rPh sb="10" eb="11">
      <t>ネン</t>
    </rPh>
    <phoneticPr fontId="2"/>
  </si>
  <si>
    <t>Ｃ-22 産業，企業規模，男女，年齢別労働者１人当たり給与及び労働時間－続き－</t>
    <phoneticPr fontId="2"/>
  </si>
  <si>
    <t>実労働時間数</t>
    <phoneticPr fontId="2"/>
  </si>
  <si>
    <t>きまって支給する</t>
    <phoneticPr fontId="2"/>
  </si>
  <si>
    <t>所定内</t>
    <phoneticPr fontId="2"/>
  </si>
  <si>
    <t>超過</t>
    <phoneticPr fontId="2"/>
  </si>
  <si>
    <t>所定内</t>
    <phoneticPr fontId="2"/>
  </si>
  <si>
    <t>超過</t>
    <phoneticPr fontId="2"/>
  </si>
  <si>
    <t xml:space="preserve"> 現金</t>
    <phoneticPr fontId="2"/>
  </si>
  <si>
    <t>給与額</t>
    <phoneticPr fontId="2"/>
  </si>
  <si>
    <t xml:space="preserve">    ～19歳</t>
    <phoneticPr fontId="2"/>
  </si>
  <si>
    <t>　　また、労働時間及びきまって支給する現金給与額は、6月分である。</t>
    <phoneticPr fontId="2"/>
  </si>
  <si>
    <t>Ｃ-22 産業，企業規模，男女，年齢別労働者１人当たり給与及び労働時間－続き－</t>
    <phoneticPr fontId="2"/>
  </si>
  <si>
    <t>実労働時間数</t>
    <phoneticPr fontId="2"/>
  </si>
  <si>
    <t>所定内</t>
    <phoneticPr fontId="2"/>
  </si>
  <si>
    <t>超過</t>
    <phoneticPr fontId="2"/>
  </si>
  <si>
    <t xml:space="preserve"> 現金</t>
    <phoneticPr fontId="2"/>
  </si>
  <si>
    <t>給与額</t>
    <phoneticPr fontId="2"/>
  </si>
  <si>
    <t>給与額</t>
    <phoneticPr fontId="2"/>
  </si>
  <si>
    <t xml:space="preserve">    ～19歳</t>
    <phoneticPr fontId="2"/>
  </si>
  <si>
    <t>　　サ－ビス業（他に分類されないもの）</t>
    <phoneticPr fontId="2"/>
  </si>
  <si>
    <t>令和元年(2019年)</t>
    <rPh sb="0" eb="1">
      <t>レイ</t>
    </rPh>
    <rPh sb="1" eb="2">
      <t>ワ</t>
    </rPh>
    <rPh sb="2" eb="3">
      <t>ガン</t>
    </rPh>
    <rPh sb="3" eb="4">
      <t>ネン</t>
    </rPh>
    <rPh sb="9" eb="10">
      <t>ネン</t>
    </rPh>
    <phoneticPr fontId="3"/>
  </si>
  <si>
    <t>事業所について調査が行われている。</t>
    <rPh sb="0" eb="2">
      <t>ジギョウ</t>
    </rPh>
    <rPh sb="2" eb="3">
      <t>ショ</t>
    </rPh>
    <phoneticPr fontId="3"/>
  </si>
  <si>
    <t>　なお、農林水産業、公務、家事サービス及び外国公務は、調査対象から除か</t>
    <rPh sb="19" eb="20">
      <t>オヨ</t>
    </rPh>
    <rPh sb="21" eb="23">
      <t>ガイコク</t>
    </rPh>
    <phoneticPr fontId="3"/>
  </si>
  <si>
    <t>れている。</t>
    <phoneticPr fontId="2"/>
  </si>
  <si>
    <t>令和 2年度</t>
    <rPh sb="0" eb="2">
      <t>レイワ</t>
    </rPh>
    <rPh sb="4" eb="6">
      <t>ネンド</t>
    </rPh>
    <rPh sb="5" eb="6">
      <t>ド</t>
    </rPh>
    <phoneticPr fontId="2"/>
  </si>
  <si>
    <t>(2020年度)</t>
    <rPh sb="5" eb="7">
      <t>ネンド</t>
    </rPh>
    <phoneticPr fontId="3"/>
  </si>
  <si>
    <t>(2020年度)</t>
    <rPh sb="5" eb="7">
      <t>ネンド</t>
    </rPh>
    <phoneticPr fontId="2"/>
  </si>
  <si>
    <t>令和 2年(2020年)</t>
    <rPh sb="0" eb="2">
      <t>レイワ</t>
    </rPh>
    <rPh sb="4" eb="5">
      <t>ネン</t>
    </rPh>
    <rPh sb="10" eb="11">
      <t>ネン</t>
    </rPh>
    <phoneticPr fontId="2"/>
  </si>
  <si>
    <t>令和 2年(2020年)</t>
    <rPh sb="0" eb="2">
      <t>レイワ</t>
    </rPh>
    <rPh sb="4" eb="5">
      <t>ネン</t>
    </rPh>
    <rPh sb="10" eb="11">
      <t>ネン</t>
    </rPh>
    <phoneticPr fontId="3"/>
  </si>
  <si>
    <t>令和 2年（2020年）</t>
    <rPh sb="0" eb="2">
      <t>レイワ</t>
    </rPh>
    <phoneticPr fontId="2"/>
  </si>
  <si>
    <t>令和２年度</t>
    <rPh sb="0" eb="1">
      <t>レイ</t>
    </rPh>
    <rPh sb="1" eb="2">
      <t>ワ</t>
    </rPh>
    <phoneticPr fontId="2"/>
  </si>
  <si>
    <t>300～499人</t>
    <phoneticPr fontId="2"/>
  </si>
  <si>
    <t>令和２年(2020年)</t>
    <rPh sb="0" eb="1">
      <t>レイ</t>
    </rPh>
    <rPh sb="1" eb="2">
      <t>ワ</t>
    </rPh>
    <rPh sb="3" eb="4">
      <t>ネン</t>
    </rPh>
    <rPh sb="9" eb="10">
      <t>ネン</t>
    </rPh>
    <phoneticPr fontId="3"/>
  </si>
  <si>
    <t>ﾃｸﾆｶﾙﾒﾀﾙﾜｰｸ科  12月開講</t>
    <rPh sb="16" eb="17">
      <t>ガツ</t>
    </rPh>
    <rPh sb="17" eb="19">
      <t>カイコウ</t>
    </rPh>
    <phoneticPr fontId="2"/>
  </si>
  <si>
    <t>ﾃｸﾆｶﾙﾒﾀﾙﾜｰｸ科   9月開講</t>
    <rPh sb="16" eb="17">
      <t>ガツ</t>
    </rPh>
    <rPh sb="17" eb="19">
      <t>カイコウ</t>
    </rPh>
    <phoneticPr fontId="2"/>
  </si>
  <si>
    <t>ﾃｸﾆｶﾙﾒﾀﾙﾜｰｸ科   3月開講</t>
    <phoneticPr fontId="2"/>
  </si>
  <si>
    <t>令和元年(2019年)</t>
    <rPh sb="0" eb="2">
      <t>レイワ</t>
    </rPh>
    <rPh sb="2" eb="3">
      <t>ガン</t>
    </rPh>
    <rPh sb="3" eb="4">
      <t>ネン</t>
    </rPh>
    <rPh sb="9" eb="10">
      <t>ネン</t>
    </rPh>
    <phoneticPr fontId="2"/>
  </si>
  <si>
    <r>
      <t>Ｂ．高等学校</t>
    </r>
    <r>
      <rPr>
        <sz val="14"/>
        <color theme="1"/>
        <rFont val="ＭＳ 明朝"/>
        <family val="1"/>
        <charset val="128"/>
      </rPr>
      <t>（ 3月卒業者）</t>
    </r>
    <rPh sb="9" eb="10">
      <t>ガツ</t>
    </rPh>
    <rPh sb="10" eb="13">
      <t>ソツギョウシャ</t>
    </rPh>
    <phoneticPr fontId="2"/>
  </si>
  <si>
    <r>
      <t>Ａ．地域別労働組合数及び組合員数</t>
    </r>
    <r>
      <rPr>
        <sz val="14"/>
        <color theme="1"/>
        <rFont val="ＭＳ 明朝"/>
        <family val="1"/>
        <charset val="128"/>
      </rPr>
      <t>（6月30日現在）</t>
    </r>
    <rPh sb="10" eb="11">
      <t>オヨ</t>
    </rPh>
    <rPh sb="12" eb="14">
      <t>クミアイ</t>
    </rPh>
    <rPh sb="14" eb="16">
      <t>インスウ</t>
    </rPh>
    <rPh sb="18" eb="19">
      <t>ガツ</t>
    </rPh>
    <rPh sb="21" eb="22">
      <t>ニチ</t>
    </rPh>
    <rPh sb="22" eb="24">
      <t>ゲンザイ</t>
    </rPh>
    <phoneticPr fontId="3"/>
  </si>
  <si>
    <t>令和 2年度(2020年度)</t>
    <rPh sb="0" eb="1">
      <t>レイ</t>
    </rPh>
    <rPh sb="1" eb="2">
      <t>ワ</t>
    </rPh>
    <rPh sb="4" eb="6">
      <t>ネンド</t>
    </rPh>
    <rPh sb="5" eb="6">
      <t>ガンネン</t>
    </rPh>
    <rPh sb="11" eb="13">
      <t>ネンド</t>
    </rPh>
    <phoneticPr fontId="4"/>
  </si>
  <si>
    <t>令和 2年度(2020年度)</t>
    <rPh sb="0" eb="1">
      <t>レイ</t>
    </rPh>
    <rPh sb="1" eb="2">
      <t>ワ</t>
    </rPh>
    <rPh sb="4" eb="6">
      <t>ネンド</t>
    </rPh>
    <rPh sb="11" eb="13">
      <t>ネンド</t>
    </rPh>
    <phoneticPr fontId="2"/>
  </si>
  <si>
    <t>令和 2年度(2020年度）</t>
    <rPh sb="0" eb="1">
      <t>レイ</t>
    </rPh>
    <rPh sb="1" eb="2">
      <t>ワ</t>
    </rPh>
    <rPh sb="4" eb="6">
      <t>ネンド</t>
    </rPh>
    <rPh sb="11" eb="13">
      <t>ネンド</t>
    </rPh>
    <phoneticPr fontId="6"/>
  </si>
  <si>
    <t>令和 2年度</t>
    <rPh sb="0" eb="2">
      <t>レイワ</t>
    </rPh>
    <rPh sb="4" eb="6">
      <t>ネンド</t>
    </rPh>
    <phoneticPr fontId="2"/>
  </si>
  <si>
    <t>(令和３年(2021年))</t>
    <rPh sb="1" eb="2">
      <t>レイ</t>
    </rPh>
    <rPh sb="2" eb="3">
      <t>ワ</t>
    </rPh>
    <rPh sb="10" eb="11">
      <t>ネン</t>
    </rPh>
    <phoneticPr fontId="2"/>
  </si>
  <si>
    <t>令和３年(2021年)</t>
    <rPh sb="0" eb="1">
      <t>レイ</t>
    </rPh>
    <rPh sb="1" eb="2">
      <t>ワ</t>
    </rPh>
    <rPh sb="3" eb="4">
      <t>ネン</t>
    </rPh>
    <rPh sb="9" eb="10">
      <t>ネン</t>
    </rPh>
    <phoneticPr fontId="3"/>
  </si>
  <si>
    <t>（令和 2年10月 1日現在）</t>
    <rPh sb="1" eb="3">
      <t>レイワ</t>
    </rPh>
    <phoneticPr fontId="6"/>
  </si>
  <si>
    <t>（令和 2年10月 1日現在）</t>
    <phoneticPr fontId="2"/>
  </si>
  <si>
    <t>（令和 2年10月 1日現在）</t>
    <phoneticPr fontId="2"/>
  </si>
  <si>
    <t>（令和 2年10月 1日現在）</t>
    <phoneticPr fontId="6"/>
  </si>
  <si>
    <t>令和 3年度</t>
    <rPh sb="0" eb="2">
      <t>レイワ</t>
    </rPh>
    <rPh sb="4" eb="6">
      <t>ネンド</t>
    </rPh>
    <rPh sb="5" eb="6">
      <t>ド</t>
    </rPh>
    <phoneticPr fontId="2"/>
  </si>
  <si>
    <t>(2021年度)</t>
    <rPh sb="5" eb="7">
      <t>ネンド</t>
    </rPh>
    <phoneticPr fontId="3"/>
  </si>
  <si>
    <t>令和 3年(2021年)</t>
    <rPh sb="0" eb="2">
      <t>レイワ</t>
    </rPh>
    <rPh sb="4" eb="5">
      <t>ネン</t>
    </rPh>
    <rPh sb="10" eb="11">
      <t>ネン</t>
    </rPh>
    <phoneticPr fontId="2"/>
  </si>
  <si>
    <t>令和 3年（2021年）</t>
    <rPh sb="0" eb="2">
      <t>レイワ</t>
    </rPh>
    <phoneticPr fontId="2"/>
  </si>
  <si>
    <t>令和 3年(2021年)</t>
    <rPh sb="0" eb="2">
      <t>レイワ</t>
    </rPh>
    <rPh sb="4" eb="5">
      <t>ネン</t>
    </rPh>
    <rPh sb="10" eb="11">
      <t>ネン</t>
    </rPh>
    <phoneticPr fontId="3"/>
  </si>
  <si>
    <t>令和 3年度(2021年度)</t>
    <rPh sb="0" eb="1">
      <t>レイ</t>
    </rPh>
    <rPh sb="1" eb="2">
      <t>ワ</t>
    </rPh>
    <rPh sb="4" eb="6">
      <t>ネンド</t>
    </rPh>
    <rPh sb="5" eb="6">
      <t>ガンネン</t>
    </rPh>
    <rPh sb="11" eb="13">
      <t>ネンド</t>
    </rPh>
    <phoneticPr fontId="4"/>
  </si>
  <si>
    <t>2021年 4月</t>
    <rPh sb="6" eb="7">
      <t>ガツ</t>
    </rPh>
    <phoneticPr fontId="4"/>
  </si>
  <si>
    <t>2021年 5月</t>
    <rPh sb="6" eb="7">
      <t>ガツ</t>
    </rPh>
    <phoneticPr fontId="4"/>
  </si>
  <si>
    <t>2021年 6月</t>
    <rPh sb="6" eb="7">
      <t>ガツ</t>
    </rPh>
    <phoneticPr fontId="4"/>
  </si>
  <si>
    <t>2021年 7月</t>
    <rPh sb="6" eb="7">
      <t>ガツ</t>
    </rPh>
    <phoneticPr fontId="4"/>
  </si>
  <si>
    <t>2021年 8月</t>
    <rPh sb="6" eb="7">
      <t>ガツ</t>
    </rPh>
    <phoneticPr fontId="4"/>
  </si>
  <si>
    <t>2021年 9月</t>
    <rPh sb="6" eb="7">
      <t>ガツ</t>
    </rPh>
    <phoneticPr fontId="4"/>
  </si>
  <si>
    <t>2021年10月</t>
    <rPh sb="6" eb="7">
      <t>ガツ</t>
    </rPh>
    <phoneticPr fontId="4"/>
  </si>
  <si>
    <t>2021年11月</t>
    <rPh sb="6" eb="7">
      <t>ガツ</t>
    </rPh>
    <phoneticPr fontId="4"/>
  </si>
  <si>
    <t>2021年12月</t>
    <rPh sb="6" eb="7">
      <t>ガツ</t>
    </rPh>
    <phoneticPr fontId="4"/>
  </si>
  <si>
    <t>2022年 1月</t>
    <rPh sb="4" eb="5">
      <t>ネン</t>
    </rPh>
    <rPh sb="7" eb="8">
      <t>ガツ</t>
    </rPh>
    <phoneticPr fontId="4"/>
  </si>
  <si>
    <t>2022年 2月</t>
    <rPh sb="4" eb="5">
      <t>ネン</t>
    </rPh>
    <rPh sb="7" eb="8">
      <t>ガツ</t>
    </rPh>
    <phoneticPr fontId="4"/>
  </si>
  <si>
    <t>2022年 3月</t>
    <rPh sb="4" eb="5">
      <t>ネン</t>
    </rPh>
    <rPh sb="7" eb="8">
      <t>ガツ</t>
    </rPh>
    <phoneticPr fontId="4"/>
  </si>
  <si>
    <t>令和３年度</t>
    <rPh sb="0" eb="1">
      <t>レイ</t>
    </rPh>
    <rPh sb="1" eb="2">
      <t>ワ</t>
    </rPh>
    <phoneticPr fontId="2"/>
  </si>
  <si>
    <t>(2019)</t>
  </si>
  <si>
    <t>(2020)</t>
  </si>
  <si>
    <t>(2021)</t>
    <phoneticPr fontId="2"/>
  </si>
  <si>
    <t>令和 3年度(2021年度)</t>
    <rPh sb="0" eb="1">
      <t>レイ</t>
    </rPh>
    <rPh sb="1" eb="2">
      <t>ワ</t>
    </rPh>
    <rPh sb="4" eb="6">
      <t>ネンド</t>
    </rPh>
    <rPh sb="11" eb="13">
      <t>ネンド</t>
    </rPh>
    <phoneticPr fontId="2"/>
  </si>
  <si>
    <t>令和 3年度(2021年度）</t>
    <rPh sb="0" eb="1">
      <t>レイ</t>
    </rPh>
    <rPh sb="1" eb="2">
      <t>ワ</t>
    </rPh>
    <rPh sb="4" eb="6">
      <t>ネンド</t>
    </rPh>
    <rPh sb="11" eb="13">
      <t>ネンド</t>
    </rPh>
    <phoneticPr fontId="6"/>
  </si>
  <si>
    <t>(2021年度)</t>
    <rPh sb="4" eb="6">
      <t>ネンド</t>
    </rPh>
    <phoneticPr fontId="2"/>
  </si>
  <si>
    <t>ﾃｸﾆｶﾙｵﾍﾟﾚ-ｼｮﾝ科  5月開講</t>
    <phoneticPr fontId="2"/>
  </si>
  <si>
    <t>ﾃｸﾆｶﾙｵﾍﾟﾚ-ｼｮﾝ科  8月開講</t>
    <phoneticPr fontId="2"/>
  </si>
  <si>
    <t>ﾃｸﾆｶﾙｵﾍﾟﾚ-ｼｮﾝ科  2月開講</t>
    <phoneticPr fontId="2"/>
  </si>
  <si>
    <t>CAD・生産サポート技術科 7月開講</t>
    <rPh sb="4" eb="6">
      <t>セイサン</t>
    </rPh>
    <rPh sb="10" eb="12">
      <t>ギジュツ</t>
    </rPh>
    <rPh sb="12" eb="13">
      <t>カ</t>
    </rPh>
    <rPh sb="15" eb="16">
      <t>ガツ</t>
    </rPh>
    <rPh sb="16" eb="18">
      <t>カイコウ</t>
    </rPh>
    <phoneticPr fontId="2"/>
  </si>
  <si>
    <t>CAD・生産サポート技術科 1月開講</t>
    <rPh sb="4" eb="6">
      <t>セイサン</t>
    </rPh>
    <rPh sb="10" eb="12">
      <t>ギジュツ</t>
    </rPh>
    <rPh sb="12" eb="13">
      <t>カ</t>
    </rPh>
    <rPh sb="15" eb="16">
      <t>ガツ</t>
    </rPh>
    <rPh sb="16" eb="18">
      <t>カイコウ</t>
    </rPh>
    <phoneticPr fontId="2"/>
  </si>
  <si>
    <t>ﾃｸﾆｶﾙﾒﾀﾙﾜｰｸ科   6月開講</t>
    <rPh sb="16" eb="17">
      <t>ガツ</t>
    </rPh>
    <rPh sb="17" eb="19">
      <t>カイコウ</t>
    </rPh>
    <phoneticPr fontId="2"/>
  </si>
  <si>
    <t>電気設備技術科  1月開講</t>
    <rPh sb="0" eb="2">
      <t>デンキ</t>
    </rPh>
    <rPh sb="2" eb="4">
      <t>セツビ</t>
    </rPh>
    <rPh sb="4" eb="6">
      <t>ギジュツ</t>
    </rPh>
    <rPh sb="6" eb="7">
      <t>カ</t>
    </rPh>
    <rPh sb="10" eb="11">
      <t>ガツ</t>
    </rPh>
    <rPh sb="11" eb="13">
      <t>カイコウ</t>
    </rPh>
    <phoneticPr fontId="2"/>
  </si>
  <si>
    <t>令和 3年度</t>
    <rPh sb="0" eb="2">
      <t>レイワ</t>
    </rPh>
    <rPh sb="4" eb="6">
      <t>ネンド</t>
    </rPh>
    <phoneticPr fontId="2"/>
  </si>
  <si>
    <t>令和２年(2020年)</t>
    <rPh sb="0" eb="2">
      <t>レイワ</t>
    </rPh>
    <rPh sb="3" eb="4">
      <t>ネン</t>
    </rPh>
    <rPh sb="9" eb="10">
      <t>ネン</t>
    </rPh>
    <phoneticPr fontId="2"/>
  </si>
  <si>
    <t>2020年 1月</t>
    <rPh sb="6" eb="7">
      <t>ガツ</t>
    </rPh>
    <phoneticPr fontId="2"/>
  </si>
  <si>
    <t>2020年 2月</t>
    <rPh sb="6" eb="7">
      <t>ガツ</t>
    </rPh>
    <phoneticPr fontId="2"/>
  </si>
  <si>
    <t>2020年 3月</t>
    <rPh sb="6" eb="7">
      <t>ガツ</t>
    </rPh>
    <phoneticPr fontId="2"/>
  </si>
  <si>
    <t>2020年 4月</t>
    <rPh sb="6" eb="7">
      <t>ガツ</t>
    </rPh>
    <phoneticPr fontId="2"/>
  </si>
  <si>
    <t>X</t>
  </si>
  <si>
    <t>2020年 5月</t>
    <rPh sb="6" eb="7">
      <t>ガツ</t>
    </rPh>
    <phoneticPr fontId="2"/>
  </si>
  <si>
    <t>2020年 6月</t>
    <rPh sb="6" eb="7">
      <t>ガツ</t>
    </rPh>
    <phoneticPr fontId="2"/>
  </si>
  <si>
    <t>2020年 7月</t>
    <rPh sb="6" eb="7">
      <t>ガツ</t>
    </rPh>
    <phoneticPr fontId="2"/>
  </si>
  <si>
    <t>2020年 8月</t>
    <rPh sb="6" eb="7">
      <t>ガツ</t>
    </rPh>
    <phoneticPr fontId="2"/>
  </si>
  <si>
    <t>2020年 9月</t>
    <rPh sb="6" eb="7">
      <t>ガツ</t>
    </rPh>
    <phoneticPr fontId="2"/>
  </si>
  <si>
    <t>2020年10月</t>
    <rPh sb="6" eb="7">
      <t>ガツ</t>
    </rPh>
    <phoneticPr fontId="2"/>
  </si>
  <si>
    <t>2020年11月</t>
    <rPh sb="6" eb="7">
      <t>ガツ</t>
    </rPh>
    <phoneticPr fontId="2"/>
  </si>
  <si>
    <t>2020年12月</t>
    <rPh sb="6" eb="7">
      <t>ガツ</t>
    </rPh>
    <phoneticPr fontId="2"/>
  </si>
  <si>
    <t>　　平成27年以降：総務省から提供された不詳補完値による。</t>
    <rPh sb="10" eb="13">
      <t>ソウムショウ</t>
    </rPh>
    <rPh sb="15" eb="17">
      <t>テイキョウ</t>
    </rPh>
    <phoneticPr fontId="2"/>
  </si>
  <si>
    <t>　　　（原数値）に含まれる「不詳」をあん分等によって補完した「不詳補完値」を算出して、</t>
    <phoneticPr fontId="2"/>
  </si>
  <si>
    <t>　　 平成27年以降：総務省から提供された不詳補完値による。</t>
    <rPh sb="11" eb="14">
      <t>ソウムショウ</t>
    </rPh>
    <rPh sb="16" eb="18">
      <t>テイキョウ</t>
    </rPh>
    <phoneticPr fontId="2"/>
  </si>
  <si>
    <t>注）総務省から提供された不詳補完値による。</t>
    <rPh sb="2" eb="5">
      <t>ソウムショウ</t>
    </rPh>
    <rPh sb="7" eb="9">
      <t>テイキョウ</t>
    </rPh>
    <phoneticPr fontId="2"/>
  </si>
  <si>
    <t xml:space="preserve">    不詳補完値とは、総務省が、結果利用者の利便性向上を図るため、主な項目の集計結果（原数値）              </t>
  </si>
  <si>
    <t xml:space="preserve">    不詳補完値とは、総務省が、結果利用者の利便性向上を図るため、主な項目の集計結果（原数値）              </t>
    <phoneticPr fontId="2"/>
  </si>
  <si>
    <t xml:space="preserve">    不詳補完値とは、総務省が、結果利用者の利便性向上を図るため、主な項目の集計結果              </t>
    <phoneticPr fontId="2"/>
  </si>
  <si>
    <t>　　（原数値）に含まれる「不詳」をあん分等によって補完した「不詳補完値」を算出して、</t>
    <phoneticPr fontId="2"/>
  </si>
  <si>
    <t>　　参考表として提供しているもの。       　</t>
    <phoneticPr fontId="2"/>
  </si>
  <si>
    <t>　　に含まれる「不詳」をあん分等によって補完した「不詳補完値」を算出して、参考表として提供</t>
  </si>
  <si>
    <t>　　に含まれる「不詳」をあん分等によって補完した「不詳補完値」を算出して、参考表として提供</t>
    <phoneticPr fontId="2"/>
  </si>
  <si>
    <t>　　しているもの。       　</t>
  </si>
  <si>
    <t>　　しているもの。       　</t>
    <phoneticPr fontId="2"/>
  </si>
  <si>
    <t>　　 　不詳補完値とは、総務省が、結果利用者の利便性向上を図るため、主な項目の集計結果</t>
    <rPh sb="4" eb="6">
      <t>フショウ</t>
    </rPh>
    <rPh sb="6" eb="8">
      <t>ホカン</t>
    </rPh>
    <rPh sb="8" eb="9">
      <t>チ</t>
    </rPh>
    <phoneticPr fontId="2"/>
  </si>
  <si>
    <t>　　 　参考表として提供しているもの。</t>
    <phoneticPr fontId="2"/>
  </si>
  <si>
    <t>　　　  不詳補完値とは、総務省が、結果利用者の利便性向上を図るため、主な項目の集計結果</t>
    <rPh sb="5" eb="7">
      <t>フショウ</t>
    </rPh>
    <rPh sb="7" eb="9">
      <t>ホカン</t>
    </rPh>
    <rPh sb="9" eb="10">
      <t>チ</t>
    </rPh>
    <phoneticPr fontId="2"/>
  </si>
  <si>
    <t>　 　　（原数値）に含まれる「不詳」をあん分等によって補完した「不詳補完値」を算出して、</t>
    <phoneticPr fontId="2"/>
  </si>
  <si>
    <t>　 　　 参考表として提供しているもの。</t>
    <phoneticPr fontId="2"/>
  </si>
  <si>
    <t>　　              不詳補完値とは、総務省が、結果利用者の利便性向上を図るため、主な項目の集計</t>
    <rPh sb="16" eb="18">
      <t>フショウ</t>
    </rPh>
    <rPh sb="18" eb="20">
      <t>ホカン</t>
    </rPh>
    <rPh sb="20" eb="21">
      <t>チ</t>
    </rPh>
    <phoneticPr fontId="2"/>
  </si>
  <si>
    <t>　　　            結果（原数値）に含まれる「不詳」をあん分等によって補完した「不詳補完値」を</t>
    <phoneticPr fontId="2"/>
  </si>
  <si>
    <t>　　            　算出して、参考表として提供しているもの。</t>
    <phoneticPr fontId="2"/>
  </si>
  <si>
    <t xml:space="preserve">    不詳補完値とは、総務省が、結果利用者の利便性向上を図るため、              </t>
    <phoneticPr fontId="2"/>
  </si>
  <si>
    <t>　　主な項目の集計結果（原数値）に含まれる「不詳」をあん分等によって補完</t>
    <phoneticPr fontId="2"/>
  </si>
  <si>
    <t>　　した「不詳補完値」を算出して、参考表として提供しているもの。       　</t>
    <phoneticPr fontId="2"/>
  </si>
  <si>
    <t>昭和60年(1985年)</t>
    <rPh sb="0" eb="2">
      <t>ショウワ</t>
    </rPh>
    <rPh sb="4" eb="5">
      <t>ネン</t>
    </rPh>
    <rPh sb="10" eb="11">
      <t>ネン</t>
    </rPh>
    <phoneticPr fontId="2"/>
  </si>
  <si>
    <t>注）平成22年以前：労働力状態｢不詳｣を含む。</t>
    <rPh sb="2" eb="4">
      <t>ヘイセイ</t>
    </rPh>
    <rPh sb="6" eb="7">
      <t>ネン</t>
    </rPh>
    <rPh sb="7" eb="9">
      <t>イゼン</t>
    </rPh>
    <phoneticPr fontId="2"/>
  </si>
  <si>
    <t>注1）平成22年以前：｢分類不能の産業｣，｢分類不能の職業｣，従業上の地位｢不詳｣を含む。</t>
    <rPh sb="3" eb="5">
      <t>ヘイセイ</t>
    </rPh>
    <rPh sb="7" eb="8">
      <t>ネン</t>
    </rPh>
    <rPh sb="8" eb="10">
      <t>イゼン</t>
    </rPh>
    <phoneticPr fontId="2"/>
  </si>
  <si>
    <t>注）平成22年以前：労働力状態｢不詳｣を含む。</t>
    <phoneticPr fontId="2"/>
  </si>
  <si>
    <t xml:space="preserve">      （令和 2年10月 1日現在）</t>
    <rPh sb="7" eb="9">
      <t>レイワ</t>
    </rPh>
    <phoneticPr fontId="2"/>
  </si>
  <si>
    <r>
      <t>Ｂ．産業別労働組合数及び組合員数</t>
    </r>
    <r>
      <rPr>
        <sz val="14"/>
        <color theme="1"/>
        <rFont val="ＭＳ 明朝"/>
        <family val="1"/>
        <charset val="128"/>
      </rPr>
      <t>（令和3年6月30日現在）</t>
    </r>
    <rPh sb="2" eb="4">
      <t>サンギョウ</t>
    </rPh>
    <rPh sb="10" eb="11">
      <t>オヨ</t>
    </rPh>
    <rPh sb="12" eb="14">
      <t>クミアイ</t>
    </rPh>
    <rPh sb="14" eb="16">
      <t>インスウ</t>
    </rPh>
    <rPh sb="17" eb="19">
      <t>レイワ</t>
    </rPh>
    <rPh sb="20" eb="21">
      <t>ネン</t>
    </rPh>
    <rPh sb="22" eb="23">
      <t>ガツ</t>
    </rPh>
    <rPh sb="25" eb="26">
      <t>ニチ</t>
    </rPh>
    <rPh sb="26" eb="28">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</si>
</sst>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2" formatCode="_ &quot;¥&quot;* #,##0_ ;_ &quot;¥&quot;* \-#,##0_ ;_ &quot;¥&quot;* &quot;-&quot;_ ;_ @_ "/>
    <numFmt numFmtId="41" formatCode="_ * #,##0_ ;_ * \-#,##0_ ;_ * &quot;-&quot;_ ;_ @_ "/>
    <numFmt numFmtId="43" formatCode="_ * #,##0.00_ ;_ * \-#,##0.00_ ;_ * &quot;-&quot;??_ ;_ @_ "/>
    <numFmt numFmtId="176" formatCode="0.0_ "/>
    <numFmt numFmtId="177" formatCode="#,##0_ "/>
    <numFmt numFmtId="178" formatCode="0_ "/>
    <numFmt numFmtId="179" formatCode="#,##0_);[Red]\(#,##0\)"/>
    <numFmt numFmtId="180" formatCode="#,##0.0_ "/>
    <numFmt numFmtId="181" formatCode="#,##0.0_);[Red]\(#,##0.0\)"/>
    <numFmt numFmtId="182" formatCode="0.0_);[Red]\(0.0\)"/>
    <numFmt numFmtId="183" formatCode="#,##0,"/>
    <numFmt numFmtId="184" formatCode="0.00_);[Red]\(0.00\)"/>
    <numFmt numFmtId="185" formatCode="#,##0.00_);[Red]\(#,##0.00\)"/>
    <numFmt numFmtId="186" formatCode="0.00_ "/>
    <numFmt numFmtId="187" formatCode="_ * #,##0.0_ ;_ * \-#,##0.0_ ;_ * &quot;-&quot;?_ ;_ @_ "/>
    <numFmt numFmtId="188" formatCode="####0.0;&quot;-&quot;###0.0"/>
    <numFmt numFmtId="189" formatCode="##0.0;&quot;-&quot;#0.0"/>
    <numFmt numFmtId="190" formatCode="\ ##0;&quot;-&quot;##0"/>
    <numFmt numFmtId="191" formatCode="###0.0;&quot; -&quot;##0.0"/>
    <numFmt numFmtId="192" formatCode="_ * #,##0.0_ ;_ * \-#,##0.0_ ;_ * &quot;-&quot;_ ;_ @_ "/>
    <numFmt numFmtId="193" formatCode="0.0"/>
    <numFmt numFmtId="194" formatCode="#,##0_);\(#,##0\)"/>
    <numFmt numFmtId="195" formatCode="#,##0.0"/>
    <numFmt numFmtId="196" formatCode="#,##0.00_ "/>
    <numFmt numFmtId="197" formatCode="#,##0.0;[Red]\-#,##0.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4"/>
      <name val="ＭＳ Ｐ明朝"/>
      <family val="1"/>
      <charset val="128"/>
    </font>
    <font>
      <sz val="10"/>
      <name val="ＭＳ 明朝"/>
      <family val="1"/>
      <charset val="128"/>
    </font>
    <font>
      <sz val="11"/>
      <name val="ＭＳ 明朝"/>
      <family val="1"/>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sz val="14"/>
      <color theme="1"/>
      <name val="ＭＳ 明朝"/>
      <family val="1"/>
      <charset val="128"/>
    </font>
    <font>
      <b/>
      <sz val="14"/>
      <color theme="1"/>
      <name val="ＭＳ 明朝"/>
      <family val="1"/>
      <charset val="128"/>
    </font>
    <font>
      <sz val="12"/>
      <color theme="1"/>
      <name val="ＭＳ 明朝"/>
      <family val="1"/>
      <charset val="128"/>
    </font>
    <font>
      <sz val="11"/>
      <color theme="1"/>
      <name val="ＭＳ Ｐゴシック"/>
      <family val="3"/>
      <charset val="128"/>
    </font>
    <font>
      <sz val="12"/>
      <color theme="1"/>
      <name val="ＭＳ Ｐ明朝"/>
      <family val="1"/>
      <charset val="128"/>
    </font>
    <font>
      <b/>
      <sz val="12"/>
      <color theme="1"/>
      <name val="ＭＳ Ｐ明朝"/>
      <family val="1"/>
      <charset val="128"/>
    </font>
    <font>
      <sz val="9"/>
      <color theme="1"/>
      <name val="ＭＳ Ｐゴシック"/>
      <family val="3"/>
      <charset val="128"/>
    </font>
    <font>
      <sz val="14"/>
      <color theme="1"/>
      <name val="ＭＳ Ｐ明朝"/>
      <family val="1"/>
      <charset val="128"/>
    </font>
    <font>
      <sz val="14"/>
      <color theme="1"/>
      <name val="ＭＳ ゴシック"/>
      <family val="3"/>
      <charset val="128"/>
    </font>
    <font>
      <sz val="11"/>
      <color theme="1"/>
      <name val="ＭＳ 明朝"/>
      <family val="1"/>
      <charset val="128"/>
    </font>
    <font>
      <sz val="10"/>
      <color theme="1"/>
      <name val="ＭＳ 明朝"/>
      <family val="1"/>
      <charset val="128"/>
    </font>
    <font>
      <sz val="18"/>
      <color theme="1"/>
      <name val="ＭＳ 明朝"/>
      <family val="1"/>
      <charset val="128"/>
    </font>
    <font>
      <sz val="14"/>
      <color rgb="FFFF0000"/>
      <name val="ＭＳ 明朝"/>
      <family val="1"/>
      <charset val="128"/>
    </font>
    <font>
      <sz val="18"/>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right/>
      <top style="medium">
        <color indexed="64"/>
      </top>
      <bottom/>
      <diagonal/>
    </border>
    <border>
      <left/>
      <right style="double">
        <color indexed="64"/>
      </right>
      <top/>
      <bottom/>
      <diagonal/>
    </border>
    <border>
      <left style="double">
        <color indexed="64"/>
      </left>
      <right/>
      <top/>
      <bottom/>
      <diagonal/>
    </border>
    <border>
      <left/>
      <right style="double">
        <color indexed="64"/>
      </right>
      <top/>
      <bottom style="medium">
        <color indexed="64"/>
      </bottom>
      <diagonal/>
    </border>
    <border>
      <left style="double">
        <color indexed="64"/>
      </left>
      <right/>
      <top/>
      <bottom style="medium">
        <color indexed="64"/>
      </bottom>
      <diagonal/>
    </border>
    <border>
      <left/>
      <right style="thin">
        <color indexed="64"/>
      </right>
      <top style="thick">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s>
  <cellStyleXfs count="46">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 fillId="0" borderId="0"/>
    <xf numFmtId="0" fontId="27" fillId="4"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85">
    <xf numFmtId="0" fontId="0" fillId="0" borderId="0" xfId="0">
      <alignment vertical="center"/>
    </xf>
    <xf numFmtId="0" fontId="3" fillId="0" borderId="0" xfId="0" applyFont="1">
      <alignment vertical="center"/>
    </xf>
    <xf numFmtId="0" fontId="3" fillId="0" borderId="0" xfId="0" applyFont="1" applyBorder="1">
      <alignment vertical="center"/>
    </xf>
    <xf numFmtId="0" fontId="0" fillId="0" borderId="0" xfId="0" applyBorder="1">
      <alignment vertical="center"/>
    </xf>
    <xf numFmtId="0" fontId="0" fillId="0" borderId="0" xfId="0" applyAlignment="1"/>
    <xf numFmtId="0" fontId="5" fillId="0" borderId="0" xfId="0" applyFont="1">
      <alignment vertical="center"/>
    </xf>
    <xf numFmtId="177" fontId="3" fillId="0" borderId="0" xfId="0" applyNumberFormat="1" applyFont="1" applyFill="1" applyBorder="1" applyProtection="1">
      <alignment vertical="center"/>
      <protection locked="0"/>
    </xf>
    <xf numFmtId="0" fontId="1" fillId="0" borderId="0" xfId="0" applyFont="1" applyAlignment="1"/>
    <xf numFmtId="0" fontId="3" fillId="0" borderId="0" xfId="0" applyFont="1" applyFill="1" applyBorder="1">
      <alignment vertical="center"/>
    </xf>
    <xf numFmtId="0" fontId="3" fillId="0" borderId="0" xfId="0" applyFont="1" applyFill="1" applyAlignment="1" applyProtection="1">
      <alignment horizontal="right"/>
    </xf>
    <xf numFmtId="37" fontId="3" fillId="0" borderId="0" xfId="0" applyNumberFormat="1" applyFont="1" applyFill="1" applyProtection="1">
      <alignment vertical="center"/>
    </xf>
    <xf numFmtId="0" fontId="10" fillId="0" borderId="0" xfId="0" applyFont="1">
      <alignment vertical="center"/>
    </xf>
    <xf numFmtId="177" fontId="3" fillId="0" borderId="0" xfId="0" quotePrefix="1" applyNumberFormat="1" applyFont="1" applyFill="1" applyBorder="1" applyAlignment="1" applyProtection="1">
      <alignment horizontal="right"/>
      <protection locked="0"/>
    </xf>
    <xf numFmtId="177" fontId="3" fillId="0" borderId="11" xfId="0" quotePrefix="1" applyNumberFormat="1" applyFont="1" applyFill="1" applyBorder="1" applyAlignment="1" applyProtection="1">
      <alignment horizontal="right"/>
      <protection locked="0"/>
    </xf>
    <xf numFmtId="177" fontId="3" fillId="0" borderId="0" xfId="0" applyNumberFormat="1" applyFont="1" applyFill="1" applyBorder="1">
      <alignment vertical="center"/>
    </xf>
    <xf numFmtId="177" fontId="3" fillId="0" borderId="0" xfId="0" quotePrefix="1" applyNumberFormat="1" applyFont="1" applyFill="1" applyBorder="1" applyAlignment="1" applyProtection="1">
      <alignment horizontal="right" vertical="center"/>
      <protection locked="0"/>
    </xf>
    <xf numFmtId="0" fontId="3" fillId="0" borderId="0" xfId="0" applyFont="1" applyFill="1" applyProtection="1">
      <alignmen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pplyProtection="1">
      <alignment vertical="center"/>
      <protection locked="0"/>
    </xf>
    <xf numFmtId="177" fontId="3" fillId="0" borderId="0" xfId="0" quotePrefix="1" applyNumberFormat="1" applyFont="1" applyFill="1" applyBorder="1" applyAlignment="1" applyProtection="1">
      <alignment vertical="center"/>
      <protection locked="0"/>
    </xf>
    <xf numFmtId="0" fontId="3" fillId="0" borderId="0" xfId="0" applyFont="1" applyFill="1" applyProtection="1">
      <alignment vertical="center"/>
      <protection locked="0"/>
    </xf>
    <xf numFmtId="0" fontId="5" fillId="0" borderId="0" xfId="0" applyFont="1" applyFill="1">
      <alignment vertical="center"/>
    </xf>
    <xf numFmtId="0" fontId="3" fillId="0" borderId="0" xfId="0" applyFont="1" applyFill="1" applyAlignment="1">
      <alignment horizontal="right" vertical="center"/>
    </xf>
    <xf numFmtId="0" fontId="3" fillId="0" borderId="0" xfId="0" applyFont="1" applyFill="1" applyBorder="1" applyProtection="1">
      <alignment vertical="center"/>
      <protection locked="0"/>
    </xf>
    <xf numFmtId="183" fontId="3" fillId="0" borderId="0" xfId="0" quotePrefix="1" applyNumberFormat="1" applyFont="1" applyFill="1" applyBorder="1" applyAlignment="1" applyProtection="1">
      <alignment horizontal="right" vertical="center"/>
      <protection locked="0"/>
    </xf>
    <xf numFmtId="0" fontId="5" fillId="0" borderId="0" xfId="0" applyFont="1" applyFill="1" applyBorder="1">
      <alignment vertical="center"/>
    </xf>
    <xf numFmtId="183" fontId="3" fillId="0" borderId="0" xfId="0" applyNumberFormat="1" applyFont="1" applyFill="1" applyBorder="1" applyAlignment="1" applyProtection="1">
      <alignment horizontal="right" vertical="center"/>
    </xf>
    <xf numFmtId="183" fontId="3" fillId="0" borderId="0" xfId="0" applyNumberFormat="1" applyFont="1" applyFill="1" applyBorder="1">
      <alignment vertical="center"/>
    </xf>
    <xf numFmtId="178" fontId="3" fillId="0" borderId="0" xfId="0" applyNumberFormat="1" applyFont="1" applyFill="1" applyBorder="1">
      <alignment vertical="center"/>
    </xf>
    <xf numFmtId="183" fontId="3" fillId="0" borderId="0" xfId="0" applyNumberFormat="1" applyFont="1" applyFill="1" applyBorder="1" applyProtection="1">
      <alignment vertical="center"/>
      <protection locked="0"/>
    </xf>
    <xf numFmtId="0" fontId="3" fillId="0" borderId="0" xfId="0" applyFont="1" applyFill="1" applyBorder="1" applyAlignment="1" applyProtection="1">
      <alignment horizontal="center"/>
    </xf>
    <xf numFmtId="0" fontId="3" fillId="0" borderId="0" xfId="0" applyFont="1" applyFill="1" applyBorder="1" applyAlignment="1" applyProtection="1"/>
    <xf numFmtId="0" fontId="0" fillId="0" borderId="0" xfId="0" applyBorder="1" applyAlignment="1"/>
    <xf numFmtId="0" fontId="3" fillId="0" borderId="0" xfId="0" applyFont="1" applyFill="1" applyAlignment="1" applyProtection="1">
      <alignment horizontal="left" shrinkToFit="1"/>
    </xf>
    <xf numFmtId="188" fontId="9" fillId="0" borderId="0" xfId="0" applyNumberFormat="1" applyFont="1" applyFill="1" applyAlignment="1">
      <alignment horizontal="right"/>
    </xf>
    <xf numFmtId="0" fontId="3" fillId="0" borderId="0" xfId="0" quotePrefix="1" applyFont="1" applyFill="1">
      <alignment vertical="center"/>
    </xf>
    <xf numFmtId="0" fontId="3" fillId="0" borderId="12" xfId="0" applyFont="1" applyFill="1" applyBorder="1">
      <alignment vertical="center"/>
    </xf>
    <xf numFmtId="180" fontId="3" fillId="0" borderId="0" xfId="0" applyNumberFormat="1" applyFont="1" applyFill="1" applyProtection="1">
      <alignment vertical="center"/>
    </xf>
    <xf numFmtId="182" fontId="3" fillId="0" borderId="0" xfId="0" applyNumberFormat="1" applyFont="1" applyFill="1" applyBorder="1" applyAlignment="1" applyProtection="1">
      <alignment horizontal="right"/>
    </xf>
    <xf numFmtId="182" fontId="3" fillId="0" borderId="33" xfId="0" applyNumberFormat="1" applyFont="1" applyFill="1" applyBorder="1" applyAlignment="1" applyProtection="1">
      <alignment horizontal="right"/>
    </xf>
    <xf numFmtId="180" fontId="3" fillId="0" borderId="0" xfId="0" applyNumberFormat="1" applyFont="1" applyFill="1">
      <alignment vertical="center"/>
    </xf>
    <xf numFmtId="182" fontId="3" fillId="0" borderId="11" xfId="0" applyNumberFormat="1" applyFont="1" applyFill="1" applyBorder="1" applyAlignment="1" applyProtection="1">
      <alignment horizontal="right"/>
    </xf>
    <xf numFmtId="182" fontId="3" fillId="0" borderId="34" xfId="0" applyNumberFormat="1" applyFont="1" applyFill="1" applyBorder="1">
      <alignment vertical="center"/>
    </xf>
    <xf numFmtId="0" fontId="3" fillId="0" borderId="0" xfId="0" applyFont="1" applyFill="1" applyBorder="1" applyAlignment="1" applyProtection="1">
      <alignment horizontal="left"/>
    </xf>
    <xf numFmtId="180" fontId="3" fillId="0" borderId="0" xfId="0" applyNumberFormat="1" applyFont="1" applyFill="1" applyAlignment="1" applyProtection="1">
      <alignment horizontal="left"/>
    </xf>
    <xf numFmtId="180" fontId="3" fillId="0" borderId="0" xfId="0" applyNumberFormat="1" applyFont="1" applyFill="1" applyProtection="1">
      <alignment vertical="center"/>
      <protection locked="0"/>
    </xf>
    <xf numFmtId="0" fontId="5" fillId="0" borderId="10" xfId="0" applyFont="1" applyFill="1" applyBorder="1" applyAlignment="1" applyProtection="1"/>
    <xf numFmtId="180" fontId="5" fillId="0" borderId="10" xfId="0" applyNumberFormat="1" applyFont="1" applyFill="1" applyBorder="1" applyAlignment="1" applyProtection="1">
      <alignment horizontal="left"/>
    </xf>
    <xf numFmtId="0" fontId="3" fillId="0" borderId="10" xfId="0" applyFont="1" applyFill="1" applyBorder="1" applyAlignment="1">
      <alignment horizontal="right" vertical="center"/>
    </xf>
    <xf numFmtId="181" fontId="3" fillId="0" borderId="11" xfId="0" applyNumberFormat="1" applyFont="1" applyFill="1" applyBorder="1" applyAlignment="1" applyProtection="1">
      <alignment horizontal="right"/>
    </xf>
    <xf numFmtId="181" fontId="3" fillId="0" borderId="0" xfId="0" applyNumberFormat="1" applyFont="1" applyFill="1" applyBorder="1" applyAlignment="1" applyProtection="1">
      <alignment horizontal="right"/>
    </xf>
    <xf numFmtId="181" fontId="3" fillId="0" borderId="33" xfId="0" applyNumberFormat="1" applyFont="1" applyFill="1" applyBorder="1" applyAlignment="1" applyProtection="1">
      <alignment horizontal="right"/>
    </xf>
    <xf numFmtId="180" fontId="3" fillId="0" borderId="0" xfId="0" applyNumberFormat="1" applyFont="1" applyFill="1" applyBorder="1" applyAlignment="1" applyProtection="1">
      <alignment horizontal="right"/>
    </xf>
    <xf numFmtId="0" fontId="3" fillId="0" borderId="0" xfId="0" applyFont="1" applyFill="1">
      <alignment vertical="center"/>
    </xf>
    <xf numFmtId="183" fontId="3" fillId="0" borderId="0" xfId="0" applyNumberFormat="1" applyFont="1" applyFill="1" applyAlignment="1" applyProtection="1">
      <alignment horizontal="right" vertical="center"/>
      <protection locked="0"/>
    </xf>
    <xf numFmtId="177" fontId="3" fillId="0" borderId="11" xfId="0" applyNumberFormat="1" applyFont="1" applyFill="1" applyBorder="1" applyProtection="1">
      <alignment vertical="center"/>
    </xf>
    <xf numFmtId="177" fontId="3" fillId="0" borderId="0" xfId="0" applyNumberFormat="1" applyFont="1" applyFill="1" applyProtection="1">
      <alignment vertical="center"/>
    </xf>
    <xf numFmtId="183" fontId="3" fillId="0" borderId="11" xfId="0" applyNumberFormat="1" applyFont="1" applyFill="1" applyBorder="1" applyProtection="1">
      <alignment vertical="center"/>
    </xf>
    <xf numFmtId="183" fontId="3" fillId="0" borderId="0" xfId="0" applyNumberFormat="1" applyFont="1" applyFill="1" applyAlignment="1" applyProtection="1">
      <alignment horizontal="right" vertical="center"/>
    </xf>
    <xf numFmtId="183" fontId="3" fillId="0" borderId="0" xfId="0" applyNumberFormat="1" applyFont="1" applyFill="1" applyAlignment="1" applyProtection="1">
      <alignment horizontal="right"/>
      <protection locked="0"/>
    </xf>
    <xf numFmtId="183" fontId="3" fillId="0" borderId="0" xfId="0" applyNumberFormat="1" applyFont="1" applyFill="1" applyProtection="1">
      <alignment vertical="center"/>
    </xf>
    <xf numFmtId="0" fontId="3" fillId="0" borderId="0" xfId="0" applyFont="1" applyFill="1" applyAlignment="1">
      <alignment horizontal="center" vertical="center"/>
    </xf>
    <xf numFmtId="41" fontId="3" fillId="0" borderId="0" xfId="0" applyNumberFormat="1" applyFont="1" applyFill="1">
      <alignment vertical="center"/>
    </xf>
    <xf numFmtId="41" fontId="3" fillId="0" borderId="0" xfId="0" applyNumberFormat="1" applyFont="1" applyFill="1" applyAlignment="1" applyProtection="1">
      <alignment horizontal="right" vertical="center"/>
      <protection locked="0"/>
    </xf>
    <xf numFmtId="182" fontId="3" fillId="0" borderId="11" xfId="0" applyNumberFormat="1" applyFont="1" applyFill="1" applyBorder="1" applyAlignment="1" applyProtection="1">
      <alignment horizontal="right" vertical="center"/>
    </xf>
    <xf numFmtId="182" fontId="3" fillId="0" borderId="0" xfId="0" applyNumberFormat="1" applyFont="1" applyFill="1" applyAlignment="1" applyProtection="1">
      <alignment horizontal="right" vertical="center"/>
    </xf>
    <xf numFmtId="181" fontId="3" fillId="0" borderId="0" xfId="0" applyNumberFormat="1" applyFont="1" applyFill="1" applyAlignment="1" applyProtection="1">
      <alignment horizontal="right" vertical="center"/>
      <protection locked="0"/>
    </xf>
    <xf numFmtId="182" fontId="3" fillId="0" borderId="0" xfId="0" applyNumberFormat="1" applyFont="1" applyFill="1">
      <alignment vertical="center"/>
    </xf>
    <xf numFmtId="182" fontId="3" fillId="0" borderId="0" xfId="0" applyNumberFormat="1" applyFont="1" applyFill="1" applyAlignment="1" applyProtection="1">
      <alignment horizontal="right"/>
      <protection locked="0"/>
    </xf>
    <xf numFmtId="182" fontId="3" fillId="0" borderId="11" xfId="0" applyNumberFormat="1" applyFont="1" applyFill="1" applyBorder="1" applyProtection="1">
      <alignment vertical="center"/>
    </xf>
    <xf numFmtId="182" fontId="3" fillId="0" borderId="0" xfId="0" applyNumberFormat="1" applyFont="1" applyFill="1" applyProtection="1">
      <alignment vertical="center"/>
    </xf>
    <xf numFmtId="178" fontId="28" fillId="0" borderId="27" xfId="0" applyNumberFormat="1" applyFont="1" applyFill="1" applyBorder="1" applyAlignment="1" applyProtection="1">
      <alignment vertical="center"/>
    </xf>
    <xf numFmtId="41" fontId="3" fillId="0" borderId="0" xfId="0" applyNumberFormat="1" applyFont="1" applyFill="1" applyAlignment="1" applyProtection="1">
      <alignment horizontal="right" vertical="center"/>
    </xf>
    <xf numFmtId="0" fontId="0" fillId="0" borderId="0" xfId="0">
      <alignment vertical="center"/>
    </xf>
    <xf numFmtId="0" fontId="3" fillId="0" borderId="10" xfId="0" applyFont="1" applyFill="1" applyBorder="1">
      <alignment vertical="center"/>
    </xf>
    <xf numFmtId="0" fontId="3" fillId="0" borderId="11" xfId="0" applyFont="1" applyFill="1" applyBorder="1">
      <alignment vertical="center"/>
    </xf>
    <xf numFmtId="177" fontId="3" fillId="0" borderId="0" xfId="0" applyNumberFormat="1" applyFont="1" applyFill="1">
      <alignment vertical="center"/>
    </xf>
    <xf numFmtId="177" fontId="3" fillId="0" borderId="0" xfId="0" applyNumberFormat="1" applyFont="1" applyFill="1" applyProtection="1">
      <alignment vertical="center"/>
      <protection locked="0"/>
    </xf>
    <xf numFmtId="177" fontId="3" fillId="0" borderId="11" xfId="0" applyNumberFormat="1" applyFont="1" applyFill="1" applyBorder="1">
      <alignment vertical="center"/>
    </xf>
    <xf numFmtId="0" fontId="3" fillId="0" borderId="0" xfId="0" applyFont="1" applyFill="1" applyAlignment="1" applyProtection="1">
      <alignment horizontal="left"/>
    </xf>
    <xf numFmtId="0" fontId="5" fillId="0" borderId="10" xfId="0" applyFont="1" applyFill="1" applyBorder="1" applyProtection="1">
      <alignment vertical="center"/>
    </xf>
    <xf numFmtId="177" fontId="3" fillId="0" borderId="0" xfId="0" applyNumberFormat="1" applyFont="1" applyFill="1" applyAlignment="1" applyProtection="1">
      <alignment horizontal="right" vertical="center"/>
    </xf>
    <xf numFmtId="177" fontId="3" fillId="0" borderId="0" xfId="0" applyNumberFormat="1" applyFont="1" applyFill="1" applyAlignment="1" applyProtection="1">
      <alignment horizontal="right"/>
      <protection locked="0"/>
    </xf>
    <xf numFmtId="177" fontId="3" fillId="0" borderId="11" xfId="0" applyNumberFormat="1" applyFont="1" applyFill="1" applyBorder="1" applyAlignment="1" applyProtection="1">
      <alignment horizontal="right" vertical="center"/>
    </xf>
    <xf numFmtId="0" fontId="5" fillId="0" borderId="10" xfId="0" applyFont="1" applyFill="1" applyBorder="1" applyAlignment="1" applyProtection="1">
      <alignment horizontal="left"/>
    </xf>
    <xf numFmtId="0" fontId="3" fillId="0" borderId="10" xfId="0" applyFont="1" applyFill="1" applyBorder="1" applyAlignment="1" applyProtection="1">
      <alignment horizontal="right"/>
    </xf>
    <xf numFmtId="178" fontId="28" fillId="0" borderId="28" xfId="0" applyNumberFormat="1" applyFont="1" applyFill="1" applyBorder="1" applyAlignment="1" applyProtection="1">
      <alignment vertical="center"/>
    </xf>
    <xf numFmtId="0" fontId="3" fillId="0" borderId="16" xfId="0" applyFont="1" applyFill="1" applyBorder="1">
      <alignment vertical="center"/>
    </xf>
    <xf numFmtId="0" fontId="3" fillId="0" borderId="27" xfId="0" applyFont="1" applyFill="1" applyBorder="1" applyAlignment="1" applyProtection="1">
      <alignment horizontal="left"/>
    </xf>
    <xf numFmtId="0" fontId="3" fillId="0" borderId="26" xfId="0" applyFont="1" applyFill="1" applyBorder="1">
      <alignment vertical="center"/>
    </xf>
    <xf numFmtId="0" fontId="0" fillId="0" borderId="26" xfId="0" applyFont="1" applyFill="1" applyBorder="1" applyAlignment="1">
      <alignment vertical="center"/>
    </xf>
    <xf numFmtId="192" fontId="3" fillId="0" borderId="0" xfId="0" applyNumberFormat="1" applyFont="1" applyFill="1" applyAlignment="1" applyProtection="1">
      <alignment horizontal="right" vertical="center"/>
      <protection locked="0"/>
    </xf>
    <xf numFmtId="0" fontId="3" fillId="0" borderId="11" xfId="0" applyFont="1" applyFill="1" applyBorder="1" applyAlignment="1">
      <alignment horizontal="center" vertical="center"/>
    </xf>
    <xf numFmtId="0" fontId="3" fillId="0" borderId="13" xfId="0" applyFont="1" applyFill="1" applyBorder="1" applyAlignment="1" applyProtection="1">
      <alignment horizontal="center" vertical="center"/>
    </xf>
    <xf numFmtId="0" fontId="4" fillId="0" borderId="0" xfId="0" applyFont="1" applyFill="1" applyAlignment="1" applyProtection="1">
      <alignment horizontal="left"/>
    </xf>
    <xf numFmtId="0" fontId="3" fillId="0" borderId="10" xfId="0" applyFont="1" applyFill="1" applyBorder="1" applyAlignment="1" applyProtection="1">
      <alignment horizontal="left"/>
    </xf>
    <xf numFmtId="0" fontId="3" fillId="0" borderId="11" xfId="0" applyFont="1" applyFill="1" applyBorder="1" applyAlignment="1" applyProtection="1">
      <alignment horizontal="left"/>
    </xf>
    <xf numFmtId="0" fontId="3" fillId="0" borderId="11" xfId="0" applyFont="1" applyFill="1" applyBorder="1" applyAlignment="1" applyProtection="1">
      <alignment horizontal="center"/>
    </xf>
    <xf numFmtId="0" fontId="3" fillId="0" borderId="13" xfId="0" applyFont="1" applyFill="1" applyBorder="1" applyAlignment="1" applyProtection="1">
      <alignment horizontal="center"/>
    </xf>
    <xf numFmtId="0" fontId="5" fillId="0" borderId="0" xfId="0" applyFont="1" applyFill="1" applyProtection="1">
      <alignment vertical="center"/>
    </xf>
    <xf numFmtId="0" fontId="3" fillId="0" borderId="12" xfId="0" applyFont="1" applyFill="1" applyBorder="1" applyAlignment="1" applyProtection="1">
      <alignment horizontal="left"/>
    </xf>
    <xf numFmtId="0" fontId="3" fillId="0" borderId="13" xfId="0" applyFont="1" applyFill="1" applyBorder="1" applyAlignment="1" applyProtection="1">
      <alignment horizontal="left"/>
    </xf>
    <xf numFmtId="0" fontId="3" fillId="0" borderId="13" xfId="0" applyFont="1" applyFill="1" applyBorder="1">
      <alignment vertical="center"/>
    </xf>
    <xf numFmtId="0" fontId="3" fillId="0" borderId="0" xfId="0" applyFont="1" applyFill="1" applyAlignment="1">
      <alignment vertical="center" shrinkToFit="1"/>
    </xf>
    <xf numFmtId="193" fontId="3" fillId="0" borderId="0" xfId="0" applyNumberFormat="1" applyFont="1" applyFill="1">
      <alignment vertical="center"/>
    </xf>
    <xf numFmtId="0" fontId="5" fillId="0" borderId="0" xfId="0" applyFont="1" applyFill="1" applyAlignment="1" applyProtection="1">
      <alignment vertical="center" shrinkToFit="1"/>
    </xf>
    <xf numFmtId="179" fontId="3" fillId="0" borderId="0" xfId="0" applyNumberFormat="1" applyFont="1" applyFill="1">
      <alignment vertical="center"/>
    </xf>
    <xf numFmtId="0" fontId="3" fillId="0" borderId="12" xfId="0" applyFont="1" applyFill="1" applyBorder="1" applyAlignment="1">
      <alignment vertical="center" shrinkToFit="1"/>
    </xf>
    <xf numFmtId="181" fontId="3" fillId="0" borderId="0" xfId="0" applyNumberFormat="1" applyFont="1" applyFill="1">
      <alignment vertical="center"/>
    </xf>
    <xf numFmtId="0" fontId="3" fillId="0" borderId="11" xfId="0" applyFont="1" applyFill="1" applyBorder="1" applyAlignment="1" applyProtection="1">
      <alignment horizontal="center" vertical="center"/>
    </xf>
    <xf numFmtId="0" fontId="5" fillId="0" borderId="10" xfId="0" applyFont="1" applyFill="1" applyBorder="1" applyAlignment="1" applyProtection="1">
      <alignment vertical="center" shrinkToFit="1"/>
    </xf>
    <xf numFmtId="0" fontId="3" fillId="0" borderId="11" xfId="0" applyFont="1" applyFill="1" applyBorder="1" applyAlignment="1">
      <alignment vertical="center"/>
    </xf>
    <xf numFmtId="0" fontId="3" fillId="0" borderId="11" xfId="0" applyFont="1" applyFill="1" applyBorder="1" applyAlignment="1" applyProtection="1">
      <alignment vertical="center"/>
    </xf>
    <xf numFmtId="0" fontId="5" fillId="0" borderId="11" xfId="0" applyFont="1" applyFill="1" applyBorder="1" applyProtection="1">
      <alignment vertical="center"/>
    </xf>
    <xf numFmtId="0" fontId="3" fillId="0" borderId="25" xfId="0" applyFont="1" applyFill="1" applyBorder="1" applyAlignment="1" applyProtection="1">
      <alignment horizontal="center"/>
    </xf>
    <xf numFmtId="0" fontId="3" fillId="0" borderId="13" xfId="0" applyFont="1" applyFill="1" applyBorder="1" applyAlignment="1">
      <alignment vertical="center"/>
    </xf>
    <xf numFmtId="41" fontId="3" fillId="0" borderId="0" xfId="0" applyNumberFormat="1" applyFont="1" applyFill="1" applyProtection="1">
      <alignment vertical="center"/>
      <protection locked="0"/>
    </xf>
    <xf numFmtId="0" fontId="5" fillId="0" borderId="0" xfId="0" applyFont="1" applyFill="1" applyBorder="1" applyProtection="1">
      <alignment vertical="center"/>
    </xf>
    <xf numFmtId="0" fontId="3" fillId="0" borderId="0" xfId="0" applyFont="1" applyFill="1" applyAlignment="1" applyProtection="1">
      <alignment vertical="center" shrinkToFit="1"/>
    </xf>
    <xf numFmtId="177" fontId="3" fillId="0" borderId="0" xfId="0" applyNumberFormat="1" applyFont="1" applyFill="1" applyAlignment="1" applyProtection="1">
      <alignment horizontal="right" vertical="center"/>
      <protection locked="0"/>
    </xf>
    <xf numFmtId="0" fontId="3" fillId="0" borderId="32" xfId="0" applyFont="1" applyFill="1" applyBorder="1">
      <alignment vertical="center"/>
    </xf>
    <xf numFmtId="0" fontId="3" fillId="0" borderId="15" xfId="0" applyFont="1" applyFill="1" applyBorder="1">
      <alignment vertical="center"/>
    </xf>
    <xf numFmtId="0" fontId="5" fillId="0" borderId="0" xfId="0" applyFont="1" applyFill="1" applyAlignment="1" applyProtection="1">
      <alignment horizontal="left"/>
    </xf>
    <xf numFmtId="0" fontId="3" fillId="0" borderId="13" xfId="0" applyFont="1" applyFill="1" applyBorder="1" applyAlignment="1">
      <alignment horizontal="center" vertical="center" shrinkToFit="1"/>
    </xf>
    <xf numFmtId="0" fontId="3" fillId="0" borderId="0" xfId="0" applyFont="1" applyFill="1" applyAlignment="1">
      <alignment horizontal="left" vertical="center"/>
    </xf>
    <xf numFmtId="0" fontId="3" fillId="0" borderId="0" xfId="0" applyFont="1" applyFill="1" applyAlignment="1">
      <alignment horizontal="center" vertical="center" shrinkToFit="1"/>
    </xf>
    <xf numFmtId="0" fontId="0" fillId="0" borderId="0" xfId="0" applyFont="1" applyFill="1" applyAlignment="1"/>
    <xf numFmtId="0" fontId="5" fillId="0" borderId="0" xfId="0" applyFont="1" applyFill="1" applyAlignment="1" applyProtection="1"/>
    <xf numFmtId="37" fontId="3" fillId="0" borderId="0" xfId="0" applyNumberFormat="1" applyFont="1" applyFill="1">
      <alignment vertical="center"/>
    </xf>
    <xf numFmtId="37" fontId="3" fillId="0" borderId="0" xfId="0" applyNumberFormat="1" applyFont="1" applyFill="1" applyBorder="1" applyAlignment="1" applyProtection="1"/>
    <xf numFmtId="37" fontId="3" fillId="0" borderId="0" xfId="0" applyNumberFormat="1" applyFont="1" applyFill="1" applyBorder="1" applyAlignment="1" applyProtection="1">
      <alignment horizontal="right"/>
    </xf>
    <xf numFmtId="37" fontId="3" fillId="0" borderId="0" xfId="0" applyNumberFormat="1" applyFont="1" applyFill="1" applyBorder="1">
      <alignment vertical="center"/>
    </xf>
    <xf numFmtId="37" fontId="3" fillId="0" borderId="0" xfId="0" applyNumberFormat="1" applyFont="1" applyFill="1" applyBorder="1" applyAlignment="1" applyProtection="1">
      <alignment horizontal="left"/>
    </xf>
    <xf numFmtId="37" fontId="3" fillId="0" borderId="0" xfId="0" applyNumberFormat="1" applyFont="1" applyFill="1" applyBorder="1" applyAlignment="1" applyProtection="1">
      <alignment horizontal="center"/>
    </xf>
    <xf numFmtId="37" fontId="8" fillId="0" borderId="0" xfId="0" applyNumberFormat="1" applyFont="1" applyFill="1" applyBorder="1" applyAlignment="1" applyProtection="1">
      <alignment horizontal="left"/>
    </xf>
    <xf numFmtId="37" fontId="8" fillId="0" borderId="0" xfId="0" applyNumberFormat="1" applyFont="1" applyFill="1" applyBorder="1">
      <alignment vertical="center"/>
    </xf>
    <xf numFmtId="0" fontId="10" fillId="0" borderId="0" xfId="0" applyFont="1" applyFill="1">
      <alignment vertical="center"/>
    </xf>
    <xf numFmtId="37" fontId="5" fillId="0" borderId="0" xfId="0" applyNumberFormat="1" applyFont="1" applyFill="1" applyProtection="1">
      <alignment vertical="center"/>
    </xf>
    <xf numFmtId="37" fontId="3" fillId="0" borderId="0" xfId="0" applyNumberFormat="1" applyFont="1" applyFill="1" applyBorder="1" applyProtection="1">
      <alignment vertical="center"/>
    </xf>
    <xf numFmtId="0" fontId="3" fillId="0" borderId="10" xfId="0" applyFont="1" applyFill="1" applyBorder="1" applyAlignment="1">
      <alignment horizontal="center" vertical="center"/>
    </xf>
    <xf numFmtId="0" fontId="3" fillId="0" borderId="17" xfId="0" applyFont="1" applyFill="1" applyBorder="1" applyAlignment="1" applyProtection="1">
      <alignment horizontal="center"/>
    </xf>
    <xf numFmtId="0" fontId="3" fillId="0" borderId="18" xfId="0" applyFont="1" applyFill="1" applyBorder="1" applyAlignment="1" applyProtection="1">
      <alignment horizontal="center"/>
    </xf>
    <xf numFmtId="0" fontId="3" fillId="0" borderId="12" xfId="0" applyFont="1" applyFill="1" applyBorder="1" applyAlignment="1">
      <alignment horizontal="center" vertical="center"/>
    </xf>
    <xf numFmtId="0" fontId="3" fillId="0" borderId="13" xfId="0" applyFont="1" applyFill="1" applyBorder="1" applyAlignment="1">
      <alignment horizontal="center"/>
    </xf>
    <xf numFmtId="0" fontId="0" fillId="0" borderId="0" xfId="0" applyFont="1" applyFill="1">
      <alignment vertical="center"/>
    </xf>
    <xf numFmtId="0" fontId="0" fillId="0" borderId="0" xfId="0" applyFont="1" applyFill="1" applyBorder="1">
      <alignment vertical="center"/>
    </xf>
    <xf numFmtId="0" fontId="0" fillId="0" borderId="0" xfId="0" applyFont="1" applyFill="1" applyAlignment="1">
      <alignment vertical="center"/>
    </xf>
    <xf numFmtId="0" fontId="0" fillId="0" borderId="0" xfId="0" applyFont="1" applyFill="1" applyAlignment="1" applyProtection="1">
      <alignment horizontal="left"/>
    </xf>
    <xf numFmtId="37" fontId="3" fillId="0" borderId="0" xfId="0" applyNumberFormat="1" applyFont="1" applyFill="1" applyProtection="1">
      <alignment vertical="center"/>
      <protection locked="0"/>
    </xf>
    <xf numFmtId="37" fontId="3" fillId="0" borderId="0" xfId="42" applyNumberFormat="1" applyFont="1" applyFill="1" applyBorder="1" applyAlignment="1">
      <alignment horizontal="right" vertical="center"/>
    </xf>
    <xf numFmtId="177" fontId="3" fillId="0" borderId="0" xfId="0" applyNumberFormat="1" applyFont="1" applyFill="1" applyBorder="1" applyAlignment="1" applyProtection="1">
      <alignment horizontal="right"/>
      <protection locked="0"/>
    </xf>
    <xf numFmtId="0" fontId="0" fillId="0" borderId="27" xfId="0" applyFont="1" applyFill="1" applyBorder="1" applyAlignment="1">
      <alignment vertical="center"/>
    </xf>
    <xf numFmtId="0" fontId="29" fillId="0" borderId="0" xfId="0" applyFont="1" applyFill="1">
      <alignment vertical="center"/>
    </xf>
    <xf numFmtId="0" fontId="29" fillId="0" borderId="0" xfId="0" applyFont="1" applyFill="1" applyAlignment="1" applyProtection="1">
      <alignment horizontal="left"/>
    </xf>
    <xf numFmtId="0" fontId="29" fillId="0" borderId="10" xfId="0" applyFont="1" applyFill="1" applyBorder="1">
      <alignment vertical="center"/>
    </xf>
    <xf numFmtId="0" fontId="29" fillId="0" borderId="28" xfId="0" applyFont="1" applyFill="1" applyBorder="1">
      <alignment vertical="center"/>
    </xf>
    <xf numFmtId="0" fontId="29" fillId="0" borderId="26" xfId="0" applyFont="1" applyFill="1" applyBorder="1">
      <alignment vertical="center"/>
    </xf>
    <xf numFmtId="0" fontId="29" fillId="0" borderId="13" xfId="0" applyFont="1" applyFill="1" applyBorder="1" applyAlignment="1" applyProtection="1">
      <alignment horizontal="center"/>
    </xf>
    <xf numFmtId="0" fontId="30" fillId="0" borderId="27" xfId="0" applyFont="1" applyFill="1" applyBorder="1" applyProtection="1">
      <alignment vertical="center"/>
    </xf>
    <xf numFmtId="0" fontId="29" fillId="0" borderId="11" xfId="0" applyFont="1" applyFill="1" applyBorder="1" applyAlignment="1" applyProtection="1">
      <alignment horizontal="right"/>
    </xf>
    <xf numFmtId="0" fontId="29" fillId="0" borderId="0" xfId="0" applyFont="1" applyFill="1" applyAlignment="1" applyProtection="1">
      <alignment horizontal="right"/>
    </xf>
    <xf numFmtId="0" fontId="29" fillId="0" borderId="27" xfId="0" applyFont="1" applyFill="1" applyBorder="1" applyAlignment="1" applyProtection="1">
      <alignment horizontal="left"/>
    </xf>
    <xf numFmtId="177" fontId="29" fillId="0" borderId="11" xfId="0" applyNumberFormat="1" applyFont="1" applyFill="1" applyBorder="1" applyProtection="1">
      <alignment vertical="center"/>
    </xf>
    <xf numFmtId="177" fontId="29" fillId="0" borderId="0" xfId="0" quotePrefix="1" applyNumberFormat="1" applyFont="1" applyFill="1" applyBorder="1" applyAlignment="1" applyProtection="1">
      <alignment horizontal="right" vertical="center"/>
    </xf>
    <xf numFmtId="177" fontId="29" fillId="0" borderId="0" xfId="0" applyNumberFormat="1" applyFont="1" applyFill="1" applyAlignment="1" applyProtection="1">
      <alignment horizontal="right"/>
      <protection locked="0"/>
    </xf>
    <xf numFmtId="0" fontId="29" fillId="0" borderId="27" xfId="0" applyFont="1" applyFill="1" applyBorder="1">
      <alignment vertical="center"/>
    </xf>
    <xf numFmtId="177" fontId="29" fillId="0" borderId="11" xfId="0" applyNumberFormat="1" applyFont="1" applyFill="1" applyBorder="1">
      <alignment vertical="center"/>
    </xf>
    <xf numFmtId="177" fontId="29" fillId="0" borderId="0" xfId="0" applyNumberFormat="1" applyFont="1" applyFill="1" applyBorder="1">
      <alignment vertical="center"/>
    </xf>
    <xf numFmtId="177" fontId="29" fillId="0" borderId="11" xfId="0" applyNumberFormat="1" applyFont="1" applyFill="1" applyBorder="1" applyProtection="1">
      <alignment vertical="center"/>
      <protection locked="0"/>
    </xf>
    <xf numFmtId="0" fontId="29" fillId="0" borderId="31" xfId="0" applyFont="1" applyFill="1" applyBorder="1">
      <alignment vertical="center"/>
    </xf>
    <xf numFmtId="0" fontId="29" fillId="0" borderId="14" xfId="0" applyFont="1" applyFill="1" applyBorder="1">
      <alignment vertical="center"/>
    </xf>
    <xf numFmtId="0" fontId="29" fillId="0" borderId="10" xfId="0" applyFont="1" applyFill="1" applyBorder="1" applyProtection="1">
      <alignment vertical="center"/>
      <protection locked="0"/>
    </xf>
    <xf numFmtId="0" fontId="29" fillId="0" borderId="0" xfId="0" applyFont="1" applyFill="1" applyAlignment="1">
      <alignment horizontal="right"/>
    </xf>
    <xf numFmtId="177" fontId="29" fillId="0" borderId="0" xfId="0" applyNumberFormat="1" applyFont="1" applyFill="1" applyBorder="1" applyProtection="1">
      <alignment vertical="center"/>
    </xf>
    <xf numFmtId="43" fontId="29" fillId="0" borderId="0" xfId="0" applyNumberFormat="1" applyFont="1" applyFill="1" applyProtection="1">
      <alignment vertical="center"/>
    </xf>
    <xf numFmtId="43" fontId="29" fillId="0" borderId="0" xfId="0" applyNumberFormat="1" applyFont="1" applyFill="1" applyBorder="1" applyProtection="1">
      <alignment vertical="center"/>
    </xf>
    <xf numFmtId="43" fontId="29" fillId="0" borderId="0" xfId="0" quotePrefix="1" applyNumberFormat="1" applyFont="1" applyFill="1" applyBorder="1" applyAlignment="1" applyProtection="1">
      <alignment horizontal="right" vertical="center"/>
    </xf>
    <xf numFmtId="0" fontId="30" fillId="0" borderId="31" xfId="0" applyFont="1" applyFill="1" applyBorder="1" applyProtection="1">
      <alignment vertical="center"/>
    </xf>
    <xf numFmtId="0" fontId="31" fillId="0" borderId="0" xfId="0" applyFont="1" applyFill="1">
      <alignment vertical="center"/>
    </xf>
    <xf numFmtId="0" fontId="29" fillId="0" borderId="0" xfId="0" applyFont="1" applyFill="1" applyBorder="1">
      <alignment vertical="center"/>
    </xf>
    <xf numFmtId="0" fontId="29" fillId="0" borderId="0" xfId="0" applyFont="1" applyFill="1" applyBorder="1" applyAlignment="1" applyProtection="1">
      <alignment horizontal="left"/>
    </xf>
    <xf numFmtId="0" fontId="29" fillId="0" borderId="0" xfId="0" applyFont="1" applyFill="1" applyBorder="1" applyAlignment="1" applyProtection="1">
      <alignment horizontal="right"/>
    </xf>
    <xf numFmtId="0" fontId="29" fillId="0" borderId="32" xfId="0" applyFont="1" applyFill="1" applyBorder="1">
      <alignment vertical="center"/>
    </xf>
    <xf numFmtId="49" fontId="29" fillId="0" borderId="32" xfId="0" applyNumberFormat="1" applyFont="1" applyFill="1" applyBorder="1" applyAlignment="1" applyProtection="1">
      <alignment horizontal="center"/>
    </xf>
    <xf numFmtId="49" fontId="29" fillId="0" borderId="22" xfId="0" applyNumberFormat="1" applyFont="1" applyFill="1" applyBorder="1" applyAlignment="1" applyProtection="1">
      <alignment horizontal="center"/>
    </xf>
    <xf numFmtId="0" fontId="29" fillId="0" borderId="12" xfId="0" applyFont="1" applyFill="1" applyBorder="1">
      <alignment vertical="center"/>
    </xf>
    <xf numFmtId="0" fontId="29" fillId="0" borderId="12" xfId="0" quotePrefix="1" applyFont="1" applyFill="1" applyBorder="1" applyAlignment="1" applyProtection="1">
      <alignment horizontal="center"/>
    </xf>
    <xf numFmtId="0" fontId="29" fillId="0" borderId="13" xfId="0" quotePrefix="1" applyFont="1" applyFill="1" applyBorder="1" applyAlignment="1" applyProtection="1">
      <alignment horizontal="center"/>
    </xf>
    <xf numFmtId="0" fontId="29" fillId="0" borderId="15" xfId="0" applyFont="1" applyFill="1" applyBorder="1">
      <alignment vertical="center"/>
    </xf>
    <xf numFmtId="0" fontId="30" fillId="0" borderId="0" xfId="0" applyFont="1" applyFill="1" applyBorder="1" applyProtection="1">
      <alignment vertical="center"/>
    </xf>
    <xf numFmtId="177" fontId="29" fillId="0" borderId="0" xfId="0" applyNumberFormat="1" applyFont="1" applyFill="1" applyBorder="1" applyProtection="1">
      <alignment vertical="center"/>
      <protection locked="0"/>
    </xf>
    <xf numFmtId="177" fontId="29" fillId="0" borderId="12" xfId="0" applyNumberFormat="1" applyFont="1" applyFill="1" applyBorder="1" applyProtection="1">
      <alignment vertical="center"/>
      <protection locked="0"/>
    </xf>
    <xf numFmtId="177" fontId="29" fillId="0" borderId="15" xfId="0" applyNumberFormat="1" applyFont="1" applyFill="1" applyBorder="1" applyProtection="1">
      <alignment vertical="center"/>
      <protection locked="0"/>
    </xf>
    <xf numFmtId="0" fontId="32" fillId="0" borderId="0" xfId="0" applyFont="1" applyFill="1" applyAlignment="1"/>
    <xf numFmtId="0" fontId="32" fillId="0" borderId="0" xfId="0" applyFont="1" applyFill="1" applyBorder="1" applyAlignment="1"/>
    <xf numFmtId="0" fontId="33" fillId="0" borderId="12" xfId="0" applyFont="1" applyFill="1" applyBorder="1" applyAlignment="1"/>
    <xf numFmtId="0" fontId="33" fillId="0" borderId="26" xfId="0" applyFont="1" applyFill="1" applyBorder="1" applyAlignment="1"/>
    <xf numFmtId="0" fontId="34" fillId="0" borderId="12" xfId="0" applyFont="1" applyFill="1" applyBorder="1" applyAlignment="1" applyProtection="1"/>
    <xf numFmtId="0" fontId="34" fillId="0" borderId="0" xfId="0" applyFont="1" applyFill="1" applyBorder="1" applyAlignment="1" applyProtection="1"/>
    <xf numFmtId="0" fontId="33" fillId="0" borderId="0" xfId="0" applyFont="1" applyFill="1" applyAlignment="1"/>
    <xf numFmtId="0" fontId="32" fillId="0" borderId="12" xfId="0" applyFont="1" applyFill="1" applyBorder="1" applyAlignment="1"/>
    <xf numFmtId="0" fontId="29" fillId="0" borderId="0" xfId="0" applyFont="1" applyFill="1" applyAlignment="1" applyProtection="1"/>
    <xf numFmtId="0" fontId="33" fillId="0" borderId="11" xfId="0" applyFont="1" applyFill="1" applyBorder="1" applyAlignment="1" applyProtection="1">
      <alignment horizontal="right"/>
    </xf>
    <xf numFmtId="0" fontId="33" fillId="0" borderId="0" xfId="0" applyFont="1" applyFill="1" applyAlignment="1" applyProtection="1">
      <alignment horizontal="right"/>
    </xf>
    <xf numFmtId="177" fontId="29" fillId="0" borderId="11" xfId="0" applyNumberFormat="1" applyFont="1" applyFill="1" applyBorder="1" applyAlignment="1" applyProtection="1">
      <protection locked="0"/>
    </xf>
    <xf numFmtId="177" fontId="29" fillId="0" borderId="0" xfId="0" applyNumberFormat="1" applyFont="1" applyFill="1" applyBorder="1" applyAlignment="1" applyProtection="1"/>
    <xf numFmtId="177" fontId="32" fillId="0" borderId="0" xfId="0" applyNumberFormat="1" applyFont="1" applyFill="1" applyAlignment="1"/>
    <xf numFmtId="178" fontId="35" fillId="0" borderId="0" xfId="0" applyNumberFormat="1" applyFont="1" applyFill="1" applyAlignment="1"/>
    <xf numFmtId="179" fontId="29" fillId="0" borderId="11" xfId="0" applyNumberFormat="1" applyFont="1" applyFill="1" applyBorder="1" applyAlignment="1" applyProtection="1">
      <alignment horizontal="right"/>
      <protection locked="0"/>
    </xf>
    <xf numFmtId="179" fontId="29" fillId="0" borderId="0" xfId="0" applyNumberFormat="1" applyFont="1" applyFill="1" applyBorder="1" applyAlignment="1" applyProtection="1">
      <alignment horizontal="right"/>
    </xf>
    <xf numFmtId="41" fontId="29" fillId="0" borderId="11" xfId="0" applyNumberFormat="1" applyFont="1" applyFill="1" applyBorder="1" applyAlignment="1" applyProtection="1">
      <alignment horizontal="right" shrinkToFit="1"/>
      <protection locked="0"/>
    </xf>
    <xf numFmtId="41" fontId="29" fillId="0" borderId="0" xfId="0" applyNumberFormat="1" applyFont="1" applyFill="1" applyBorder="1" applyAlignment="1" applyProtection="1">
      <alignment horizontal="right" shrinkToFit="1"/>
    </xf>
    <xf numFmtId="0" fontId="32" fillId="0" borderId="10" xfId="0" applyFont="1" applyFill="1" applyBorder="1" applyAlignment="1"/>
    <xf numFmtId="0" fontId="32" fillId="0" borderId="14" xfId="0" applyFont="1" applyFill="1" applyBorder="1" applyAlignment="1"/>
    <xf numFmtId="0" fontId="33" fillId="0" borderId="20" xfId="0" applyFont="1" applyFill="1" applyBorder="1" applyAlignment="1"/>
    <xf numFmtId="0" fontId="33" fillId="0" borderId="17" xfId="0" applyFont="1" applyFill="1" applyBorder="1" applyAlignment="1" applyProtection="1">
      <alignment horizontal="right"/>
    </xf>
    <xf numFmtId="182" fontId="29" fillId="0" borderId="0" xfId="0" applyNumberFormat="1" applyFont="1" applyFill="1" applyBorder="1" applyAlignment="1" applyProtection="1"/>
    <xf numFmtId="182" fontId="29" fillId="0" borderId="0" xfId="0" applyNumberFormat="1" applyFont="1" applyFill="1" applyBorder="1" applyAlignment="1" applyProtection="1">
      <alignment horizontal="right"/>
    </xf>
    <xf numFmtId="180" fontId="29" fillId="0" borderId="0" xfId="0" applyNumberFormat="1" applyFont="1" applyFill="1" applyBorder="1" applyAlignment="1" applyProtection="1"/>
    <xf numFmtId="177" fontId="29" fillId="0" borderId="11" xfId="0" applyNumberFormat="1" applyFont="1" applyFill="1" applyBorder="1" applyAlignment="1" applyProtection="1">
      <alignment horizontal="right"/>
      <protection locked="0"/>
    </xf>
    <xf numFmtId="181" fontId="29" fillId="0" borderId="0" xfId="0" applyNumberFormat="1" applyFont="1" applyFill="1" applyBorder="1" applyAlignment="1" applyProtection="1">
      <alignment horizontal="right"/>
    </xf>
    <xf numFmtId="0" fontId="29" fillId="0" borderId="10" xfId="0" applyFont="1" applyFill="1" applyBorder="1" applyAlignment="1"/>
    <xf numFmtId="0" fontId="29" fillId="0" borderId="14" xfId="0" applyFont="1" applyFill="1" applyBorder="1" applyAlignment="1"/>
    <xf numFmtId="0" fontId="29" fillId="0" borderId="0" xfId="0" applyFont="1" applyFill="1" applyBorder="1" applyAlignment="1"/>
    <xf numFmtId="0" fontId="36" fillId="0" borderId="0" xfId="0" applyFont="1" applyFill="1" applyAlignment="1" applyProtection="1">
      <alignment horizontal="left"/>
    </xf>
    <xf numFmtId="0" fontId="36" fillId="0" borderId="0" xfId="0" applyFont="1" applyFill="1" applyAlignment="1"/>
    <xf numFmtId="0" fontId="32" fillId="0" borderId="10" xfId="0" applyFont="1" applyFill="1" applyBorder="1" applyAlignment="1" applyProtection="1">
      <alignment horizontal="left"/>
    </xf>
    <xf numFmtId="0" fontId="33" fillId="0" borderId="18"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29" fillId="0" borderId="0" xfId="0" applyFont="1" applyFill="1" applyAlignment="1"/>
    <xf numFmtId="177" fontId="29" fillId="0" borderId="0" xfId="0" applyNumberFormat="1" applyFont="1" applyFill="1" applyBorder="1" applyAlignment="1"/>
    <xf numFmtId="177" fontId="29" fillId="0" borderId="0" xfId="0" applyNumberFormat="1" applyFont="1" applyFill="1" applyBorder="1" applyAlignment="1" applyProtection="1">
      <alignment horizontal="right"/>
    </xf>
    <xf numFmtId="178" fontId="29" fillId="0" borderId="11" xfId="0" applyNumberFormat="1" applyFont="1" applyFill="1" applyBorder="1" applyAlignment="1" applyProtection="1">
      <alignment horizontal="right" shrinkToFit="1"/>
      <protection locked="0"/>
    </xf>
    <xf numFmtId="178" fontId="29" fillId="0" borderId="0" xfId="0" applyNumberFormat="1" applyFont="1" applyFill="1" applyBorder="1" applyAlignment="1" applyProtection="1">
      <alignment horizontal="right" shrinkToFit="1"/>
    </xf>
    <xf numFmtId="178" fontId="29" fillId="0" borderId="0" xfId="0" applyNumberFormat="1" applyFont="1" applyFill="1" applyBorder="1" applyAlignment="1">
      <alignment horizontal="right" shrinkToFit="1"/>
    </xf>
    <xf numFmtId="177" fontId="29" fillId="0" borderId="11" xfId="0" applyNumberFormat="1" applyFont="1" applyFill="1" applyBorder="1" applyAlignment="1" applyProtection="1">
      <alignment horizontal="right" shrinkToFit="1"/>
      <protection locked="0"/>
    </xf>
    <xf numFmtId="177" fontId="29" fillId="0" borderId="0" xfId="0" applyNumberFormat="1" applyFont="1" applyFill="1" applyBorder="1" applyAlignment="1" applyProtection="1">
      <alignment horizontal="right" shrinkToFit="1"/>
    </xf>
    <xf numFmtId="177" fontId="29" fillId="0" borderId="0" xfId="0" applyNumberFormat="1" applyFont="1" applyFill="1" applyBorder="1" applyAlignment="1">
      <alignment horizontal="right" shrinkToFit="1"/>
    </xf>
    <xf numFmtId="0" fontId="29" fillId="0" borderId="10" xfId="0" applyFont="1" applyFill="1" applyBorder="1" applyAlignment="1" applyProtection="1"/>
    <xf numFmtId="0" fontId="29" fillId="0" borderId="14" xfId="0" applyFont="1" applyFill="1" applyBorder="1" applyAlignment="1" applyProtection="1">
      <protection locked="0"/>
    </xf>
    <xf numFmtId="0" fontId="29" fillId="0" borderId="10" xfId="0" applyFont="1" applyFill="1" applyBorder="1" applyAlignment="1" applyProtection="1">
      <protection locked="0"/>
    </xf>
    <xf numFmtId="0" fontId="30" fillId="0" borderId="0" xfId="0" applyFont="1" applyFill="1" applyAlignment="1" applyProtection="1"/>
    <xf numFmtId="0" fontId="29" fillId="0" borderId="10" xfId="0" applyFont="1" applyFill="1" applyBorder="1" applyAlignment="1">
      <alignment horizontal="center" vertical="center" shrinkToFit="1"/>
    </xf>
    <xf numFmtId="0" fontId="29" fillId="0" borderId="0" xfId="0" applyFont="1" applyFill="1" applyAlignment="1">
      <alignment horizontal="center" vertical="center" shrinkToFit="1"/>
    </xf>
    <xf numFmtId="0" fontId="29" fillId="0" borderId="11" xfId="0" applyFont="1" applyFill="1" applyBorder="1" applyAlignment="1" applyProtection="1">
      <alignment horizontal="center"/>
    </xf>
    <xf numFmtId="0" fontId="29" fillId="0" borderId="12" xfId="0" applyFont="1" applyFill="1" applyBorder="1" applyAlignment="1">
      <alignment horizontal="center" vertical="center" shrinkToFit="1"/>
    </xf>
    <xf numFmtId="0" fontId="29" fillId="0" borderId="27" xfId="0" applyFont="1" applyFill="1" applyBorder="1" applyAlignment="1" applyProtection="1">
      <alignment horizontal="center" shrinkToFit="1"/>
    </xf>
    <xf numFmtId="0" fontId="29" fillId="0" borderId="27" xfId="0" applyFont="1" applyFill="1" applyBorder="1" applyAlignment="1">
      <alignment horizontal="center" vertical="center" shrinkToFit="1"/>
    </xf>
    <xf numFmtId="41" fontId="29" fillId="0" borderId="0" xfId="0" quotePrefix="1" applyNumberFormat="1" applyFont="1" applyFill="1" applyBorder="1" applyAlignment="1" applyProtection="1">
      <alignment horizontal="right"/>
      <protection locked="0"/>
    </xf>
    <xf numFmtId="0" fontId="29" fillId="0" borderId="0" xfId="0" applyFont="1" applyFill="1" applyAlignment="1">
      <alignment horizontal="right" vertical="center"/>
    </xf>
    <xf numFmtId="194" fontId="29" fillId="0" borderId="0" xfId="0" applyNumberFormat="1" applyFont="1" applyFill="1" applyBorder="1" applyAlignment="1" applyProtection="1">
      <alignment horizontal="right" vertical="center" shrinkToFit="1"/>
      <protection locked="0"/>
    </xf>
    <xf numFmtId="194" fontId="29" fillId="0" borderId="0" xfId="0" applyNumberFormat="1" applyFont="1" applyFill="1" applyAlignment="1">
      <alignment horizontal="right" vertical="center" shrinkToFit="1"/>
    </xf>
    <xf numFmtId="0" fontId="29" fillId="0" borderId="31" xfId="0" applyFont="1" applyFill="1" applyBorder="1" applyAlignment="1">
      <alignment horizontal="center" vertical="center" shrinkToFit="1"/>
    </xf>
    <xf numFmtId="177" fontId="29" fillId="0" borderId="14" xfId="0" applyNumberFormat="1" applyFont="1" applyFill="1" applyBorder="1" applyProtection="1">
      <alignment vertical="center"/>
      <protection locked="0"/>
    </xf>
    <xf numFmtId="177" fontId="29" fillId="0" borderId="10" xfId="0" applyNumberFormat="1" applyFont="1" applyFill="1" applyBorder="1" applyProtection="1">
      <alignment vertical="center"/>
      <protection locked="0"/>
    </xf>
    <xf numFmtId="177" fontId="29" fillId="0" borderId="0" xfId="0" quotePrefix="1" applyNumberFormat="1" applyFont="1" applyFill="1" applyBorder="1" applyAlignment="1" applyProtection="1">
      <alignment horizontal="right"/>
      <protection locked="0"/>
    </xf>
    <xf numFmtId="0" fontId="29" fillId="0" borderId="0" xfId="0" applyFont="1" applyFill="1" applyBorder="1" applyAlignment="1">
      <alignment horizontal="center" vertical="center" shrinkToFit="1"/>
    </xf>
    <xf numFmtId="0" fontId="30" fillId="0" borderId="10" xfId="0" applyFont="1" applyFill="1" applyBorder="1" applyAlignment="1" applyProtection="1">
      <alignment horizontal="left"/>
    </xf>
    <xf numFmtId="0" fontId="29" fillId="0" borderId="10" xfId="0" applyFont="1" applyFill="1" applyBorder="1" applyAlignment="1" applyProtection="1">
      <alignment horizontal="left"/>
    </xf>
    <xf numFmtId="0" fontId="29" fillId="0" borderId="11" xfId="0" applyFont="1" applyFill="1" applyBorder="1" applyAlignment="1">
      <alignment horizontal="center" vertical="center"/>
    </xf>
    <xf numFmtId="0" fontId="29" fillId="0" borderId="11" xfId="0" applyFont="1" applyFill="1" applyBorder="1">
      <alignment vertical="center"/>
    </xf>
    <xf numFmtId="0" fontId="29" fillId="0" borderId="27" xfId="0" applyFont="1" applyFill="1" applyBorder="1" applyAlignment="1" applyProtection="1">
      <alignment horizontal="center" vertical="center" shrinkToFit="1"/>
    </xf>
    <xf numFmtId="184" fontId="29" fillId="0" borderId="0" xfId="0" applyNumberFormat="1" applyFont="1" applyFill="1" applyBorder="1">
      <alignment vertical="center"/>
    </xf>
    <xf numFmtId="182" fontId="29" fillId="0" borderId="0" xfId="0" applyNumberFormat="1" applyFont="1" applyFill="1" applyBorder="1" applyAlignment="1" applyProtection="1">
      <alignment horizontal="right" vertical="center"/>
    </xf>
    <xf numFmtId="182" fontId="29" fillId="0" borderId="0" xfId="0" applyNumberFormat="1" applyFont="1" applyFill="1" applyBorder="1" applyProtection="1">
      <alignment vertical="center"/>
    </xf>
    <xf numFmtId="185" fontId="29" fillId="0" borderId="0" xfId="0" applyNumberFormat="1" applyFont="1" applyFill="1" applyBorder="1">
      <alignment vertical="center"/>
    </xf>
    <xf numFmtId="181" fontId="29" fillId="0" borderId="0" xfId="0" applyNumberFormat="1" applyFont="1" applyFill="1" applyBorder="1" applyAlignment="1" applyProtection="1">
      <alignment horizontal="right" vertical="center"/>
    </xf>
    <xf numFmtId="181" fontId="29" fillId="0" borderId="0" xfId="0" applyNumberFormat="1" applyFont="1" applyFill="1" applyBorder="1" applyProtection="1">
      <alignment vertical="center"/>
    </xf>
    <xf numFmtId="186" fontId="29" fillId="0" borderId="0" xfId="0" applyNumberFormat="1" applyFont="1" applyFill="1" applyBorder="1">
      <alignment vertical="center"/>
    </xf>
    <xf numFmtId="41" fontId="29" fillId="0" borderId="0" xfId="0" quotePrefix="1" applyNumberFormat="1" applyFont="1" applyFill="1" applyAlignment="1" applyProtection="1">
      <alignment horizontal="right"/>
      <protection locked="0"/>
    </xf>
    <xf numFmtId="196" fontId="29" fillId="0" borderId="0" xfId="0" applyNumberFormat="1" applyFont="1" applyFill="1" applyBorder="1" applyProtection="1">
      <alignment vertical="center"/>
    </xf>
    <xf numFmtId="187" fontId="29" fillId="0" borderId="0" xfId="0" applyNumberFormat="1" applyFont="1" applyFill="1" applyBorder="1">
      <alignment vertical="center"/>
    </xf>
    <xf numFmtId="42" fontId="29" fillId="0" borderId="0" xfId="0" applyNumberFormat="1" applyFont="1" applyFill="1" applyBorder="1" applyAlignment="1">
      <alignment horizontal="right" vertical="center"/>
    </xf>
    <xf numFmtId="0" fontId="29" fillId="0" borderId="11" xfId="0" applyFont="1" applyFill="1" applyBorder="1" applyAlignment="1">
      <alignment horizontal="center"/>
    </xf>
    <xf numFmtId="0" fontId="29" fillId="0" borderId="24" xfId="0" applyFont="1" applyFill="1" applyBorder="1" applyAlignment="1" applyProtection="1">
      <alignment horizontal="center"/>
    </xf>
    <xf numFmtId="0" fontId="29" fillId="0" borderId="13" xfId="0" applyFont="1" applyFill="1" applyBorder="1" applyAlignment="1" applyProtection="1">
      <alignment horizontal="left"/>
    </xf>
    <xf numFmtId="41" fontId="29" fillId="0" borderId="11" xfId="0" applyNumberFormat="1" applyFont="1" applyFill="1" applyBorder="1" applyProtection="1">
      <alignment vertical="center"/>
    </xf>
    <xf numFmtId="41" fontId="29" fillId="0" borderId="0" xfId="0" applyNumberFormat="1" applyFont="1" applyFill="1" applyBorder="1" applyProtection="1">
      <alignment vertical="center"/>
    </xf>
    <xf numFmtId="187" fontId="29" fillId="0" borderId="0" xfId="0" applyNumberFormat="1" applyFont="1" applyFill="1" applyBorder="1" applyProtection="1">
      <alignment vertical="center"/>
    </xf>
    <xf numFmtId="0" fontId="29" fillId="0" borderId="0" xfId="0" applyFont="1" applyFill="1" applyBorder="1" applyAlignment="1" applyProtection="1">
      <alignment horizontal="center" shrinkToFit="1"/>
    </xf>
    <xf numFmtId="0" fontId="29" fillId="0" borderId="0" xfId="0" applyFont="1" applyFill="1" applyAlignment="1" applyProtection="1">
      <alignment horizontal="center" shrinkToFit="1"/>
    </xf>
    <xf numFmtId="0" fontId="31" fillId="0" borderId="0" xfId="0" applyFont="1" applyFill="1" applyAlignment="1" applyProtection="1">
      <alignment horizontal="center" shrinkToFit="1"/>
    </xf>
    <xf numFmtId="0" fontId="37" fillId="0" borderId="10" xfId="0" applyFont="1" applyFill="1" applyBorder="1" applyAlignment="1" applyProtection="1">
      <alignment horizontal="center" vertical="center" shrinkToFit="1"/>
    </xf>
    <xf numFmtId="177" fontId="29" fillId="0" borderId="14" xfId="0" applyNumberFormat="1" applyFont="1" applyFill="1" applyBorder="1">
      <alignment vertical="center"/>
    </xf>
    <xf numFmtId="177" fontId="29" fillId="0" borderId="10" xfId="0" applyNumberFormat="1" applyFont="1" applyFill="1" applyBorder="1" applyProtection="1">
      <alignment vertical="center"/>
    </xf>
    <xf numFmtId="0" fontId="29" fillId="0" borderId="10" xfId="0" applyFont="1" applyFill="1" applyBorder="1" applyProtection="1">
      <alignment vertical="center"/>
    </xf>
    <xf numFmtId="177" fontId="29" fillId="0" borderId="0" xfId="0" applyNumberFormat="1" applyFont="1" applyFill="1">
      <alignment vertical="center"/>
    </xf>
    <xf numFmtId="0" fontId="29" fillId="0" borderId="0" xfId="0" quotePrefix="1" applyFont="1" applyFill="1">
      <alignment vertical="center"/>
    </xf>
    <xf numFmtId="177" fontId="29" fillId="0" borderId="0" xfId="0" applyNumberFormat="1" applyFont="1" applyFill="1" applyProtection="1">
      <alignment vertical="center"/>
      <protection locked="0"/>
    </xf>
    <xf numFmtId="177" fontId="29" fillId="0" borderId="0" xfId="0" applyNumberFormat="1" applyFont="1" applyFill="1" applyProtection="1">
      <alignment vertical="center"/>
    </xf>
    <xf numFmtId="0" fontId="30" fillId="0" borderId="0" xfId="0" applyFont="1" applyFill="1" applyProtection="1">
      <alignment vertical="center"/>
    </xf>
    <xf numFmtId="0" fontId="29" fillId="0" borderId="0" xfId="0" applyFont="1" applyFill="1" applyProtection="1">
      <alignment vertical="center"/>
    </xf>
    <xf numFmtId="0" fontId="30" fillId="0" borderId="0" xfId="0" applyFont="1" applyFill="1" applyAlignment="1" applyProtection="1">
      <alignment horizontal="left"/>
    </xf>
    <xf numFmtId="0" fontId="29" fillId="0" borderId="0" xfId="0" applyFont="1" applyFill="1" applyAlignment="1" applyProtection="1">
      <alignment horizontal="left" shrinkToFit="1"/>
    </xf>
    <xf numFmtId="0" fontId="29" fillId="0" borderId="14" xfId="0" applyFont="1" applyFill="1" applyBorder="1" applyProtection="1">
      <alignment vertical="center"/>
      <protection locked="0"/>
    </xf>
    <xf numFmtId="0" fontId="29" fillId="0" borderId="32" xfId="0" applyFont="1" applyFill="1" applyBorder="1" applyAlignment="1" applyProtection="1">
      <alignment horizontal="left"/>
    </xf>
    <xf numFmtId="0" fontId="32" fillId="0" borderId="0" xfId="0" applyFont="1" applyFill="1" applyAlignment="1">
      <alignment vertical="center"/>
    </xf>
    <xf numFmtId="0" fontId="29" fillId="0" borderId="27" xfId="0" quotePrefix="1" applyFont="1" applyFill="1" applyBorder="1">
      <alignment vertical="center"/>
    </xf>
    <xf numFmtId="0" fontId="29" fillId="0" borderId="0" xfId="0" applyFont="1" applyFill="1" applyAlignment="1">
      <alignment horizontal="center" vertical="center"/>
    </xf>
    <xf numFmtId="0" fontId="29" fillId="0" borderId="10" xfId="0" applyFont="1" applyFill="1" applyBorder="1" applyAlignment="1" applyProtection="1">
      <alignment vertical="center" shrinkToFit="1"/>
    </xf>
    <xf numFmtId="0" fontId="29" fillId="0" borderId="14" xfId="0" applyNumberFormat="1" applyFont="1" applyFill="1" applyBorder="1" applyAlignment="1" applyProtection="1">
      <alignment horizontal="center" vertical="center"/>
      <protection locked="0"/>
    </xf>
    <xf numFmtId="0" fontId="29" fillId="0" borderId="10" xfId="0" applyNumberFormat="1" applyFont="1" applyFill="1" applyBorder="1" applyAlignment="1" applyProtection="1">
      <alignment horizontal="center" vertical="center"/>
      <protection locked="0"/>
    </xf>
    <xf numFmtId="0" fontId="29" fillId="0" borderId="0" xfId="0" applyFont="1" applyFill="1" applyBorder="1" applyAlignment="1" applyProtection="1">
      <alignment vertical="center" shrinkToFit="1"/>
    </xf>
    <xf numFmtId="0" fontId="29" fillId="0" borderId="32" xfId="0" applyNumberFormat="1" applyFont="1" applyFill="1" applyBorder="1" applyAlignment="1" applyProtection="1">
      <alignment horizontal="left" vertical="center"/>
      <protection locked="0"/>
    </xf>
    <xf numFmtId="0" fontId="29" fillId="0" borderId="11" xfId="0" applyFont="1" applyFill="1" applyBorder="1" applyAlignment="1" applyProtection="1">
      <alignment horizontal="left"/>
    </xf>
    <xf numFmtId="0" fontId="29" fillId="0" borderId="12" xfId="0" applyFont="1" applyFill="1" applyBorder="1" applyAlignment="1" applyProtection="1">
      <alignment horizontal="left"/>
    </xf>
    <xf numFmtId="0" fontId="29" fillId="0" borderId="13" xfId="0" applyFont="1" applyFill="1" applyBorder="1">
      <alignment vertical="center"/>
    </xf>
    <xf numFmtId="177" fontId="30" fillId="0" borderId="0" xfId="0" applyNumberFormat="1" applyFont="1" applyFill="1" applyAlignment="1" applyProtection="1">
      <alignment horizontal="left"/>
    </xf>
    <xf numFmtId="177" fontId="29" fillId="0" borderId="13" xfId="0" applyNumberFormat="1" applyFont="1" applyFill="1" applyBorder="1">
      <alignment vertical="center"/>
    </xf>
    <xf numFmtId="177" fontId="29" fillId="0" borderId="12" xfId="0" applyNumberFormat="1" applyFont="1" applyFill="1" applyBorder="1">
      <alignment vertical="center"/>
    </xf>
    <xf numFmtId="177" fontId="29" fillId="0" borderId="11" xfId="0" applyNumberFormat="1" applyFont="1" applyFill="1" applyBorder="1" applyAlignment="1" applyProtection="1">
      <alignment horizontal="left"/>
    </xf>
    <xf numFmtId="177" fontId="29" fillId="0" borderId="10" xfId="0" applyNumberFormat="1" applyFont="1" applyFill="1" applyBorder="1">
      <alignment vertical="center"/>
    </xf>
    <xf numFmtId="38" fontId="29" fillId="0" borderId="0" xfId="33" applyFont="1" applyFill="1" applyBorder="1">
      <alignment vertical="center"/>
    </xf>
    <xf numFmtId="0" fontId="30" fillId="0" borderId="0" xfId="0" applyFont="1" applyFill="1" applyBorder="1" applyAlignment="1" applyProtection="1">
      <alignment horizontal="left"/>
    </xf>
    <xf numFmtId="0" fontId="29" fillId="0" borderId="16" xfId="0" applyFont="1" applyFill="1" applyBorder="1">
      <alignment vertical="center"/>
    </xf>
    <xf numFmtId="177" fontId="29" fillId="0" borderId="24" xfId="0" applyNumberFormat="1" applyFont="1" applyFill="1" applyBorder="1" applyAlignment="1">
      <alignment horizontal="center" vertical="center"/>
    </xf>
    <xf numFmtId="0" fontId="29" fillId="0" borderId="0" xfId="0" applyFont="1" applyFill="1" applyBorder="1" applyAlignment="1">
      <alignment horizontal="center" vertical="center"/>
    </xf>
    <xf numFmtId="177" fontId="39" fillId="0" borderId="11" xfId="0" applyNumberFormat="1" applyFont="1" applyFill="1" applyBorder="1" applyAlignment="1">
      <alignment horizontal="center" vertical="center"/>
    </xf>
    <xf numFmtId="177" fontId="29" fillId="0" borderId="0" xfId="0" applyNumberFormat="1" applyFont="1" applyFill="1" applyBorder="1" applyAlignment="1">
      <alignment horizontal="right" vertical="center"/>
    </xf>
    <xf numFmtId="177" fontId="39" fillId="0" borderId="0" xfId="0" applyNumberFormat="1" applyFont="1" applyFill="1" applyBorder="1" applyAlignment="1">
      <alignment horizontal="right" vertical="center"/>
    </xf>
    <xf numFmtId="41" fontId="29" fillId="0" borderId="11" xfId="0" quotePrefix="1" applyNumberFormat="1" applyFont="1" applyFill="1" applyBorder="1" applyAlignment="1" applyProtection="1">
      <alignment horizontal="right"/>
      <protection locked="0"/>
    </xf>
    <xf numFmtId="38" fontId="29" fillId="0" borderId="10" xfId="33" applyFont="1" applyFill="1" applyBorder="1">
      <alignment vertical="center"/>
    </xf>
    <xf numFmtId="41" fontId="29" fillId="0" borderId="0" xfId="0" applyNumberFormat="1" applyFont="1" applyFill="1" applyAlignment="1" applyProtection="1">
      <alignment horizontal="right" vertical="center"/>
      <protection locked="0"/>
    </xf>
    <xf numFmtId="0" fontId="30" fillId="0" borderId="10" xfId="0" applyFont="1" applyFill="1" applyBorder="1" applyProtection="1">
      <alignment vertical="center"/>
    </xf>
    <xf numFmtId="0" fontId="30" fillId="0" borderId="10" xfId="0" applyFont="1" applyFill="1" applyBorder="1" applyAlignment="1" applyProtection="1">
      <alignment vertical="center" shrinkToFit="1"/>
    </xf>
    <xf numFmtId="177" fontId="29" fillId="0" borderId="11" xfId="0" applyNumberFormat="1" applyFont="1" applyFill="1" applyBorder="1" applyAlignment="1">
      <alignment horizontal="right" vertical="center"/>
    </xf>
    <xf numFmtId="177" fontId="29" fillId="0" borderId="0" xfId="0" applyNumberFormat="1" applyFont="1" applyFill="1" applyAlignment="1" applyProtection="1">
      <alignment horizontal="right"/>
    </xf>
    <xf numFmtId="177" fontId="29" fillId="0" borderId="0" xfId="0" applyNumberFormat="1" applyFont="1" applyFill="1" applyAlignment="1">
      <alignment horizontal="right" vertical="center"/>
    </xf>
    <xf numFmtId="41" fontId="29" fillId="0" borderId="0" xfId="0" applyNumberFormat="1" applyFont="1" applyFill="1" applyProtection="1">
      <alignment vertical="center"/>
    </xf>
    <xf numFmtId="41" fontId="29" fillId="0" borderId="10" xfId="0" quotePrefix="1" applyNumberFormat="1" applyFont="1" applyFill="1" applyBorder="1" applyAlignment="1" applyProtection="1">
      <alignment horizontal="right"/>
      <protection locked="0"/>
    </xf>
    <xf numFmtId="177" fontId="29" fillId="0" borderId="12" xfId="0" applyNumberFormat="1" applyFont="1" applyFill="1" applyBorder="1" applyAlignment="1" applyProtection="1">
      <alignment horizontal="left"/>
    </xf>
    <xf numFmtId="177" fontId="29" fillId="0" borderId="13" xfId="0" applyNumberFormat="1" applyFont="1" applyFill="1" applyBorder="1" applyAlignment="1" applyProtection="1">
      <alignment horizontal="left"/>
    </xf>
    <xf numFmtId="177" fontId="29" fillId="0" borderId="11" xfId="0" applyNumberFormat="1" applyFont="1" applyFill="1" applyBorder="1" applyAlignment="1" applyProtection="1">
      <alignment horizontal="center" vertical="center"/>
    </xf>
    <xf numFmtId="177" fontId="29" fillId="0" borderId="13" xfId="0" applyNumberFormat="1" applyFont="1" applyFill="1" applyBorder="1" applyAlignment="1" applyProtection="1">
      <alignment horizontal="center" vertical="center"/>
    </xf>
    <xf numFmtId="177" fontId="29" fillId="0" borderId="16" xfId="0" applyNumberFormat="1" applyFont="1" applyFill="1" applyBorder="1" applyAlignment="1" applyProtection="1">
      <alignment horizontal="right"/>
    </xf>
    <xf numFmtId="177" fontId="29" fillId="0" borderId="11" xfId="0" quotePrefix="1" applyNumberFormat="1" applyFont="1" applyFill="1" applyBorder="1" applyAlignment="1" applyProtection="1">
      <alignment horizontal="right"/>
      <protection locked="0"/>
    </xf>
    <xf numFmtId="177" fontId="29" fillId="0" borderId="27" xfId="0" quotePrefix="1" applyNumberFormat="1" applyFont="1" applyFill="1" applyBorder="1" applyAlignment="1" applyProtection="1">
      <alignment horizontal="right"/>
      <protection locked="0"/>
    </xf>
    <xf numFmtId="42" fontId="29" fillId="0" borderId="0" xfId="0" quotePrefix="1" applyNumberFormat="1" applyFont="1" applyFill="1" applyBorder="1" applyAlignment="1" applyProtection="1">
      <alignment horizontal="right"/>
      <protection locked="0"/>
    </xf>
    <xf numFmtId="42" fontId="29" fillId="0" borderId="11" xfId="0" quotePrefix="1" applyNumberFormat="1" applyFont="1" applyFill="1" applyBorder="1" applyAlignment="1" applyProtection="1">
      <alignment horizontal="right"/>
      <protection locked="0"/>
    </xf>
    <xf numFmtId="177" fontId="29" fillId="0" borderId="27" xfId="0" applyNumberFormat="1" applyFont="1" applyFill="1" applyBorder="1">
      <alignment vertical="center"/>
    </xf>
    <xf numFmtId="41" fontId="29" fillId="0" borderId="14" xfId="0" quotePrefix="1" applyNumberFormat="1" applyFont="1" applyFill="1" applyBorder="1" applyAlignment="1" applyProtection="1">
      <alignment horizontal="right"/>
      <protection locked="0"/>
    </xf>
    <xf numFmtId="181" fontId="29" fillId="0" borderId="11" xfId="0" applyNumberFormat="1" applyFont="1" applyFill="1" applyBorder="1" applyAlignment="1" applyProtection="1">
      <alignment horizontal="right"/>
    </xf>
    <xf numFmtId="181" fontId="29" fillId="0" borderId="33" xfId="0" applyNumberFormat="1" applyFont="1" applyFill="1" applyBorder="1" applyAlignment="1" applyProtection="1">
      <alignment horizontal="right"/>
    </xf>
    <xf numFmtId="182" fontId="29" fillId="0" borderId="34" xfId="0" applyNumberFormat="1" applyFont="1" applyFill="1" applyBorder="1">
      <alignment vertical="center"/>
    </xf>
    <xf numFmtId="182" fontId="29" fillId="0" borderId="0" xfId="0" applyNumberFormat="1" applyFont="1" applyFill="1">
      <alignment vertical="center"/>
    </xf>
    <xf numFmtId="182" fontId="29" fillId="0" borderId="0" xfId="0" applyNumberFormat="1" applyFont="1" applyFill="1" applyProtection="1">
      <alignment vertical="center"/>
      <protection locked="0"/>
    </xf>
    <xf numFmtId="182" fontId="29" fillId="0" borderId="0" xfId="0" applyNumberFormat="1" applyFont="1" applyFill="1" applyAlignment="1" applyProtection="1">
      <alignment horizontal="right"/>
      <protection locked="0"/>
    </xf>
    <xf numFmtId="181" fontId="29" fillId="0" borderId="0" xfId="0" applyNumberFormat="1" applyFont="1" applyFill="1" applyAlignment="1" applyProtection="1">
      <alignment horizontal="right" vertical="center"/>
      <protection locked="0"/>
    </xf>
    <xf numFmtId="182" fontId="29" fillId="0" borderId="0" xfId="0" applyNumberFormat="1" applyFont="1" applyFill="1" applyAlignment="1">
      <alignment horizontal="right" vertical="center"/>
    </xf>
    <xf numFmtId="180" fontId="29" fillId="0" borderId="14" xfId="0" applyNumberFormat="1" applyFont="1" applyFill="1" applyBorder="1" applyProtection="1">
      <alignment vertical="center"/>
      <protection locked="0"/>
    </xf>
    <xf numFmtId="180" fontId="29" fillId="0" borderId="10" xfId="0" applyNumberFormat="1" applyFont="1" applyFill="1" applyBorder="1" applyProtection="1">
      <alignment vertical="center"/>
      <protection locked="0"/>
    </xf>
    <xf numFmtId="180" fontId="29" fillId="0" borderId="35" xfId="0" applyNumberFormat="1" applyFont="1" applyFill="1" applyBorder="1" applyProtection="1">
      <alignment vertical="center"/>
      <protection locked="0"/>
    </xf>
    <xf numFmtId="0" fontId="29" fillId="0" borderId="36" xfId="0" applyFont="1" applyFill="1" applyBorder="1">
      <alignment vertical="center"/>
    </xf>
    <xf numFmtId="0" fontId="32" fillId="0" borderId="0" xfId="0" applyFont="1" applyFill="1">
      <alignment vertical="center"/>
    </xf>
    <xf numFmtId="180" fontId="29" fillId="0" borderId="0" xfId="0" applyNumberFormat="1" applyFont="1" applyFill="1" applyAlignment="1" applyProtection="1">
      <alignment horizontal="left"/>
    </xf>
    <xf numFmtId="180" fontId="29" fillId="0" borderId="0" xfId="0" applyNumberFormat="1" applyFont="1" applyFill="1" applyProtection="1">
      <alignment vertical="center"/>
      <protection locked="0"/>
    </xf>
    <xf numFmtId="180" fontId="29" fillId="0" borderId="0" xfId="0" applyNumberFormat="1" applyFont="1" applyFill="1">
      <alignment vertical="center"/>
    </xf>
    <xf numFmtId="0" fontId="30" fillId="0" borderId="10" xfId="0" applyFont="1" applyFill="1" applyBorder="1" applyAlignment="1" applyProtection="1"/>
    <xf numFmtId="180" fontId="29" fillId="0" borderId="10" xfId="0" applyNumberFormat="1" applyFont="1" applyFill="1" applyBorder="1">
      <alignment vertical="center"/>
    </xf>
    <xf numFmtId="180" fontId="30" fillId="0" borderId="0" xfId="0" applyNumberFormat="1" applyFont="1" applyFill="1" applyAlignment="1" applyProtection="1">
      <alignment horizontal="left"/>
    </xf>
    <xf numFmtId="0" fontId="29" fillId="0" borderId="10" xfId="0" applyFont="1" applyFill="1" applyBorder="1" applyAlignment="1">
      <alignment horizontal="right" vertical="center"/>
    </xf>
    <xf numFmtId="182" fontId="29" fillId="0" borderId="11" xfId="0" applyNumberFormat="1" applyFont="1" applyFill="1" applyBorder="1" applyAlignment="1" applyProtection="1">
      <alignment horizontal="right"/>
    </xf>
    <xf numFmtId="180" fontId="29" fillId="0" borderId="0" xfId="0" applyNumberFormat="1" applyFont="1" applyFill="1" applyBorder="1" applyAlignment="1" applyProtection="1">
      <alignment horizontal="right"/>
    </xf>
    <xf numFmtId="182" fontId="29" fillId="0" borderId="33" xfId="0" applyNumberFormat="1" applyFont="1" applyFill="1" applyBorder="1" applyAlignment="1" applyProtection="1">
      <alignment horizontal="right"/>
    </xf>
    <xf numFmtId="183" fontId="29" fillId="0" borderId="11" xfId="0" applyNumberFormat="1" applyFont="1" applyFill="1" applyBorder="1" applyProtection="1">
      <alignment vertical="center"/>
    </xf>
    <xf numFmtId="183" fontId="29" fillId="0" borderId="0" xfId="0" applyNumberFormat="1" applyFont="1" applyFill="1" applyAlignment="1" applyProtection="1">
      <alignment horizontal="right" vertical="center"/>
      <protection locked="0"/>
    </xf>
    <xf numFmtId="183" fontId="29" fillId="0" borderId="0" xfId="0" applyNumberFormat="1" applyFont="1" applyFill="1" applyAlignment="1" applyProtection="1">
      <alignment horizontal="right"/>
      <protection locked="0"/>
    </xf>
    <xf numFmtId="183" fontId="29" fillId="0" borderId="0" xfId="0" applyNumberFormat="1" applyFont="1" applyFill="1" applyProtection="1">
      <alignment vertical="center"/>
    </xf>
    <xf numFmtId="183" fontId="29" fillId="0" borderId="0" xfId="0" quotePrefix="1" applyNumberFormat="1" applyFont="1" applyFill="1" applyAlignment="1" applyProtection="1">
      <alignment horizontal="right" vertical="center"/>
      <protection locked="0"/>
    </xf>
    <xf numFmtId="178" fontId="40" fillId="0" borderId="27" xfId="0" applyNumberFormat="1" applyFont="1" applyFill="1" applyBorder="1" applyAlignment="1" applyProtection="1">
      <alignment vertical="center"/>
    </xf>
    <xf numFmtId="0" fontId="32" fillId="0" borderId="26" xfId="0" applyFont="1" applyFill="1" applyBorder="1" applyAlignment="1">
      <alignment vertical="center"/>
    </xf>
    <xf numFmtId="183" fontId="29" fillId="0" borderId="0" xfId="0" applyNumberFormat="1" applyFont="1" applyFill="1" applyAlignment="1" applyProtection="1">
      <alignment horizontal="right" vertical="center"/>
    </xf>
    <xf numFmtId="183" fontId="29" fillId="0" borderId="0" xfId="0" applyNumberFormat="1" applyFont="1" applyFill="1">
      <alignment vertical="center"/>
    </xf>
    <xf numFmtId="183" fontId="29" fillId="0" borderId="0" xfId="0" applyNumberFormat="1" applyFont="1" applyFill="1" applyBorder="1" applyAlignment="1" applyProtection="1">
      <alignment horizontal="right" vertical="center"/>
    </xf>
    <xf numFmtId="183" fontId="29" fillId="0" borderId="0" xfId="0" applyNumberFormat="1" applyFont="1" applyFill="1" applyBorder="1">
      <alignment vertical="center"/>
    </xf>
    <xf numFmtId="177" fontId="29" fillId="0" borderId="0" xfId="0" applyNumberFormat="1" applyFont="1" applyFill="1" applyAlignment="1" applyProtection="1">
      <alignment horizontal="right" vertical="center"/>
    </xf>
    <xf numFmtId="178" fontId="40" fillId="0" borderId="28" xfId="0" applyNumberFormat="1" applyFont="1" applyFill="1" applyBorder="1" applyAlignment="1" applyProtection="1">
      <alignment vertical="center"/>
    </xf>
    <xf numFmtId="182" fontId="29" fillId="0" borderId="11" xfId="0" applyNumberFormat="1" applyFont="1" applyFill="1" applyBorder="1" applyProtection="1">
      <alignment vertical="center"/>
    </xf>
    <xf numFmtId="182" fontId="29" fillId="0" borderId="0" xfId="0" applyNumberFormat="1" applyFont="1" applyFill="1" applyProtection="1">
      <alignment vertical="center"/>
    </xf>
    <xf numFmtId="181" fontId="29" fillId="0" borderId="0" xfId="0" applyNumberFormat="1" applyFont="1" applyFill="1" applyProtection="1">
      <alignment vertical="center"/>
    </xf>
    <xf numFmtId="192" fontId="29" fillId="0" borderId="0" xfId="0" applyNumberFormat="1" applyFont="1" applyFill="1" applyAlignment="1" applyProtection="1">
      <alignment horizontal="right"/>
      <protection locked="0"/>
    </xf>
    <xf numFmtId="180" fontId="29" fillId="0" borderId="0" xfId="0" quotePrefix="1" applyNumberFormat="1" applyFont="1" applyFill="1" applyAlignment="1" applyProtection="1">
      <alignment horizontal="right" vertical="center"/>
      <protection locked="0"/>
    </xf>
    <xf numFmtId="182" fontId="29" fillId="0" borderId="11" xfId="0" applyNumberFormat="1" applyFont="1" applyFill="1" applyBorder="1" applyAlignment="1" applyProtection="1">
      <alignment horizontal="right" vertical="center"/>
    </xf>
    <xf numFmtId="182" fontId="29" fillId="0" borderId="0" xfId="0" applyNumberFormat="1" applyFont="1" applyFill="1" applyAlignment="1" applyProtection="1">
      <alignment horizontal="right" vertical="center"/>
    </xf>
    <xf numFmtId="41" fontId="29" fillId="0" borderId="0" xfId="0" applyNumberFormat="1" applyFont="1" applyFill="1">
      <alignment vertical="center"/>
    </xf>
    <xf numFmtId="182" fontId="29" fillId="0" borderId="0" xfId="0" quotePrefix="1" applyNumberFormat="1" applyFont="1" applyFill="1" applyAlignment="1" applyProtection="1">
      <alignment horizontal="right" vertical="center"/>
      <protection locked="0"/>
    </xf>
    <xf numFmtId="182" fontId="29" fillId="0" borderId="0" xfId="0" applyNumberFormat="1" applyFont="1" applyFill="1" applyAlignment="1" applyProtection="1">
      <alignment horizontal="right" vertical="center"/>
      <protection locked="0"/>
    </xf>
    <xf numFmtId="177" fontId="29" fillId="0" borderId="11" xfId="0" applyNumberFormat="1" applyFont="1" applyFill="1" applyBorder="1" applyAlignment="1" applyProtection="1">
      <alignment horizontal="right" vertical="center"/>
    </xf>
    <xf numFmtId="41" fontId="29" fillId="0" borderId="0" xfId="0" applyNumberFormat="1" applyFont="1" applyFill="1" applyAlignment="1" applyProtection="1">
      <alignment horizontal="right" vertical="center"/>
    </xf>
    <xf numFmtId="178" fontId="40" fillId="0" borderId="37" xfId="0" applyNumberFormat="1" applyFont="1" applyFill="1" applyBorder="1" applyAlignment="1" applyProtection="1">
      <alignment vertical="center"/>
    </xf>
    <xf numFmtId="41" fontId="29" fillId="0" borderId="0" xfId="0" applyNumberFormat="1" applyFont="1" applyFill="1" applyAlignment="1" applyProtection="1">
      <alignment horizontal="right"/>
      <protection locked="0"/>
    </xf>
    <xf numFmtId="41" fontId="29" fillId="0" borderId="0" xfId="33" applyNumberFormat="1" applyFont="1" applyFill="1" applyAlignment="1">
      <alignment horizontal="right" vertical="center"/>
    </xf>
    <xf numFmtId="41" fontId="29" fillId="0" borderId="0" xfId="0" quotePrefix="1" applyNumberFormat="1" applyFont="1" applyFill="1" applyAlignment="1" applyProtection="1">
      <alignment vertical="center"/>
      <protection locked="0"/>
    </xf>
    <xf numFmtId="41" fontId="29" fillId="0" borderId="0" xfId="0" quotePrefix="1" applyNumberFormat="1" applyFont="1" applyFill="1" applyAlignment="1" applyProtection="1">
      <alignment horizontal="right" vertical="center"/>
      <protection locked="0"/>
    </xf>
    <xf numFmtId="41" fontId="29" fillId="0" borderId="10" xfId="0" applyNumberFormat="1" applyFont="1" applyFill="1" applyBorder="1" applyProtection="1">
      <alignment vertical="center"/>
      <protection locked="0"/>
    </xf>
    <xf numFmtId="41" fontId="29" fillId="0" borderId="10" xfId="0" applyNumberFormat="1" applyFont="1" applyFill="1" applyBorder="1">
      <alignment vertical="center"/>
    </xf>
    <xf numFmtId="41" fontId="29" fillId="0" borderId="0" xfId="0" quotePrefix="1" applyNumberFormat="1" applyFont="1" applyFill="1" applyAlignment="1" applyProtection="1">
      <alignment horizontal="right" vertical="center" shrinkToFit="1"/>
      <protection locked="0"/>
    </xf>
    <xf numFmtId="0" fontId="29" fillId="0" borderId="0" xfId="0" applyFont="1" applyFill="1" applyAlignment="1">
      <alignment vertical="center" shrinkToFit="1"/>
    </xf>
    <xf numFmtId="180" fontId="29" fillId="0" borderId="13" xfId="0" applyNumberFormat="1" applyFont="1" applyFill="1" applyBorder="1">
      <alignment vertical="center"/>
    </xf>
    <xf numFmtId="0" fontId="30" fillId="0" borderId="12" xfId="0" applyFont="1" applyFill="1" applyBorder="1" applyAlignment="1" applyProtection="1">
      <alignment horizontal="left"/>
    </xf>
    <xf numFmtId="180" fontId="29" fillId="0" borderId="12" xfId="0" applyNumberFormat="1" applyFont="1" applyFill="1" applyBorder="1">
      <alignment vertical="center"/>
    </xf>
    <xf numFmtId="180" fontId="30" fillId="0" borderId="30" xfId="0" applyNumberFormat="1" applyFont="1" applyFill="1" applyBorder="1" applyAlignment="1" applyProtection="1">
      <alignment horizontal="left"/>
    </xf>
    <xf numFmtId="180" fontId="29" fillId="0" borderId="30" xfId="0" applyNumberFormat="1" applyFont="1" applyFill="1" applyBorder="1">
      <alignment vertical="center"/>
    </xf>
    <xf numFmtId="180" fontId="29" fillId="0" borderId="11" xfId="0" applyNumberFormat="1" applyFont="1" applyFill="1" applyBorder="1">
      <alignment vertical="center"/>
    </xf>
    <xf numFmtId="180" fontId="29" fillId="0" borderId="11" xfId="0" applyNumberFormat="1" applyFont="1" applyFill="1" applyBorder="1" applyAlignment="1" applyProtection="1">
      <alignment horizontal="left"/>
    </xf>
    <xf numFmtId="180" fontId="29" fillId="0" borderId="0" xfId="0" applyNumberFormat="1" applyFont="1" applyFill="1" applyBorder="1" applyAlignment="1" applyProtection="1">
      <alignment horizontal="left"/>
    </xf>
    <xf numFmtId="180" fontId="29" fillId="0" borderId="18" xfId="0" applyNumberFormat="1" applyFont="1" applyFill="1" applyBorder="1" applyAlignment="1" applyProtection="1">
      <alignment horizontal="center"/>
    </xf>
    <xf numFmtId="0" fontId="29" fillId="0" borderId="12" xfId="0" applyFont="1" applyFill="1" applyBorder="1" applyAlignment="1" applyProtection="1">
      <alignment horizontal="left" shrinkToFit="1"/>
    </xf>
    <xf numFmtId="180" fontId="29" fillId="0" borderId="13" xfId="0" applyNumberFormat="1" applyFont="1" applyFill="1" applyBorder="1" applyAlignment="1" applyProtection="1">
      <alignment horizontal="left"/>
    </xf>
    <xf numFmtId="180" fontId="29" fillId="0" borderId="13" xfId="0" applyNumberFormat="1" applyFont="1" applyFill="1" applyBorder="1" applyAlignment="1" applyProtection="1">
      <alignment horizontal="center"/>
    </xf>
    <xf numFmtId="180" fontId="29" fillId="0" borderId="19" xfId="0" applyNumberFormat="1" applyFont="1" applyFill="1" applyBorder="1" applyAlignment="1" applyProtection="1">
      <alignment horizontal="center"/>
    </xf>
    <xf numFmtId="180" fontId="29" fillId="0" borderId="17" xfId="0" applyNumberFormat="1" applyFont="1" applyFill="1" applyBorder="1" applyAlignment="1" applyProtection="1">
      <alignment horizontal="right"/>
    </xf>
    <xf numFmtId="180" fontId="29" fillId="0" borderId="0" xfId="0" applyNumberFormat="1" applyFont="1" applyFill="1" applyAlignment="1" applyProtection="1">
      <alignment horizontal="right"/>
    </xf>
    <xf numFmtId="181" fontId="29" fillId="0" borderId="0" xfId="0" applyNumberFormat="1" applyFont="1" applyFill="1">
      <alignment vertical="center"/>
    </xf>
    <xf numFmtId="179" fontId="29" fillId="0" borderId="0" xfId="0" applyNumberFormat="1" applyFont="1" applyFill="1">
      <alignment vertical="center"/>
    </xf>
    <xf numFmtId="0" fontId="29" fillId="0" borderId="27" xfId="0" applyFont="1" applyFill="1" applyBorder="1" applyAlignment="1" applyProtection="1">
      <alignment horizontal="left" shrinkToFit="1"/>
    </xf>
    <xf numFmtId="0" fontId="29" fillId="0" borderId="12" xfId="0" applyFont="1" applyFill="1" applyBorder="1" applyAlignment="1">
      <alignment vertical="center" shrinkToFit="1"/>
    </xf>
    <xf numFmtId="181" fontId="29" fillId="0" borderId="13" xfId="0" applyNumberFormat="1" applyFont="1" applyFill="1" applyBorder="1">
      <alignment vertical="center"/>
    </xf>
    <xf numFmtId="179" fontId="29" fillId="0" borderId="12" xfId="0" applyNumberFormat="1" applyFont="1" applyFill="1" applyBorder="1">
      <alignment vertical="center"/>
    </xf>
    <xf numFmtId="181" fontId="29" fillId="0" borderId="12" xfId="0" applyNumberFormat="1" applyFont="1" applyFill="1" applyBorder="1">
      <alignment vertical="center"/>
    </xf>
    <xf numFmtId="181" fontId="30" fillId="0" borderId="11" xfId="0" applyNumberFormat="1" applyFont="1" applyFill="1" applyBorder="1" applyProtection="1">
      <alignment vertical="center"/>
      <protection locked="0"/>
    </xf>
    <xf numFmtId="179" fontId="30" fillId="0" borderId="0" xfId="0" applyNumberFormat="1" applyFont="1" applyFill="1" applyBorder="1" applyProtection="1">
      <alignment vertical="center"/>
      <protection locked="0"/>
    </xf>
    <xf numFmtId="179" fontId="30" fillId="0" borderId="0" xfId="0" applyNumberFormat="1" applyFont="1" applyFill="1" applyProtection="1">
      <alignment vertical="center"/>
      <protection locked="0"/>
    </xf>
    <xf numFmtId="181" fontId="30" fillId="0" borderId="0" xfId="0" applyNumberFormat="1" applyFont="1" applyFill="1" applyProtection="1">
      <alignment vertical="center"/>
      <protection locked="0"/>
    </xf>
    <xf numFmtId="181" fontId="29" fillId="0" borderId="0" xfId="0" applyNumberFormat="1" applyFont="1" applyFill="1" applyAlignment="1" applyProtection="1">
      <alignment horizontal="left"/>
    </xf>
    <xf numFmtId="0" fontId="29" fillId="0" borderId="10" xfId="0" applyFont="1" applyFill="1" applyBorder="1" applyAlignment="1">
      <alignment vertical="center" shrinkToFit="1"/>
    </xf>
    <xf numFmtId="179" fontId="29" fillId="0" borderId="10" xfId="0" applyNumberFormat="1" applyFont="1" applyFill="1" applyBorder="1" applyProtection="1">
      <alignment vertical="center"/>
      <protection locked="0"/>
    </xf>
    <xf numFmtId="181" fontId="29" fillId="0" borderId="10" xfId="0" applyNumberFormat="1" applyFont="1" applyFill="1" applyBorder="1" applyProtection="1">
      <alignment vertical="center"/>
      <protection locked="0"/>
    </xf>
    <xf numFmtId="193" fontId="30" fillId="0" borderId="12" xfId="0" applyNumberFormat="1" applyFont="1" applyFill="1" applyBorder="1" applyAlignment="1" applyProtection="1">
      <alignment horizontal="left"/>
    </xf>
    <xf numFmtId="193" fontId="29" fillId="0" borderId="12" xfId="0" applyNumberFormat="1" applyFont="1" applyFill="1" applyBorder="1">
      <alignment vertical="center"/>
    </xf>
    <xf numFmtId="180" fontId="30" fillId="0" borderId="12" xfId="0" applyNumberFormat="1" applyFont="1" applyFill="1" applyBorder="1" applyAlignment="1" applyProtection="1">
      <alignment horizontal="left"/>
    </xf>
    <xf numFmtId="193" fontId="29" fillId="0" borderId="11" xfId="0" applyNumberFormat="1" applyFont="1" applyFill="1" applyBorder="1" applyAlignment="1" applyProtection="1">
      <alignment horizontal="left"/>
    </xf>
    <xf numFmtId="193" fontId="29" fillId="0" borderId="11" xfId="0" applyNumberFormat="1" applyFont="1" applyFill="1" applyBorder="1" applyAlignment="1" applyProtection="1">
      <alignment horizontal="left" vertical="center"/>
    </xf>
    <xf numFmtId="193" fontId="29" fillId="0" borderId="18" xfId="0" applyNumberFormat="1" applyFont="1" applyFill="1" applyBorder="1" applyAlignment="1" applyProtection="1">
      <alignment horizontal="center" vertical="center"/>
    </xf>
    <xf numFmtId="180" fontId="29" fillId="0" borderId="11" xfId="0" applyNumberFormat="1" applyFont="1" applyFill="1" applyBorder="1" applyAlignment="1" applyProtection="1">
      <alignment horizontal="left" vertical="center"/>
    </xf>
    <xf numFmtId="193" fontId="29" fillId="0" borderId="13" xfId="0" applyNumberFormat="1" applyFont="1" applyFill="1" applyBorder="1" applyAlignment="1" applyProtection="1">
      <alignment horizontal="left" vertical="center"/>
    </xf>
    <xf numFmtId="193" fontId="29" fillId="0" borderId="19" xfId="0" applyNumberFormat="1" applyFont="1" applyFill="1" applyBorder="1" applyAlignment="1" applyProtection="1">
      <alignment horizontal="center" vertical="center"/>
    </xf>
    <xf numFmtId="180" fontId="29" fillId="0" borderId="13" xfId="0" applyNumberFormat="1" applyFont="1" applyFill="1" applyBorder="1" applyAlignment="1" applyProtection="1">
      <alignment horizontal="left" vertical="center"/>
    </xf>
    <xf numFmtId="193" fontId="29" fillId="0" borderId="0" xfId="0" applyNumberFormat="1" applyFont="1" applyFill="1" applyAlignment="1" applyProtection="1">
      <alignment horizontal="right"/>
    </xf>
    <xf numFmtId="193" fontId="29" fillId="0" borderId="0" xfId="0" applyNumberFormat="1" applyFont="1" applyFill="1">
      <alignment vertical="center"/>
    </xf>
    <xf numFmtId="193" fontId="29" fillId="0" borderId="0" xfId="0" applyNumberFormat="1" applyFont="1" applyFill="1" applyAlignment="1" applyProtection="1">
      <alignment horizontal="left"/>
    </xf>
    <xf numFmtId="0" fontId="29" fillId="0" borderId="0" xfId="0" applyFont="1" applyFill="1" applyBorder="1" applyAlignment="1" applyProtection="1">
      <alignment horizontal="left" shrinkToFit="1"/>
    </xf>
    <xf numFmtId="193" fontId="29" fillId="0" borderId="13" xfId="0" applyNumberFormat="1" applyFont="1" applyFill="1" applyBorder="1">
      <alignment vertical="center"/>
    </xf>
    <xf numFmtId="193" fontId="29" fillId="0" borderId="11" xfId="0" applyNumberFormat="1" applyFont="1" applyFill="1" applyBorder="1" applyProtection="1">
      <alignment vertical="center"/>
      <protection locked="0"/>
    </xf>
    <xf numFmtId="179" fontId="29" fillId="0" borderId="0" xfId="0" applyNumberFormat="1" applyFont="1" applyFill="1" applyBorder="1" applyProtection="1">
      <alignment vertical="center"/>
      <protection locked="0"/>
    </xf>
    <xf numFmtId="179" fontId="29" fillId="0" borderId="0" xfId="0" applyNumberFormat="1" applyFont="1" applyFill="1" applyProtection="1">
      <alignment vertical="center"/>
      <protection locked="0"/>
    </xf>
    <xf numFmtId="193" fontId="29" fillId="0" borderId="0" xfId="0" applyNumberFormat="1" applyFont="1" applyFill="1" applyProtection="1">
      <alignment vertical="center"/>
      <protection locked="0"/>
    </xf>
    <xf numFmtId="180" fontId="29" fillId="0" borderId="14" xfId="0" applyNumberFormat="1" applyFont="1" applyFill="1" applyBorder="1">
      <alignment vertical="center"/>
    </xf>
    <xf numFmtId="193" fontId="29" fillId="0" borderId="10" xfId="0" applyNumberFormat="1" applyFont="1" applyFill="1" applyBorder="1" applyProtection="1">
      <alignment vertical="center"/>
      <protection locked="0"/>
    </xf>
    <xf numFmtId="0" fontId="29" fillId="0" borderId="16" xfId="0" applyFont="1" applyFill="1" applyBorder="1" applyAlignment="1">
      <alignment vertical="center" shrinkToFit="1"/>
    </xf>
    <xf numFmtId="0" fontId="29" fillId="0" borderId="27" xfId="0" applyFont="1" applyFill="1" applyBorder="1" applyAlignment="1">
      <alignment vertical="center" shrinkToFit="1"/>
    </xf>
    <xf numFmtId="0" fontId="29" fillId="0" borderId="26" xfId="0" applyFont="1" applyFill="1" applyBorder="1" applyAlignment="1">
      <alignment vertical="center" shrinkToFit="1"/>
    </xf>
    <xf numFmtId="180" fontId="29" fillId="0" borderId="13" xfId="0" applyNumberFormat="1" applyFont="1" applyFill="1" applyBorder="1" applyProtection="1">
      <alignment vertical="center"/>
      <protection locked="0"/>
    </xf>
    <xf numFmtId="179" fontId="29" fillId="0" borderId="12" xfId="0" applyNumberFormat="1" applyFont="1" applyFill="1" applyBorder="1" applyProtection="1">
      <alignment vertical="center"/>
      <protection locked="0"/>
    </xf>
    <xf numFmtId="180" fontId="29" fillId="0" borderId="12" xfId="0" applyNumberFormat="1" applyFont="1" applyFill="1" applyBorder="1" applyProtection="1">
      <alignment vertical="center"/>
      <protection locked="0"/>
    </xf>
    <xf numFmtId="180" fontId="29" fillId="0" borderId="11" xfId="0" applyNumberFormat="1" applyFont="1" applyFill="1" applyBorder="1" applyProtection="1">
      <alignment vertical="center"/>
      <protection locked="0"/>
    </xf>
    <xf numFmtId="180" fontId="29" fillId="0" borderId="0" xfId="0" applyNumberFormat="1" applyFont="1" applyFill="1" applyAlignment="1" applyProtection="1">
      <alignment horizontal="left" vertical="center"/>
    </xf>
    <xf numFmtId="0" fontId="30" fillId="0" borderId="31" xfId="0" applyFont="1" applyFill="1" applyBorder="1" applyAlignment="1" applyProtection="1">
      <alignment vertical="center" shrinkToFit="1"/>
    </xf>
    <xf numFmtId="0" fontId="30" fillId="0" borderId="0" xfId="0" applyFont="1" applyFill="1" applyAlignment="1" applyProtection="1">
      <alignment vertical="center" shrinkToFit="1"/>
    </xf>
    <xf numFmtId="179" fontId="30" fillId="0" borderId="0" xfId="0" applyNumberFormat="1" applyFont="1" applyFill="1" applyProtection="1">
      <alignment vertical="center"/>
    </xf>
    <xf numFmtId="180" fontId="30" fillId="0" borderId="0" xfId="0" applyNumberFormat="1" applyFont="1" applyFill="1" applyProtection="1">
      <alignment vertical="center"/>
    </xf>
    <xf numFmtId="0" fontId="29" fillId="0" borderId="10" xfId="0" applyFont="1" applyFill="1" applyBorder="1" applyAlignment="1" applyProtection="1">
      <alignment horizontal="right"/>
    </xf>
    <xf numFmtId="0" fontId="29" fillId="0" borderId="18" xfId="0" applyFont="1" applyFill="1" applyBorder="1" applyAlignment="1" applyProtection="1">
      <alignment horizontal="center" wrapText="1"/>
    </xf>
    <xf numFmtId="0" fontId="29" fillId="0" borderId="26" xfId="0" applyFont="1" applyFill="1" applyBorder="1" applyAlignment="1" applyProtection="1">
      <alignment horizontal="center"/>
    </xf>
    <xf numFmtId="0" fontId="29" fillId="0" borderId="19" xfId="0" applyFont="1" applyFill="1" applyBorder="1" applyAlignment="1" applyProtection="1">
      <alignment horizontal="center" wrapText="1"/>
    </xf>
    <xf numFmtId="187" fontId="29" fillId="0" borderId="0" xfId="0" applyNumberFormat="1" applyFont="1" applyFill="1" applyAlignment="1" applyProtection="1">
      <alignment horizontal="right"/>
    </xf>
    <xf numFmtId="41" fontId="29" fillId="0" borderId="26" xfId="0" applyNumberFormat="1" applyFont="1" applyFill="1" applyBorder="1">
      <alignment vertical="center"/>
    </xf>
    <xf numFmtId="41" fontId="29" fillId="0" borderId="12" xfId="0" applyNumberFormat="1" applyFont="1" applyFill="1" applyBorder="1">
      <alignment vertical="center"/>
    </xf>
    <xf numFmtId="41" fontId="29" fillId="0" borderId="27" xfId="0" applyNumberFormat="1" applyFont="1" applyFill="1" applyBorder="1">
      <alignment vertical="center"/>
    </xf>
    <xf numFmtId="41" fontId="30" fillId="0" borderId="12" xfId="0" applyNumberFormat="1" applyFont="1" applyFill="1" applyBorder="1" applyAlignment="1" applyProtection="1">
      <alignment horizontal="left"/>
    </xf>
    <xf numFmtId="41" fontId="29" fillId="0" borderId="29" xfId="0" applyNumberFormat="1" applyFont="1" applyFill="1" applyBorder="1">
      <alignment vertical="center"/>
    </xf>
    <xf numFmtId="41" fontId="30" fillId="0" borderId="20" xfId="0" applyNumberFormat="1" applyFont="1" applyFill="1" applyBorder="1" applyAlignment="1" applyProtection="1">
      <alignment horizontal="left"/>
    </xf>
    <xf numFmtId="41" fontId="29" fillId="0" borderId="20" xfId="0" applyNumberFormat="1" applyFont="1" applyFill="1" applyBorder="1">
      <alignment vertical="center"/>
    </xf>
    <xf numFmtId="41" fontId="29" fillId="0" borderId="26" xfId="0" applyNumberFormat="1" applyFont="1" applyFill="1" applyBorder="1" applyAlignment="1" applyProtection="1">
      <alignment horizontal="center"/>
    </xf>
    <xf numFmtId="41" fontId="29" fillId="0" borderId="27" xfId="0" applyNumberFormat="1" applyFont="1" applyFill="1" applyBorder="1" applyProtection="1">
      <alignment vertical="center"/>
    </xf>
    <xf numFmtId="176" fontId="29" fillId="0" borderId="0" xfId="0" applyNumberFormat="1" applyFont="1" applyFill="1" applyProtection="1">
      <alignment vertical="center"/>
    </xf>
    <xf numFmtId="176" fontId="29" fillId="0" borderId="0" xfId="0" applyNumberFormat="1" applyFont="1" applyFill="1" applyBorder="1" applyProtection="1">
      <alignment vertical="center"/>
    </xf>
    <xf numFmtId="176" fontId="29" fillId="0" borderId="0" xfId="0" applyNumberFormat="1" applyFont="1" applyFill="1" applyProtection="1">
      <alignment vertical="center"/>
      <protection locked="0"/>
    </xf>
    <xf numFmtId="176" fontId="29" fillId="0" borderId="0" xfId="0" applyNumberFormat="1" applyFont="1" applyFill="1" applyAlignment="1" applyProtection="1">
      <alignment horizontal="right" vertical="center"/>
      <protection locked="0"/>
    </xf>
    <xf numFmtId="0" fontId="29" fillId="0" borderId="11" xfId="0" applyFont="1" applyFill="1" applyBorder="1" applyAlignment="1">
      <alignment vertical="center" shrinkToFit="1"/>
    </xf>
    <xf numFmtId="0" fontId="29" fillId="0" borderId="11" xfId="0" applyFont="1" applyFill="1" applyBorder="1" applyAlignment="1" applyProtection="1">
      <alignment horizontal="center" shrinkToFit="1"/>
    </xf>
    <xf numFmtId="0" fontId="31" fillId="0" borderId="11" xfId="0" applyFont="1" applyFill="1" applyBorder="1" applyAlignment="1">
      <alignment horizontal="center" shrinkToFit="1"/>
    </xf>
    <xf numFmtId="0" fontId="31" fillId="0" borderId="11" xfId="0" applyFont="1" applyFill="1" applyBorder="1" applyAlignment="1" applyProtection="1">
      <alignment horizontal="center" shrinkToFit="1"/>
    </xf>
    <xf numFmtId="0" fontId="29" fillId="0" borderId="13" xfId="0" applyFont="1" applyFill="1" applyBorder="1" applyAlignment="1">
      <alignment vertical="center" shrinkToFit="1"/>
    </xf>
    <xf numFmtId="0" fontId="29" fillId="0" borderId="13" xfId="0" applyFont="1" applyFill="1" applyBorder="1" applyAlignment="1" applyProtection="1">
      <alignment horizontal="center" shrinkToFit="1"/>
    </xf>
    <xf numFmtId="0" fontId="31" fillId="0" borderId="13" xfId="0" applyFont="1" applyFill="1" applyBorder="1" applyAlignment="1" applyProtection="1">
      <alignment horizontal="center" shrinkToFit="1"/>
    </xf>
    <xf numFmtId="37" fontId="29" fillId="0" borderId="0" xfId="0" applyNumberFormat="1" applyFont="1" applyFill="1" applyAlignment="1" applyProtection="1">
      <alignment horizontal="right"/>
    </xf>
    <xf numFmtId="37" fontId="29" fillId="0" borderId="0" xfId="0" applyNumberFormat="1" applyFont="1" applyFill="1" applyProtection="1">
      <alignment vertical="center"/>
    </xf>
    <xf numFmtId="180" fontId="29" fillId="0" borderId="11" xfId="0" applyNumberFormat="1" applyFont="1" applyFill="1" applyBorder="1" applyProtection="1">
      <alignment vertical="center"/>
    </xf>
    <xf numFmtId="179" fontId="29" fillId="0" borderId="0" xfId="0" applyNumberFormat="1" applyFont="1" applyFill="1" applyProtection="1">
      <alignment vertical="center"/>
    </xf>
    <xf numFmtId="180" fontId="29" fillId="0" borderId="0" xfId="0" applyNumberFormat="1" applyFont="1" applyFill="1" applyAlignment="1" applyProtection="1">
      <alignment horizontal="center"/>
    </xf>
    <xf numFmtId="37" fontId="29" fillId="0" borderId="10" xfId="0" applyNumberFormat="1" applyFont="1" applyFill="1" applyBorder="1" applyProtection="1">
      <alignment vertical="center"/>
      <protection locked="0"/>
    </xf>
    <xf numFmtId="0" fontId="41" fillId="0" borderId="10" xfId="0" applyFont="1" applyFill="1" applyBorder="1" applyAlignment="1" applyProtection="1">
      <alignment horizontal="left"/>
    </xf>
    <xf numFmtId="37" fontId="10" fillId="0" borderId="0" xfId="0" applyNumberFormat="1" applyFont="1" applyFill="1">
      <alignment vertical="center"/>
    </xf>
    <xf numFmtId="0" fontId="29" fillId="0" borderId="0" xfId="0" applyFont="1" applyFill="1" applyAlignment="1" applyProtection="1">
      <alignment horizontal="left" shrinkToFit="1"/>
    </xf>
    <xf numFmtId="177" fontId="29" fillId="0" borderId="0" xfId="0" applyNumberFormat="1" applyFont="1" applyFill="1" applyBorder="1" applyAlignment="1" applyProtection="1">
      <alignment horizontal="right" shrinkToFit="1"/>
      <protection locked="0"/>
    </xf>
    <xf numFmtId="177" fontId="29" fillId="0" borderId="0" xfId="0" applyNumberFormat="1" applyFont="1" applyFill="1" applyAlignment="1">
      <alignment horizontal="right" shrinkToFit="1"/>
    </xf>
    <xf numFmtId="177" fontId="29" fillId="0" borderId="0" xfId="0" applyNumberFormat="1" applyFont="1" applyFill="1" applyBorder="1" applyAlignment="1" applyProtection="1">
      <alignment horizontal="right"/>
      <protection locked="0"/>
    </xf>
    <xf numFmtId="41" fontId="29" fillId="0" borderId="0" xfId="0" applyNumberFormat="1" applyFont="1" applyFill="1" applyBorder="1" applyAlignment="1" applyProtection="1">
      <alignment horizontal="center"/>
      <protection locked="0"/>
    </xf>
    <xf numFmtId="41" fontId="29" fillId="0" borderId="0" xfId="0" applyNumberFormat="1" applyFont="1" applyFill="1" applyAlignment="1">
      <alignment horizontal="center"/>
    </xf>
    <xf numFmtId="41" fontId="32" fillId="0" borderId="0" xfId="0" applyNumberFormat="1" applyFont="1" applyFill="1" applyBorder="1" applyAlignment="1">
      <alignment horizontal="center"/>
    </xf>
    <xf numFmtId="0" fontId="30" fillId="0" borderId="0" xfId="0" applyFont="1" applyFill="1" applyAlignment="1" applyProtection="1">
      <alignment horizontal="center"/>
    </xf>
    <xf numFmtId="179" fontId="29" fillId="0" borderId="0" xfId="0" applyNumberFormat="1" applyFont="1" applyFill="1" applyBorder="1" applyAlignment="1" applyProtection="1">
      <alignment horizontal="right"/>
      <protection locked="0"/>
    </xf>
    <xf numFmtId="181" fontId="29" fillId="0" borderId="0" xfId="0" applyNumberFormat="1" applyFont="1" applyFill="1" applyBorder="1" applyAlignment="1" applyProtection="1"/>
    <xf numFmtId="182" fontId="29" fillId="0" borderId="0" xfId="0" applyNumberFormat="1" applyFont="1" applyFill="1" applyBorder="1" applyAlignment="1" applyProtection="1">
      <alignment horizontal="right"/>
      <protection locked="0"/>
    </xf>
    <xf numFmtId="0" fontId="32" fillId="0" borderId="0" xfId="0" applyFont="1" applyFill="1" applyBorder="1" applyAlignment="1">
      <alignment horizontal="right"/>
    </xf>
    <xf numFmtId="177" fontId="29" fillId="0" borderId="0" xfId="0" applyNumberFormat="1" applyFont="1" applyFill="1" applyBorder="1" applyAlignment="1" applyProtection="1">
      <protection locked="0"/>
    </xf>
    <xf numFmtId="182" fontId="29" fillId="0" borderId="0" xfId="0" applyNumberFormat="1" applyFont="1" applyFill="1" applyBorder="1" applyAlignment="1" applyProtection="1">
      <protection locked="0"/>
    </xf>
    <xf numFmtId="41" fontId="29" fillId="0" borderId="0" xfId="0" applyNumberFormat="1" applyFont="1" applyFill="1" applyBorder="1" applyAlignment="1" applyProtection="1">
      <alignment horizontal="right" shrinkToFit="1"/>
      <protection locked="0"/>
    </xf>
    <xf numFmtId="177" fontId="29" fillId="0" borderId="29" xfId="0" applyNumberFormat="1" applyFont="1" applyFill="1" applyBorder="1" applyAlignment="1">
      <alignment horizontal="center" vertical="center"/>
    </xf>
    <xf numFmtId="177" fontId="29" fillId="0" borderId="21" xfId="0" applyNumberFormat="1" applyFont="1" applyFill="1" applyBorder="1" applyAlignment="1">
      <alignment horizontal="center" vertical="center"/>
    </xf>
    <xf numFmtId="0" fontId="29" fillId="0" borderId="12" xfId="0" applyFont="1" applyFill="1" applyBorder="1" applyAlignment="1">
      <alignment horizontal="center" vertical="center"/>
    </xf>
    <xf numFmtId="0" fontId="29" fillId="0" borderId="0" xfId="0" applyFont="1" applyFill="1" applyAlignment="1" applyProtection="1">
      <alignment horizontal="left" shrinkToFit="1"/>
    </xf>
    <xf numFmtId="0" fontId="32" fillId="0" borderId="27" xfId="0" applyFont="1" applyFill="1" applyBorder="1" applyAlignment="1">
      <alignment vertical="center"/>
    </xf>
    <xf numFmtId="177" fontId="29" fillId="0" borderId="11" xfId="0" applyNumberFormat="1" applyFont="1" applyFill="1" applyBorder="1" applyAlignment="1" applyProtection="1">
      <alignment horizontal="center"/>
    </xf>
    <xf numFmtId="177" fontId="29" fillId="0" borderId="13" xfId="0" applyNumberFormat="1" applyFont="1" applyFill="1" applyBorder="1" applyAlignment="1" applyProtection="1">
      <alignment horizontal="center"/>
    </xf>
    <xf numFmtId="0" fontId="29" fillId="0" borderId="0" xfId="0" applyFont="1" applyFill="1" applyAlignment="1" applyProtection="1">
      <alignment horizontal="center"/>
    </xf>
    <xf numFmtId="0" fontId="29" fillId="0" borderId="12" xfId="0" applyFont="1" applyFill="1" applyBorder="1" applyAlignment="1">
      <alignment horizontal="left" vertical="center"/>
    </xf>
    <xf numFmtId="41" fontId="29" fillId="0" borderId="0" xfId="0" applyNumberFormat="1" applyFont="1" applyFill="1" applyAlignment="1" applyProtection="1">
      <alignment horizontal="right"/>
    </xf>
    <xf numFmtId="177" fontId="30" fillId="0" borderId="11" xfId="0" applyNumberFormat="1" applyFont="1" applyFill="1" applyBorder="1" applyProtection="1">
      <alignment vertical="center"/>
    </xf>
    <xf numFmtId="177" fontId="30" fillId="0" borderId="0" xfId="0" applyNumberFormat="1" applyFont="1" applyFill="1" applyProtection="1">
      <alignment vertical="center"/>
    </xf>
    <xf numFmtId="177" fontId="29" fillId="0" borderId="11" xfId="0" applyNumberFormat="1" applyFont="1" applyFill="1" applyBorder="1" applyAlignment="1" applyProtection="1">
      <alignment horizontal="right" vertical="center"/>
      <protection locked="0"/>
    </xf>
    <xf numFmtId="177" fontId="29" fillId="0" borderId="0" xfId="0" applyNumberFormat="1" applyFont="1" applyFill="1" applyAlignment="1" applyProtection="1">
      <alignment horizontal="right" vertical="center"/>
      <protection locked="0"/>
    </xf>
    <xf numFmtId="177" fontId="29" fillId="0" borderId="0" xfId="0" quotePrefix="1" applyNumberFormat="1" applyFont="1" applyFill="1" applyAlignment="1" applyProtection="1">
      <alignment horizontal="right"/>
      <protection locked="0"/>
    </xf>
    <xf numFmtId="41" fontId="30" fillId="0" borderId="11" xfId="0" applyNumberFormat="1" applyFont="1" applyFill="1" applyBorder="1" applyAlignment="1" applyProtection="1">
      <alignment horizontal="right" vertical="center"/>
    </xf>
    <xf numFmtId="41" fontId="30" fillId="0" borderId="0" xfId="0" applyNumberFormat="1" applyFont="1" applyFill="1" applyAlignment="1" applyProtection="1">
      <alignment horizontal="right" vertical="center"/>
    </xf>
    <xf numFmtId="41" fontId="29" fillId="0" borderId="11" xfId="0" applyNumberFormat="1" applyFont="1" applyFill="1" applyBorder="1" applyAlignment="1">
      <alignment horizontal="right" vertical="center"/>
    </xf>
    <xf numFmtId="41" fontId="29" fillId="0" borderId="0" xfId="0" applyNumberFormat="1" applyFont="1" applyFill="1" applyAlignment="1">
      <alignment horizontal="right" vertical="center"/>
    </xf>
    <xf numFmtId="41" fontId="29" fillId="0" borderId="11" xfId="0" applyNumberFormat="1" applyFont="1" applyFill="1" applyBorder="1" applyAlignment="1" applyProtection="1">
      <alignment horizontal="right" vertical="center"/>
    </xf>
    <xf numFmtId="41" fontId="29" fillId="0" borderId="0" xfId="0" quotePrefix="1" applyNumberFormat="1" applyFont="1" applyFill="1" applyAlignment="1" applyProtection="1">
      <alignment horizontal="right"/>
    </xf>
    <xf numFmtId="41" fontId="29" fillId="0" borderId="13" xfId="0" applyNumberFormat="1" applyFont="1" applyFill="1" applyBorder="1" applyAlignment="1" applyProtection="1">
      <alignment horizontal="right" vertical="center"/>
    </xf>
    <xf numFmtId="41" fontId="29" fillId="0" borderId="12" xfId="0" applyNumberFormat="1" applyFont="1" applyFill="1" applyBorder="1" applyAlignment="1" applyProtection="1">
      <alignment horizontal="right" vertical="center"/>
    </xf>
    <xf numFmtId="41" fontId="29" fillId="0" borderId="12" xfId="0" quotePrefix="1" applyNumberFormat="1" applyFont="1" applyFill="1" applyBorder="1" applyAlignment="1" applyProtection="1">
      <alignment horizontal="right"/>
    </xf>
    <xf numFmtId="41" fontId="29" fillId="0" borderId="11" xfId="0" applyNumberFormat="1" applyFont="1" applyFill="1" applyBorder="1" applyAlignment="1" applyProtection="1">
      <alignment horizontal="right" vertical="center"/>
      <protection locked="0"/>
    </xf>
    <xf numFmtId="41" fontId="29" fillId="0" borderId="0" xfId="0" applyNumberFormat="1" applyFont="1" applyFill="1" applyBorder="1" applyAlignment="1" applyProtection="1">
      <alignment horizontal="right" vertical="center"/>
      <protection locked="0"/>
    </xf>
    <xf numFmtId="41" fontId="29" fillId="0" borderId="13" xfId="0" applyNumberFormat="1" applyFont="1" applyFill="1" applyBorder="1" applyAlignment="1" applyProtection="1">
      <alignment horizontal="right" vertical="center"/>
      <protection locked="0"/>
    </xf>
    <xf numFmtId="41" fontId="29" fillId="0" borderId="12" xfId="0" applyNumberFormat="1" applyFont="1" applyFill="1" applyBorder="1" applyAlignment="1" applyProtection="1">
      <alignment horizontal="right" vertical="center"/>
      <protection locked="0"/>
    </xf>
    <xf numFmtId="41" fontId="29" fillId="0" borderId="12" xfId="0" quotePrefix="1" applyNumberFormat="1" applyFont="1" applyFill="1" applyBorder="1" applyAlignment="1" applyProtection="1">
      <alignment horizontal="right"/>
      <protection locked="0"/>
    </xf>
    <xf numFmtId="0" fontId="29" fillId="0" borderId="14" xfId="0" applyFont="1" applyFill="1" applyBorder="1" applyAlignment="1" applyProtection="1">
      <alignment horizontal="right" vertical="center"/>
      <protection locked="0"/>
    </xf>
    <xf numFmtId="0" fontId="29" fillId="0" borderId="10" xfId="0" applyFont="1" applyFill="1" applyBorder="1" applyAlignment="1" applyProtection="1">
      <alignment horizontal="right" vertical="center"/>
      <protection locked="0"/>
    </xf>
    <xf numFmtId="0" fontId="29" fillId="0" borderId="10" xfId="0" applyFont="1" applyFill="1" applyBorder="1" applyAlignment="1">
      <alignment horizontal="center" vertical="center"/>
    </xf>
    <xf numFmtId="177" fontId="30" fillId="0" borderId="11" xfId="0" applyNumberFormat="1" applyFont="1" applyFill="1" applyBorder="1" applyAlignment="1" applyProtection="1">
      <alignment horizontal="right" vertical="center"/>
    </xf>
    <xf numFmtId="177" fontId="30" fillId="0" borderId="0" xfId="0" applyNumberFormat="1" applyFont="1" applyFill="1" applyAlignment="1" applyProtection="1">
      <alignment horizontal="right" vertical="center"/>
    </xf>
    <xf numFmtId="0" fontId="29" fillId="0" borderId="20" xfId="0" applyFont="1" applyFill="1" applyBorder="1">
      <alignment vertical="center"/>
    </xf>
    <xf numFmtId="0" fontId="29" fillId="0" borderId="21" xfId="0" applyFont="1" applyFill="1" applyBorder="1">
      <alignment vertical="center"/>
    </xf>
    <xf numFmtId="0" fontId="29" fillId="0" borderId="17" xfId="0" applyFont="1" applyFill="1" applyBorder="1" applyAlignment="1" applyProtection="1">
      <alignment horizontal="center"/>
    </xf>
    <xf numFmtId="0" fontId="29" fillId="0" borderId="18" xfId="0" applyFont="1" applyFill="1" applyBorder="1" applyAlignment="1" applyProtection="1">
      <alignment horizontal="center"/>
    </xf>
    <xf numFmtId="0" fontId="29" fillId="0" borderId="13" xfId="0" applyFont="1" applyFill="1" applyBorder="1" applyAlignment="1">
      <alignment horizontal="center"/>
    </xf>
    <xf numFmtId="0" fontId="29" fillId="0" borderId="0" xfId="0" applyFont="1" applyFill="1" applyBorder="1" applyProtection="1">
      <alignment vertical="center"/>
      <protection locked="0"/>
    </xf>
    <xf numFmtId="0" fontId="32" fillId="0" borderId="10" xfId="0" applyFont="1" applyFill="1" applyBorder="1" applyAlignment="1">
      <alignment vertical="center"/>
    </xf>
    <xf numFmtId="0" fontId="32" fillId="0" borderId="10" xfId="0" applyFont="1" applyFill="1" applyBorder="1">
      <alignment vertical="center"/>
    </xf>
    <xf numFmtId="0" fontId="33" fillId="0" borderId="10" xfId="0" applyFont="1" applyFill="1" applyBorder="1">
      <alignment vertical="center"/>
    </xf>
    <xf numFmtId="0" fontId="36" fillId="0" borderId="10" xfId="0" applyFont="1" applyFill="1" applyBorder="1" applyAlignment="1" applyProtection="1">
      <alignment horizontal="right"/>
    </xf>
    <xf numFmtId="0" fontId="32" fillId="0" borderId="0" xfId="0" applyFont="1" applyFill="1" applyBorder="1" applyAlignment="1">
      <alignment vertical="center"/>
    </xf>
    <xf numFmtId="37" fontId="29" fillId="0" borderId="0" xfId="0" applyNumberFormat="1" applyFont="1" applyFill="1" applyBorder="1">
      <alignment vertical="center"/>
    </xf>
    <xf numFmtId="37" fontId="29" fillId="0" borderId="0" xfId="0" applyNumberFormat="1" applyFont="1" applyFill="1" applyBorder="1" applyAlignment="1" applyProtection="1">
      <alignment horizontal="left"/>
    </xf>
    <xf numFmtId="37" fontId="29" fillId="0" borderId="0" xfId="0" applyNumberFormat="1" applyFont="1" applyFill="1" applyBorder="1" applyAlignment="1" applyProtection="1">
      <alignment horizontal="right"/>
    </xf>
    <xf numFmtId="37" fontId="29" fillId="0" borderId="29" xfId="0" applyNumberFormat="1" applyFont="1" applyFill="1" applyBorder="1">
      <alignment vertical="center"/>
    </xf>
    <xf numFmtId="37" fontId="29" fillId="0" borderId="20" xfId="0" applyNumberFormat="1" applyFont="1" applyFill="1" applyBorder="1">
      <alignment vertical="center"/>
    </xf>
    <xf numFmtId="37" fontId="29" fillId="0" borderId="21" xfId="0" applyNumberFormat="1" applyFont="1" applyFill="1" applyBorder="1">
      <alignment vertical="center"/>
    </xf>
    <xf numFmtId="37" fontId="29" fillId="0" borderId="11" xfId="0" applyNumberFormat="1" applyFont="1" applyFill="1" applyBorder="1">
      <alignment vertical="center"/>
    </xf>
    <xf numFmtId="37" fontId="29" fillId="0" borderId="11" xfId="0" applyNumberFormat="1" applyFont="1" applyFill="1" applyBorder="1" applyAlignment="1">
      <alignment vertical="center" shrinkToFit="1"/>
    </xf>
    <xf numFmtId="37" fontId="29" fillId="0" borderId="11" xfId="0" applyNumberFormat="1" applyFont="1" applyFill="1" applyBorder="1" applyAlignment="1" applyProtection="1">
      <alignment horizontal="left"/>
    </xf>
    <xf numFmtId="37" fontId="29" fillId="0" borderId="11" xfId="0" applyNumberFormat="1" applyFont="1" applyFill="1" applyBorder="1" applyAlignment="1" applyProtection="1">
      <alignment horizontal="center"/>
    </xf>
    <xf numFmtId="37" fontId="29" fillId="0" borderId="11" xfId="0" applyNumberFormat="1" applyFont="1" applyFill="1" applyBorder="1" applyAlignment="1" applyProtection="1">
      <alignment horizontal="center" shrinkToFit="1"/>
    </xf>
    <xf numFmtId="37" fontId="29" fillId="0" borderId="11" xfId="0" applyNumberFormat="1" applyFont="1" applyFill="1" applyBorder="1" applyAlignment="1" applyProtection="1"/>
    <xf numFmtId="0" fontId="32" fillId="0" borderId="12" xfId="0" applyFont="1" applyFill="1" applyBorder="1" applyAlignment="1">
      <alignment vertical="center"/>
    </xf>
    <xf numFmtId="37" fontId="29" fillId="0" borderId="13" xfId="0" applyNumberFormat="1" applyFont="1" applyFill="1" applyBorder="1">
      <alignment vertical="center"/>
    </xf>
    <xf numFmtId="37" fontId="29" fillId="0" borderId="13" xfId="0" applyNumberFormat="1" applyFont="1" applyFill="1" applyBorder="1" applyAlignment="1">
      <alignment vertical="center" shrinkToFit="1"/>
    </xf>
    <xf numFmtId="37" fontId="29" fillId="0" borderId="13" xfId="0" applyNumberFormat="1" applyFont="1" applyFill="1" applyBorder="1" applyAlignment="1" applyProtection="1"/>
    <xf numFmtId="37" fontId="29" fillId="0" borderId="13" xfId="0" applyNumberFormat="1" applyFont="1" applyFill="1" applyBorder="1" applyAlignment="1" applyProtection="1">
      <alignment horizontal="center"/>
    </xf>
    <xf numFmtId="37" fontId="29" fillId="0" borderId="0" xfId="0" applyNumberFormat="1" applyFont="1" applyFill="1">
      <alignment vertical="center"/>
    </xf>
    <xf numFmtId="38" fontId="30" fillId="0" borderId="11" xfId="33" applyFont="1" applyFill="1" applyBorder="1" applyAlignment="1" applyProtection="1">
      <alignment horizontal="right" vertical="center"/>
    </xf>
    <xf numFmtId="37" fontId="30" fillId="0" borderId="0" xfId="0" applyNumberFormat="1" applyFont="1" applyFill="1" applyAlignment="1" applyProtection="1">
      <alignment horizontal="right" vertical="center"/>
    </xf>
    <xf numFmtId="37" fontId="29" fillId="0" borderId="11" xfId="0" applyNumberFormat="1" applyFont="1" applyFill="1" applyBorder="1" applyAlignment="1">
      <alignment horizontal="right" vertical="center"/>
    </xf>
    <xf numFmtId="37" fontId="29" fillId="0" borderId="0" xfId="0" applyNumberFormat="1" applyFont="1" applyFill="1" applyAlignment="1">
      <alignment horizontal="right" vertical="center"/>
    </xf>
    <xf numFmtId="38" fontId="29" fillId="0" borderId="11" xfId="33" applyFont="1" applyFill="1" applyBorder="1" applyAlignment="1" applyProtection="1">
      <alignment horizontal="right" vertical="center"/>
    </xf>
    <xf numFmtId="37" fontId="29" fillId="0" borderId="0" xfId="42" applyNumberFormat="1" applyFont="1" applyFill="1" applyBorder="1" applyAlignment="1">
      <alignment horizontal="right" vertical="center"/>
    </xf>
    <xf numFmtId="0" fontId="29" fillId="0" borderId="0" xfId="0" applyNumberFormat="1" applyFont="1" applyFill="1" applyAlignment="1" applyProtection="1">
      <alignment horizontal="right" vertical="center"/>
      <protection locked="0"/>
    </xf>
    <xf numFmtId="0" fontId="29" fillId="0" borderId="0" xfId="42" applyNumberFormat="1" applyFont="1" applyFill="1" applyBorder="1" applyAlignment="1">
      <alignment horizontal="right" vertical="center"/>
    </xf>
    <xf numFmtId="38" fontId="29" fillId="0" borderId="11" xfId="33" applyFont="1" applyFill="1" applyBorder="1" applyAlignment="1">
      <alignment horizontal="right" vertical="center"/>
    </xf>
    <xf numFmtId="37" fontId="29" fillId="0" borderId="11" xfId="0" applyNumberFormat="1" applyFont="1" applyFill="1" applyBorder="1" applyAlignment="1" applyProtection="1">
      <alignment horizontal="right" vertical="center"/>
    </xf>
    <xf numFmtId="0" fontId="29" fillId="0" borderId="0" xfId="0" applyFont="1" applyFill="1" applyAlignment="1">
      <alignment vertical="center"/>
    </xf>
    <xf numFmtId="0" fontId="29" fillId="0" borderId="0" xfId="0" applyNumberFormat="1" applyFont="1" applyFill="1" applyAlignment="1">
      <alignment horizontal="right" vertical="center"/>
    </xf>
    <xf numFmtId="37" fontId="29" fillId="0" borderId="14" xfId="0" applyNumberFormat="1" applyFont="1" applyFill="1" applyBorder="1" applyProtection="1">
      <alignment vertical="center"/>
      <protection locked="0"/>
    </xf>
    <xf numFmtId="0" fontId="29" fillId="0" borderId="10" xfId="0" applyNumberFormat="1" applyFont="1" applyFill="1" applyBorder="1" applyProtection="1">
      <alignment vertical="center"/>
      <protection locked="0"/>
    </xf>
    <xf numFmtId="37" fontId="29" fillId="0" borderId="0" xfId="0" applyNumberFormat="1" applyFont="1" applyFill="1" applyBorder="1" applyProtection="1">
      <alignment vertical="center"/>
      <protection locked="0"/>
    </xf>
    <xf numFmtId="0" fontId="29" fillId="0" borderId="0" xfId="0" applyNumberFormat="1" applyFont="1" applyFill="1" applyBorder="1" applyProtection="1">
      <alignment vertical="center"/>
      <protection locked="0"/>
    </xf>
    <xf numFmtId="37" fontId="29" fillId="0" borderId="0" xfId="0" applyNumberFormat="1" applyFont="1" applyFill="1" applyAlignment="1" applyProtection="1">
      <alignment horizontal="left"/>
    </xf>
    <xf numFmtId="37" fontId="29" fillId="0" borderId="10" xfId="0" applyNumberFormat="1" applyFont="1" applyFill="1" applyBorder="1">
      <alignment vertical="center"/>
    </xf>
    <xf numFmtId="37" fontId="29" fillId="0" borderId="10" xfId="0" applyNumberFormat="1" applyFont="1" applyFill="1" applyBorder="1" applyAlignment="1" applyProtection="1">
      <alignment horizontal="right"/>
    </xf>
    <xf numFmtId="37" fontId="29" fillId="0" borderId="22" xfId="0" applyNumberFormat="1" applyFont="1" applyFill="1" applyBorder="1">
      <alignment vertical="center"/>
    </xf>
    <xf numFmtId="37" fontId="29" fillId="0" borderId="30" xfId="0" applyNumberFormat="1" applyFont="1" applyFill="1" applyBorder="1">
      <alignment vertical="center"/>
    </xf>
    <xf numFmtId="37" fontId="29" fillId="0" borderId="30" xfId="0" applyNumberFormat="1" applyFont="1" applyFill="1" applyBorder="1" applyAlignment="1" applyProtection="1">
      <alignment horizontal="right"/>
    </xf>
    <xf numFmtId="37" fontId="29" fillId="0" borderId="12" xfId="0" applyNumberFormat="1" applyFont="1" applyFill="1" applyBorder="1">
      <alignment vertical="center"/>
    </xf>
    <xf numFmtId="37" fontId="29" fillId="0" borderId="11" xfId="0" applyNumberFormat="1" applyFont="1" applyFill="1" applyBorder="1" applyAlignment="1">
      <alignment horizontal="center" vertical="center" shrinkToFit="1"/>
    </xf>
    <xf numFmtId="37" fontId="29" fillId="0" borderId="11" xfId="0" applyNumberFormat="1" applyFont="1" applyFill="1" applyBorder="1" applyAlignment="1" applyProtection="1">
      <alignment horizontal="left" shrinkToFit="1"/>
    </xf>
    <xf numFmtId="37" fontId="29" fillId="0" borderId="25" xfId="0" applyNumberFormat="1" applyFont="1" applyFill="1" applyBorder="1" applyAlignment="1" applyProtection="1">
      <alignment horizontal="center"/>
    </xf>
    <xf numFmtId="37" fontId="29" fillId="0" borderId="11" xfId="0" applyNumberFormat="1" applyFont="1" applyFill="1" applyBorder="1" applyAlignment="1" applyProtection="1">
      <alignment shrinkToFit="1"/>
    </xf>
    <xf numFmtId="37" fontId="31" fillId="0" borderId="11" xfId="0" applyNumberFormat="1" applyFont="1" applyFill="1" applyBorder="1" applyAlignment="1" applyProtection="1">
      <alignment horizontal="left" shrinkToFit="1"/>
    </xf>
    <xf numFmtId="37" fontId="29" fillId="0" borderId="19" xfId="0" applyNumberFormat="1" applyFont="1" applyFill="1" applyBorder="1" applyAlignment="1" applyProtection="1">
      <alignment horizontal="center" shrinkToFit="1"/>
    </xf>
    <xf numFmtId="37" fontId="29" fillId="0" borderId="19" xfId="0" applyNumberFormat="1" applyFont="1" applyFill="1" applyBorder="1" applyAlignment="1">
      <alignment horizontal="center" vertical="center" shrinkToFit="1"/>
    </xf>
    <xf numFmtId="37" fontId="39" fillId="0" borderId="13" xfId="0" applyNumberFormat="1" applyFont="1" applyFill="1" applyBorder="1" applyAlignment="1">
      <alignment horizontal="center" vertical="center"/>
    </xf>
    <xf numFmtId="37" fontId="30" fillId="0" borderId="11" xfId="0" applyNumberFormat="1" applyFont="1" applyFill="1" applyBorder="1" applyAlignment="1" applyProtection="1">
      <alignment horizontal="right" vertical="center"/>
    </xf>
    <xf numFmtId="37" fontId="29" fillId="0" borderId="11" xfId="0" applyNumberFormat="1" applyFont="1" applyFill="1" applyBorder="1" applyAlignment="1" applyProtection="1">
      <alignment horizontal="right" vertical="center"/>
      <protection locked="0"/>
    </xf>
    <xf numFmtId="37" fontId="29" fillId="0" borderId="0" xfId="0" applyNumberFormat="1" applyFont="1" applyFill="1" applyBorder="1" applyAlignment="1" applyProtection="1">
      <alignment horizontal="right" vertical="center"/>
      <protection locked="0"/>
    </xf>
    <xf numFmtId="37" fontId="29" fillId="0" borderId="11" xfId="42" applyNumberFormat="1" applyFont="1" applyFill="1" applyBorder="1" applyAlignment="1">
      <alignment horizontal="right" vertical="center"/>
    </xf>
    <xf numFmtId="37" fontId="29" fillId="0" borderId="0" xfId="0" applyNumberFormat="1" applyFont="1" applyFill="1" applyAlignment="1" applyProtection="1">
      <alignment horizontal="right" vertical="center"/>
    </xf>
    <xf numFmtId="0" fontId="36" fillId="0" borderId="10" xfId="0" applyFont="1" applyFill="1" applyBorder="1" applyAlignment="1">
      <alignment vertical="center"/>
    </xf>
    <xf numFmtId="37" fontId="29" fillId="0" borderId="14" xfId="0" applyNumberFormat="1" applyFont="1" applyFill="1" applyBorder="1">
      <alignment vertical="center"/>
    </xf>
    <xf numFmtId="37" fontId="29" fillId="0" borderId="10" xfId="0" applyNumberFormat="1" applyFont="1" applyFill="1" applyBorder="1" applyProtection="1">
      <alignment vertical="center"/>
    </xf>
    <xf numFmtId="0" fontId="36" fillId="0" borderId="0" xfId="0" applyFont="1" applyFill="1" applyBorder="1" applyAlignment="1">
      <alignment vertical="center"/>
    </xf>
    <xf numFmtId="37" fontId="29" fillId="0" borderId="0" xfId="0" applyNumberFormat="1" applyFont="1" applyFill="1" applyBorder="1" applyProtection="1">
      <alignment vertical="center"/>
    </xf>
    <xf numFmtId="37" fontId="29" fillId="0" borderId="0" xfId="0" applyNumberFormat="1" applyFont="1" applyFill="1" applyBorder="1" applyAlignment="1" applyProtection="1"/>
    <xf numFmtId="0" fontId="32" fillId="0" borderId="28" xfId="0" applyFont="1" applyFill="1" applyBorder="1" applyAlignment="1">
      <alignment vertical="center"/>
    </xf>
    <xf numFmtId="0" fontId="32" fillId="0" borderId="32" xfId="0" applyFont="1" applyFill="1" applyBorder="1">
      <alignment vertical="center"/>
    </xf>
    <xf numFmtId="0" fontId="32" fillId="0" borderId="30" xfId="0" applyFont="1" applyFill="1" applyBorder="1">
      <alignment vertical="center"/>
    </xf>
    <xf numFmtId="37" fontId="29" fillId="0" borderId="23" xfId="0" applyNumberFormat="1" applyFont="1" applyFill="1" applyBorder="1">
      <alignment vertical="center"/>
    </xf>
    <xf numFmtId="37" fontId="29" fillId="0" borderId="23" xfId="0" applyNumberFormat="1" applyFont="1" applyFill="1" applyBorder="1" applyAlignment="1" applyProtection="1">
      <alignment horizontal="left"/>
    </xf>
    <xf numFmtId="37" fontId="29" fillId="0" borderId="25" xfId="0" applyNumberFormat="1" applyFont="1" applyFill="1" applyBorder="1">
      <alignment vertical="center"/>
    </xf>
    <xf numFmtId="0" fontId="29" fillId="0" borderId="18" xfId="0" applyFont="1" applyFill="1" applyBorder="1" applyAlignment="1">
      <alignment vertical="center" shrinkToFit="1"/>
    </xf>
    <xf numFmtId="37" fontId="31" fillId="0" borderId="11" xfId="0" applyNumberFormat="1" applyFont="1" applyFill="1" applyBorder="1" applyAlignment="1" applyProtection="1">
      <alignment horizontal="center"/>
    </xf>
    <xf numFmtId="37" fontId="31" fillId="0" borderId="11" xfId="0" applyNumberFormat="1" applyFont="1" applyFill="1" applyBorder="1" applyAlignment="1">
      <alignment horizontal="center" vertical="center"/>
    </xf>
    <xf numFmtId="0" fontId="29" fillId="0" borderId="25" xfId="0" applyFont="1" applyFill="1" applyBorder="1" applyAlignment="1">
      <alignment vertical="center" shrinkToFit="1"/>
    </xf>
    <xf numFmtId="37" fontId="29" fillId="0" borderId="11" xfId="0" applyNumberFormat="1" applyFont="1" applyFill="1" applyBorder="1" applyAlignment="1">
      <alignment horizontal="center" vertical="center"/>
    </xf>
    <xf numFmtId="0" fontId="29" fillId="0" borderId="19" xfId="0" applyFont="1" applyFill="1" applyBorder="1" applyAlignment="1">
      <alignment vertical="center" shrinkToFit="1"/>
    </xf>
    <xf numFmtId="37" fontId="29" fillId="0" borderId="13" xfId="0" applyNumberFormat="1" applyFont="1" applyFill="1" applyBorder="1" applyAlignment="1">
      <alignment horizontal="center" vertical="center" shrinkToFit="1"/>
    </xf>
    <xf numFmtId="0" fontId="32" fillId="0" borderId="16" xfId="0" applyFont="1" applyFill="1" applyBorder="1" applyAlignment="1">
      <alignment vertical="center"/>
    </xf>
    <xf numFmtId="0" fontId="32" fillId="0" borderId="15" xfId="0" applyFont="1" applyFill="1" applyBorder="1">
      <alignment vertical="center"/>
    </xf>
    <xf numFmtId="0" fontId="30" fillId="0" borderId="27" xfId="0" applyFont="1" applyFill="1" applyBorder="1" applyAlignment="1" applyProtection="1"/>
    <xf numFmtId="177" fontId="30" fillId="0" borderId="0" xfId="0" applyNumberFormat="1" applyFont="1" applyFill="1" applyAlignment="1" applyProtection="1">
      <alignment horizontal="right"/>
    </xf>
    <xf numFmtId="177" fontId="30" fillId="0" borderId="0" xfId="0" applyNumberFormat="1" applyFont="1" applyFill="1" applyBorder="1" applyAlignment="1" applyProtection="1">
      <alignment horizontal="right"/>
    </xf>
    <xf numFmtId="37" fontId="30" fillId="0" borderId="0" xfId="0" applyNumberFormat="1" applyFont="1" applyFill="1" applyBorder="1" applyAlignment="1" applyProtection="1">
      <alignment horizontal="right" vertical="center"/>
    </xf>
    <xf numFmtId="177" fontId="32" fillId="0" borderId="0" xfId="0" applyNumberFormat="1" applyFont="1" applyFill="1" applyAlignment="1">
      <alignment horizontal="right" vertical="center"/>
    </xf>
    <xf numFmtId="0" fontId="29" fillId="0" borderId="27" xfId="0" applyFont="1" applyFill="1" applyBorder="1" applyAlignment="1" applyProtection="1"/>
    <xf numFmtId="37" fontId="29" fillId="0" borderId="0" xfId="0" applyNumberFormat="1" applyFont="1" applyFill="1" applyBorder="1" applyAlignment="1">
      <alignment horizontal="right" vertical="center"/>
    </xf>
    <xf numFmtId="0" fontId="29" fillId="0" borderId="27" xfId="0" applyFont="1" applyFill="1" applyBorder="1" applyAlignment="1">
      <alignment vertical="center"/>
    </xf>
    <xf numFmtId="0" fontId="36" fillId="0" borderId="31" xfId="0" applyFont="1" applyFill="1" applyBorder="1" applyAlignment="1">
      <alignment vertical="center"/>
    </xf>
    <xf numFmtId="0" fontId="36" fillId="0" borderId="10" xfId="0" applyFont="1" applyFill="1" applyBorder="1">
      <alignment vertical="center"/>
    </xf>
    <xf numFmtId="0" fontId="36" fillId="0" borderId="0" xfId="0" applyFont="1" applyFill="1" applyBorder="1">
      <alignment vertical="center"/>
    </xf>
    <xf numFmtId="0" fontId="29" fillId="0" borderId="27" xfId="0" quotePrefix="1" applyFont="1" applyFill="1" applyBorder="1" applyAlignment="1" applyProtection="1">
      <alignment horizontal="right"/>
    </xf>
    <xf numFmtId="41" fontId="29" fillId="0" borderId="11" xfId="0" applyNumberFormat="1" applyFont="1" applyFill="1" applyBorder="1">
      <alignment vertical="center"/>
    </xf>
    <xf numFmtId="41" fontId="29" fillId="0" borderId="0" xfId="0" applyNumberFormat="1" applyFont="1" applyFill="1" applyBorder="1">
      <alignment vertical="center"/>
    </xf>
    <xf numFmtId="41" fontId="29" fillId="0" borderId="11" xfId="0" applyNumberFormat="1" applyFont="1" applyFill="1" applyBorder="1" applyProtection="1">
      <alignment vertical="center"/>
      <protection locked="0"/>
    </xf>
    <xf numFmtId="41" fontId="29" fillId="0" borderId="0" xfId="0" applyNumberFormat="1" applyFont="1" applyFill="1" applyBorder="1" applyProtection="1">
      <alignment vertical="center"/>
      <protection locked="0"/>
    </xf>
    <xf numFmtId="41" fontId="30" fillId="0" borderId="11" xfId="0" applyNumberFormat="1" applyFont="1" applyFill="1" applyBorder="1" applyProtection="1">
      <alignment vertical="center"/>
    </xf>
    <xf numFmtId="177" fontId="30" fillId="0" borderId="0" xfId="0" applyNumberFormat="1" applyFont="1" applyFill="1" applyBorder="1" applyProtection="1">
      <alignment vertical="center"/>
    </xf>
    <xf numFmtId="41" fontId="29" fillId="0" borderId="0" xfId="0" applyNumberFormat="1" applyFont="1" applyFill="1" applyBorder="1" applyAlignment="1" applyProtection="1">
      <alignment horizontal="right"/>
      <protection locked="0"/>
    </xf>
    <xf numFmtId="41" fontId="29" fillId="0" borderId="0" xfId="0" applyNumberFormat="1" applyFont="1" applyFill="1" applyBorder="1" applyAlignment="1">
      <alignment horizontal="right"/>
    </xf>
    <xf numFmtId="41" fontId="29" fillId="0" borderId="0" xfId="0" quotePrefix="1" applyNumberFormat="1" applyFont="1" applyFill="1" applyBorder="1" applyAlignment="1" applyProtection="1">
      <alignment horizontal="right" vertical="center"/>
      <protection locked="0"/>
    </xf>
    <xf numFmtId="41" fontId="29" fillId="0" borderId="0" xfId="0" applyNumberFormat="1" applyFont="1" applyFill="1" applyBorder="1" applyAlignment="1" applyProtection="1">
      <alignment horizontal="right" vertical="center"/>
    </xf>
    <xf numFmtId="41" fontId="30" fillId="0" borderId="0" xfId="0" applyNumberFormat="1" applyFont="1" applyFill="1" applyBorder="1" applyProtection="1">
      <alignment vertical="center"/>
      <protection locked="0"/>
    </xf>
    <xf numFmtId="41" fontId="30" fillId="0" borderId="0" xfId="0" applyNumberFormat="1" applyFont="1" applyFill="1" applyBorder="1" applyProtection="1">
      <alignment vertical="center"/>
    </xf>
    <xf numFmtId="41" fontId="29" fillId="0" borderId="0" xfId="0" quotePrefix="1" applyNumberFormat="1" applyFont="1" applyFill="1" applyBorder="1" applyAlignment="1">
      <alignment horizontal="right"/>
    </xf>
    <xf numFmtId="0" fontId="29" fillId="0" borderId="11" xfId="0" applyNumberFormat="1" applyFont="1" applyFill="1" applyBorder="1" applyAlignment="1" applyProtection="1">
      <alignment horizontal="center" vertical="center"/>
    </xf>
    <xf numFmtId="0" fontId="29" fillId="0" borderId="0" xfId="0" applyNumberFormat="1" applyFont="1" applyFill="1" applyBorder="1" applyAlignment="1" applyProtection="1">
      <alignment horizontal="center" vertical="center"/>
    </xf>
    <xf numFmtId="0" fontId="31" fillId="0" borderId="0" xfId="0" applyFont="1" applyFill="1" applyBorder="1">
      <alignment vertical="center"/>
    </xf>
    <xf numFmtId="0" fontId="38" fillId="0" borderId="0" xfId="0" applyFont="1" applyFill="1" applyBorder="1" applyAlignment="1" applyProtection="1">
      <alignment horizontal="left"/>
    </xf>
    <xf numFmtId="41" fontId="29" fillId="0" borderId="11" xfId="45" applyNumberFormat="1" applyFont="1" applyFill="1" applyBorder="1" applyAlignment="1">
      <alignment horizontal="right"/>
    </xf>
    <xf numFmtId="41" fontId="29" fillId="0" borderId="0" xfId="45" applyNumberFormat="1" applyFont="1" applyFill="1" applyBorder="1" applyAlignment="1">
      <alignment horizontal="right"/>
    </xf>
    <xf numFmtId="41" fontId="29" fillId="0" borderId="0" xfId="45" applyNumberFormat="1" applyFont="1" applyFill="1" applyBorder="1" applyAlignment="1">
      <alignment horizontal="right" vertical="center"/>
    </xf>
    <xf numFmtId="0" fontId="29" fillId="0" borderId="0" xfId="0" quotePrefix="1" applyFont="1" applyFill="1" applyAlignment="1" applyProtection="1">
      <alignment horizontal="right"/>
    </xf>
    <xf numFmtId="181" fontId="29" fillId="0" borderId="11" xfId="0" applyNumberFormat="1" applyFont="1" applyFill="1" applyBorder="1" applyAlignment="1">
      <alignment horizontal="right" vertical="center"/>
    </xf>
    <xf numFmtId="181" fontId="29" fillId="0" borderId="0" xfId="0" applyNumberFormat="1" applyFont="1" applyFill="1" applyAlignment="1">
      <alignment horizontal="right" vertical="center"/>
    </xf>
    <xf numFmtId="181" fontId="29" fillId="0" borderId="33" xfId="0" applyNumberFormat="1" applyFont="1" applyFill="1" applyBorder="1" applyAlignment="1" applyProtection="1">
      <alignment horizontal="right" vertical="center"/>
    </xf>
    <xf numFmtId="182" fontId="29" fillId="0" borderId="34" xfId="0" applyNumberFormat="1" applyFont="1" applyFill="1" applyBorder="1" applyProtection="1">
      <alignment vertical="center"/>
      <protection locked="0"/>
    </xf>
    <xf numFmtId="181" fontId="29" fillId="0" borderId="11" xfId="0" applyNumberFormat="1" applyFont="1" applyFill="1" applyBorder="1" applyAlignment="1">
      <alignment horizontal="right"/>
    </xf>
    <xf numFmtId="181" fontId="29" fillId="0" borderId="11" xfId="0" applyNumberFormat="1" applyFont="1" applyFill="1" applyBorder="1" applyProtection="1">
      <alignment vertical="center"/>
      <protection locked="0"/>
    </xf>
    <xf numFmtId="181" fontId="29" fillId="0" borderId="0" xfId="0" applyNumberFormat="1" applyFont="1" applyFill="1" applyBorder="1" applyProtection="1">
      <alignment vertical="center"/>
      <protection locked="0"/>
    </xf>
    <xf numFmtId="181" fontId="29" fillId="0" borderId="33" xfId="0" applyNumberFormat="1" applyFont="1" applyFill="1" applyBorder="1" applyProtection="1">
      <alignment vertical="center"/>
      <protection locked="0"/>
    </xf>
    <xf numFmtId="183" fontId="29" fillId="0" borderId="11" xfId="0" applyNumberFormat="1" applyFont="1" applyFill="1" applyBorder="1" applyProtection="1">
      <alignment vertical="center"/>
      <protection locked="0"/>
    </xf>
    <xf numFmtId="183" fontId="29" fillId="0" borderId="0" xfId="0" applyNumberFormat="1" applyFont="1" applyFill="1" applyProtection="1">
      <alignment vertical="center"/>
      <protection locked="0"/>
    </xf>
    <xf numFmtId="177" fontId="29" fillId="0" borderId="11" xfId="0" quotePrefix="1" applyNumberFormat="1" applyFont="1" applyFill="1" applyBorder="1" applyAlignment="1" applyProtection="1">
      <alignment horizontal="right" vertical="center"/>
      <protection locked="0"/>
    </xf>
    <xf numFmtId="183" fontId="29" fillId="0" borderId="0" xfId="0" quotePrefix="1" applyNumberFormat="1" applyFont="1" applyFill="1" applyBorder="1" applyAlignment="1" applyProtection="1">
      <alignment horizontal="right" vertical="center"/>
      <protection locked="0"/>
    </xf>
    <xf numFmtId="177" fontId="29" fillId="0" borderId="0" xfId="0" quotePrefix="1" applyNumberFormat="1" applyFont="1" applyFill="1" applyBorder="1" applyAlignment="1" applyProtection="1">
      <alignment horizontal="right" vertical="center"/>
      <protection locked="0"/>
    </xf>
    <xf numFmtId="183" fontId="29" fillId="0" borderId="0" xfId="0" applyNumberFormat="1" applyFont="1" applyFill="1" applyBorder="1" applyProtection="1">
      <alignment vertical="center"/>
      <protection locked="0"/>
    </xf>
    <xf numFmtId="182" fontId="29" fillId="0" borderId="11" xfId="0" applyNumberFormat="1" applyFont="1" applyFill="1" applyBorder="1" applyProtection="1">
      <alignment vertical="center"/>
      <protection locked="0"/>
    </xf>
    <xf numFmtId="187" fontId="29" fillId="0" borderId="0" xfId="0" applyNumberFormat="1" applyFont="1" applyFill="1" applyAlignment="1" applyProtection="1">
      <alignment horizontal="right" vertical="center"/>
    </xf>
    <xf numFmtId="181" fontId="29" fillId="0" borderId="0" xfId="0" quotePrefix="1" applyNumberFormat="1" applyFont="1" applyFill="1" applyAlignment="1" applyProtection="1">
      <alignment horizontal="right" vertical="center"/>
      <protection locked="0"/>
    </xf>
    <xf numFmtId="180" fontId="29" fillId="0" borderId="11" xfId="0" quotePrefix="1" applyNumberFormat="1" applyFont="1" applyFill="1" applyBorder="1" applyAlignment="1" applyProtection="1">
      <alignment horizontal="right" vertical="center"/>
      <protection locked="0"/>
    </xf>
    <xf numFmtId="182" fontId="29" fillId="0" borderId="11" xfId="0" applyNumberFormat="1" applyFont="1" applyFill="1" applyBorder="1" applyAlignment="1" applyProtection="1">
      <alignment horizontal="right"/>
      <protection locked="0"/>
    </xf>
    <xf numFmtId="182" fontId="30" fillId="0" borderId="0" xfId="0" applyNumberFormat="1" applyFont="1" applyFill="1">
      <alignment vertical="center"/>
    </xf>
    <xf numFmtId="177" fontId="29" fillId="0" borderId="0" xfId="0" quotePrefix="1" applyNumberFormat="1" applyFont="1" applyFill="1" applyAlignment="1" applyProtection="1">
      <alignment horizontal="right" vertical="center"/>
      <protection locked="0"/>
    </xf>
    <xf numFmtId="182" fontId="29" fillId="0" borderId="11" xfId="0" applyNumberFormat="1" applyFont="1" applyFill="1" applyBorder="1">
      <alignment vertical="center"/>
    </xf>
    <xf numFmtId="182" fontId="30" fillId="0" borderId="0" xfId="0" applyNumberFormat="1" applyFont="1" applyFill="1" applyProtection="1">
      <alignment vertical="center"/>
      <protection locked="0"/>
    </xf>
    <xf numFmtId="182" fontId="29" fillId="0" borderId="0" xfId="0" applyNumberFormat="1" applyFont="1" applyFill="1" applyBorder="1">
      <alignment vertical="center"/>
    </xf>
    <xf numFmtId="182" fontId="42" fillId="0" borderId="0" xfId="0" applyNumberFormat="1" applyFont="1" applyFill="1" applyBorder="1" applyAlignment="1">
      <alignment horizontal="right" vertical="center"/>
    </xf>
    <xf numFmtId="177" fontId="30" fillId="0" borderId="0" xfId="0" applyNumberFormat="1" applyFont="1" applyFill="1" applyProtection="1">
      <alignment vertical="center"/>
      <protection locked="0"/>
    </xf>
    <xf numFmtId="41" fontId="29" fillId="0" borderId="0" xfId="33" applyNumberFormat="1" applyFont="1" applyFill="1">
      <alignment vertical="center"/>
    </xf>
    <xf numFmtId="41" fontId="29" fillId="0" borderId="0" xfId="0" applyNumberFormat="1" applyFont="1" applyFill="1" applyAlignment="1" applyProtection="1">
      <alignment vertical="center" shrinkToFit="1"/>
      <protection locked="0"/>
    </xf>
    <xf numFmtId="41" fontId="29" fillId="0" borderId="0" xfId="0" applyNumberFormat="1" applyFont="1" applyFill="1" applyAlignment="1" applyProtection="1">
      <alignment horizontal="right" shrinkToFit="1"/>
      <protection locked="0"/>
    </xf>
    <xf numFmtId="179" fontId="29" fillId="0" borderId="0" xfId="0" applyNumberFormat="1" applyFont="1" applyFill="1" applyAlignment="1">
      <alignment horizontal="right"/>
    </xf>
    <xf numFmtId="181" fontId="29" fillId="0" borderId="0" xfId="0" applyNumberFormat="1" applyFont="1" applyFill="1" applyAlignment="1">
      <alignment horizontal="right"/>
    </xf>
    <xf numFmtId="181" fontId="29" fillId="0" borderId="11" xfId="0" applyNumberFormat="1" applyFont="1" applyFill="1" applyBorder="1">
      <alignment vertical="center"/>
    </xf>
    <xf numFmtId="193" fontId="29" fillId="0" borderId="11" xfId="0" applyNumberFormat="1" applyFont="1" applyFill="1" applyBorder="1" applyAlignment="1">
      <alignment horizontal="right"/>
    </xf>
    <xf numFmtId="190" fontId="29" fillId="0" borderId="0" xfId="0" applyNumberFormat="1" applyFont="1" applyFill="1" applyAlignment="1">
      <alignment horizontal="right"/>
    </xf>
    <xf numFmtId="193" fontId="29" fillId="0" borderId="0" xfId="0" applyNumberFormat="1" applyFont="1" applyFill="1" applyAlignment="1">
      <alignment horizontal="right"/>
    </xf>
    <xf numFmtId="195" fontId="29" fillId="0" borderId="0" xfId="0" applyNumberFormat="1" applyFont="1" applyFill="1" applyAlignment="1">
      <alignment horizontal="right"/>
    </xf>
    <xf numFmtId="189" fontId="29" fillId="0" borderId="0" xfId="0" applyNumberFormat="1" applyFont="1" applyFill="1" applyAlignment="1">
      <alignment horizontal="right"/>
    </xf>
    <xf numFmtId="191" fontId="29" fillId="0" borderId="0" xfId="0" applyNumberFormat="1" applyFont="1" applyFill="1" applyAlignment="1">
      <alignment horizontal="right"/>
    </xf>
    <xf numFmtId="188" fontId="29" fillId="0" borderId="0" xfId="0" applyNumberFormat="1" applyFont="1" applyFill="1" applyAlignment="1">
      <alignment horizontal="right"/>
    </xf>
    <xf numFmtId="193" fontId="29" fillId="0" borderId="11" xfId="0" applyNumberFormat="1" applyFont="1" applyFill="1" applyBorder="1">
      <alignment vertical="center"/>
    </xf>
    <xf numFmtId="0" fontId="29" fillId="0" borderId="0" xfId="0" applyNumberFormat="1" applyFont="1" applyFill="1">
      <alignment vertical="center"/>
    </xf>
    <xf numFmtId="0" fontId="29" fillId="0" borderId="0" xfId="0" applyNumberFormat="1" applyFont="1" applyFill="1" applyAlignment="1">
      <alignment horizontal="right"/>
    </xf>
    <xf numFmtId="197" fontId="29" fillId="0" borderId="0" xfId="33" applyNumberFormat="1" applyFont="1" applyFill="1" applyAlignment="1">
      <alignment horizontal="right"/>
    </xf>
    <xf numFmtId="193" fontId="29" fillId="0" borderId="0" xfId="0" applyNumberFormat="1" applyFont="1" applyFill="1" applyAlignment="1">
      <alignment horizontal="right" vertical="center"/>
    </xf>
    <xf numFmtId="193" fontId="29" fillId="0" borderId="0" xfId="0" applyNumberFormat="1" applyFont="1" applyFill="1" applyAlignment="1">
      <alignment vertical="center"/>
    </xf>
    <xf numFmtId="1" fontId="29" fillId="0" borderId="0" xfId="0" applyNumberFormat="1" applyFont="1" applyFill="1" applyAlignment="1">
      <alignment horizontal="right" vertical="center"/>
    </xf>
    <xf numFmtId="0" fontId="29" fillId="0" borderId="18"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4" fillId="0" borderId="0" xfId="0" applyFont="1" applyFill="1" applyAlignment="1" applyProtection="1">
      <alignment horizontal="center"/>
    </xf>
    <xf numFmtId="0" fontId="30" fillId="0" borderId="0" xfId="0" applyFont="1" applyFill="1" applyAlignment="1" applyProtection="1">
      <alignment horizontal="center"/>
    </xf>
    <xf numFmtId="0" fontId="29" fillId="0" borderId="17" xfId="0" applyFont="1" applyFill="1" applyBorder="1" applyAlignment="1" applyProtection="1">
      <alignment horizontal="center" vertical="center"/>
    </xf>
    <xf numFmtId="0" fontId="29" fillId="0" borderId="13" xfId="0" applyFont="1" applyFill="1" applyBorder="1" applyAlignment="1" applyProtection="1">
      <alignment horizontal="center" vertical="center"/>
    </xf>
    <xf numFmtId="0" fontId="5" fillId="0" borderId="0" xfId="0" applyFont="1" applyFill="1" applyAlignment="1" applyProtection="1">
      <alignment horizontal="center"/>
    </xf>
    <xf numFmtId="0" fontId="29" fillId="0" borderId="10" xfId="0" applyFont="1" applyFill="1" applyBorder="1" applyAlignment="1" applyProtection="1">
      <alignment horizont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37" fontId="29" fillId="0" borderId="10" xfId="0" applyNumberFormat="1" applyFont="1" applyFill="1" applyBorder="1" applyAlignment="1" applyProtection="1">
      <alignment horizontal="center"/>
    </xf>
    <xf numFmtId="37" fontId="29" fillId="0" borderId="29" xfId="0" applyNumberFormat="1" applyFont="1" applyFill="1" applyBorder="1" applyAlignment="1">
      <alignment horizontal="center"/>
    </xf>
    <xf numFmtId="37" fontId="29" fillId="0" borderId="20" xfId="0" applyNumberFormat="1" applyFont="1" applyFill="1" applyBorder="1" applyAlignment="1">
      <alignment horizontal="center"/>
    </xf>
    <xf numFmtId="37" fontId="29" fillId="0" borderId="22" xfId="0" applyNumberFormat="1" applyFont="1" applyFill="1" applyBorder="1" applyAlignment="1" applyProtection="1">
      <alignment horizontal="center" vertical="center"/>
    </xf>
    <xf numFmtId="37" fontId="29" fillId="0" borderId="11" xfId="0" applyNumberFormat="1" applyFont="1" applyFill="1" applyBorder="1" applyAlignment="1" applyProtection="1">
      <alignment horizontal="center" vertical="center"/>
    </xf>
    <xf numFmtId="37" fontId="29" fillId="0" borderId="13" xfId="0" applyNumberFormat="1" applyFont="1" applyFill="1" applyBorder="1" applyAlignment="1" applyProtection="1">
      <alignment horizontal="center" vertical="center"/>
    </xf>
    <xf numFmtId="37" fontId="5" fillId="0" borderId="0" xfId="0" applyNumberFormat="1" applyFont="1" applyFill="1" applyAlignment="1" applyProtection="1">
      <alignment horizontal="center"/>
    </xf>
    <xf numFmtId="37" fontId="29" fillId="0" borderId="10" xfId="0" applyNumberFormat="1" applyFont="1" applyFill="1" applyBorder="1" applyAlignment="1" applyProtection="1">
      <alignment horizontal="right"/>
    </xf>
    <xf numFmtId="37" fontId="29" fillId="0" borderId="29" xfId="0" applyNumberFormat="1" applyFont="1" applyFill="1" applyBorder="1" applyAlignment="1">
      <alignment horizontal="center" vertical="center"/>
    </xf>
    <xf numFmtId="0" fontId="32" fillId="0" borderId="20" xfId="0" applyFont="1" applyFill="1" applyBorder="1" applyAlignment="1">
      <alignment vertical="center"/>
    </xf>
    <xf numFmtId="0" fontId="32" fillId="0" borderId="21" xfId="0" applyFont="1" applyFill="1" applyBorder="1" applyAlignment="1">
      <alignment vertical="center"/>
    </xf>
    <xf numFmtId="0" fontId="29" fillId="0" borderId="38" xfId="0" applyFont="1" applyFill="1" applyBorder="1" applyAlignment="1" applyProtection="1">
      <alignment horizontal="center"/>
    </xf>
    <xf numFmtId="0" fontId="29" fillId="0" borderId="30" xfId="0" applyFont="1" applyFill="1" applyBorder="1" applyAlignment="1" applyProtection="1">
      <alignment horizontal="center"/>
    </xf>
    <xf numFmtId="0" fontId="29" fillId="0" borderId="39" xfId="0" applyFont="1" applyFill="1" applyBorder="1" applyAlignment="1" applyProtection="1">
      <alignment horizontal="center"/>
    </xf>
    <xf numFmtId="177" fontId="29" fillId="0" borderId="0" xfId="0" applyNumberFormat="1" applyFont="1" applyFill="1" applyBorder="1" applyAlignment="1" applyProtection="1">
      <alignment horizontal="right"/>
      <protection locked="0"/>
    </xf>
    <xf numFmtId="0" fontId="32" fillId="0" borderId="0" xfId="0" applyFont="1" applyFill="1" applyBorder="1" applyAlignment="1">
      <alignment horizontal="right"/>
    </xf>
    <xf numFmtId="177" fontId="29" fillId="0" borderId="0" xfId="0" applyNumberFormat="1" applyFont="1" applyFill="1" applyBorder="1" applyAlignment="1" applyProtection="1">
      <protection locked="0"/>
    </xf>
    <xf numFmtId="0" fontId="5" fillId="24" borderId="0" xfId="0" applyFont="1" applyFill="1" applyAlignment="1" applyProtection="1">
      <alignment horizontal="center"/>
    </xf>
    <xf numFmtId="0" fontId="7" fillId="0" borderId="10" xfId="0" applyFont="1" applyBorder="1" applyAlignment="1" applyProtection="1">
      <alignment horizontal="center"/>
    </xf>
    <xf numFmtId="0" fontId="7" fillId="0" borderId="0" xfId="0" applyFont="1" applyBorder="1" applyAlignment="1" applyProtection="1">
      <alignment horizontal="center"/>
    </xf>
    <xf numFmtId="0" fontId="33" fillId="0" borderId="38"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17"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29" xfId="0" applyFont="1" applyFill="1" applyBorder="1" applyAlignment="1" applyProtection="1">
      <alignment horizontal="center" vertical="center"/>
    </xf>
    <xf numFmtId="0" fontId="33" fillId="0" borderId="21" xfId="0" applyFont="1" applyFill="1" applyBorder="1" applyAlignment="1" applyProtection="1">
      <alignment horizontal="center" vertical="center"/>
    </xf>
    <xf numFmtId="0" fontId="33" fillId="0" borderId="20" xfId="0" applyFont="1" applyFill="1" applyBorder="1" applyAlignment="1" applyProtection="1">
      <alignment horizontal="center" vertical="center"/>
    </xf>
    <xf numFmtId="41" fontId="29" fillId="0" borderId="0" xfId="0" applyNumberFormat="1" applyFont="1" applyFill="1" applyBorder="1" applyAlignment="1" applyProtection="1">
      <alignment horizontal="right" shrinkToFit="1"/>
      <protection locked="0"/>
    </xf>
    <xf numFmtId="179" fontId="29" fillId="0" borderId="0" xfId="0" applyNumberFormat="1" applyFont="1" applyFill="1" applyBorder="1" applyAlignment="1" applyProtection="1">
      <alignment horizontal="right"/>
      <protection locked="0"/>
    </xf>
    <xf numFmtId="0" fontId="33" fillId="0" borderId="38"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39" xfId="0" applyFont="1" applyFill="1" applyBorder="1" applyAlignment="1">
      <alignment horizontal="center" vertical="center"/>
    </xf>
    <xf numFmtId="182" fontId="29" fillId="0" borderId="0" xfId="0" applyNumberFormat="1" applyFont="1" applyFill="1" applyBorder="1" applyAlignment="1" applyProtection="1">
      <alignment horizontal="right"/>
      <protection locked="0"/>
    </xf>
    <xf numFmtId="182" fontId="29" fillId="0" borderId="0" xfId="0" applyNumberFormat="1" applyFont="1" applyFill="1" applyBorder="1" applyAlignment="1" applyProtection="1">
      <protection locked="0"/>
    </xf>
    <xf numFmtId="180" fontId="29" fillId="0" borderId="0" xfId="0" applyNumberFormat="1" applyFont="1" applyFill="1" applyBorder="1" applyAlignment="1" applyProtection="1">
      <alignment horizontal="right"/>
      <protection locked="0"/>
    </xf>
    <xf numFmtId="180" fontId="29" fillId="0" borderId="0" xfId="0" applyNumberFormat="1" applyFont="1" applyFill="1" applyBorder="1" applyAlignment="1" applyProtection="1">
      <protection locked="0"/>
    </xf>
    <xf numFmtId="181" fontId="29" fillId="0" borderId="0" xfId="0" applyNumberFormat="1" applyFont="1" applyFill="1" applyBorder="1" applyAlignment="1" applyProtection="1">
      <alignment horizontal="right"/>
      <protection locked="0"/>
    </xf>
    <xf numFmtId="181" fontId="29" fillId="0" borderId="0" xfId="0" applyNumberFormat="1" applyFont="1" applyFill="1" applyBorder="1" applyAlignment="1" applyProtection="1"/>
    <xf numFmtId="0" fontId="33" fillId="0" borderId="22" xfId="0" applyFont="1" applyFill="1" applyBorder="1" applyAlignment="1">
      <alignment horizontal="center" vertical="center"/>
    </xf>
    <xf numFmtId="0" fontId="33" fillId="0" borderId="32" xfId="0" applyFont="1" applyFill="1" applyBorder="1" applyAlignment="1">
      <alignment horizontal="center" vertical="center"/>
    </xf>
    <xf numFmtId="0" fontId="33" fillId="0" borderId="28"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26" xfId="0" applyFont="1" applyFill="1" applyBorder="1" applyAlignment="1">
      <alignment horizontal="center" vertical="center"/>
    </xf>
    <xf numFmtId="0" fontId="33" fillId="0" borderId="26" xfId="0" applyFont="1" applyFill="1" applyBorder="1" applyAlignment="1" applyProtection="1">
      <alignment horizontal="center" vertical="center"/>
    </xf>
    <xf numFmtId="0" fontId="33" fillId="0" borderId="13" xfId="0" applyFont="1" applyFill="1" applyBorder="1" applyAlignment="1">
      <alignment horizontal="center"/>
    </xf>
    <xf numFmtId="0" fontId="33" fillId="0" borderId="26" xfId="0" applyFont="1" applyFill="1" applyBorder="1" applyAlignment="1">
      <alignment horizontal="center"/>
    </xf>
    <xf numFmtId="0" fontId="33" fillId="0" borderId="12" xfId="0" applyFont="1" applyFill="1" applyBorder="1" applyAlignment="1">
      <alignment horizontal="center"/>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1" fontId="29" fillId="0" borderId="0" xfId="0" applyNumberFormat="1" applyFont="1" applyFill="1" applyBorder="1" applyAlignment="1" applyProtection="1">
      <alignment horizontal="center"/>
      <protection locked="0"/>
    </xf>
    <xf numFmtId="41" fontId="32" fillId="0" borderId="0" xfId="0" applyNumberFormat="1" applyFont="1" applyFill="1" applyBorder="1" applyAlignment="1">
      <alignment horizontal="center"/>
    </xf>
    <xf numFmtId="41" fontId="29" fillId="0" borderId="0" xfId="0" applyNumberFormat="1" applyFont="1" applyFill="1" applyAlignment="1">
      <alignment horizontal="center"/>
    </xf>
    <xf numFmtId="178" fontId="29" fillId="0" borderId="0" xfId="0" applyNumberFormat="1" applyFont="1" applyFill="1" applyBorder="1" applyAlignment="1" applyProtection="1">
      <alignment horizontal="right" shrinkToFit="1"/>
      <protection locked="0"/>
    </xf>
    <xf numFmtId="178" fontId="29" fillId="0" borderId="0" xfId="0" applyNumberFormat="1" applyFont="1" applyFill="1" applyAlignment="1">
      <alignment horizontal="right" shrinkToFit="1"/>
    </xf>
    <xf numFmtId="177" fontId="29" fillId="0" borderId="0" xfId="0" applyNumberFormat="1" applyFont="1" applyFill="1" applyAlignment="1">
      <alignment horizontal="right"/>
    </xf>
    <xf numFmtId="177" fontId="29" fillId="0" borderId="0" xfId="0" applyNumberFormat="1" applyFont="1" applyFill="1" applyBorder="1" applyAlignment="1" applyProtection="1">
      <alignment horizontal="right" shrinkToFit="1"/>
      <protection locked="0"/>
    </xf>
    <xf numFmtId="177" fontId="29" fillId="0" borderId="0" xfId="0" applyNumberFormat="1" applyFont="1" applyFill="1" applyAlignment="1">
      <alignment horizontal="right" shrinkToFit="1"/>
    </xf>
    <xf numFmtId="0" fontId="29" fillId="0" borderId="22"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0" xfId="0" applyFont="1" applyFill="1" applyAlignment="1">
      <alignment horizontal="center" vertical="center"/>
    </xf>
    <xf numFmtId="0" fontId="29" fillId="0" borderId="0" xfId="0" applyFont="1" applyFill="1" applyBorder="1" applyAlignment="1" applyProtection="1">
      <alignment vertical="center" shrinkToFit="1"/>
    </xf>
    <xf numFmtId="0" fontId="32" fillId="0" borderId="0" xfId="0" applyFont="1" applyFill="1">
      <alignment vertical="center"/>
    </xf>
    <xf numFmtId="0" fontId="32" fillId="0" borderId="0" xfId="0" applyFont="1" applyFill="1" applyBorder="1">
      <alignment vertical="center"/>
    </xf>
    <xf numFmtId="0" fontId="29" fillId="0" borderId="0" xfId="0" applyFont="1" applyFill="1" applyBorder="1" applyAlignment="1" applyProtection="1">
      <alignment horizontal="left" vertical="center" shrinkToFit="1"/>
    </xf>
    <xf numFmtId="0" fontId="29" fillId="0" borderId="27" xfId="0" applyFont="1" applyFill="1" applyBorder="1" applyAlignment="1" applyProtection="1">
      <alignment horizontal="left" vertical="center" shrinkToFit="1"/>
    </xf>
    <xf numFmtId="0" fontId="29" fillId="0" borderId="12" xfId="0" applyFont="1" applyFill="1" applyBorder="1" applyAlignment="1">
      <alignment horizontal="center" vertical="center"/>
    </xf>
    <xf numFmtId="0" fontId="29" fillId="0" borderId="26" xfId="0" applyFont="1" applyFill="1" applyBorder="1" applyAlignment="1">
      <alignment horizontal="center" vertical="center"/>
    </xf>
    <xf numFmtId="0" fontId="29" fillId="0" borderId="0" xfId="0" applyFont="1" applyFill="1" applyAlignment="1" applyProtection="1">
      <alignment horizontal="left" shrinkToFit="1"/>
    </xf>
    <xf numFmtId="0" fontId="32" fillId="0" borderId="27" xfId="0" applyFont="1" applyFill="1" applyBorder="1" applyAlignment="1">
      <alignment vertical="center"/>
    </xf>
    <xf numFmtId="0" fontId="32" fillId="0" borderId="27" xfId="0" applyFont="1" applyFill="1" applyBorder="1" applyAlignment="1">
      <alignment vertical="center" shrinkToFit="1"/>
    </xf>
    <xf numFmtId="177" fontId="29" fillId="0" borderId="18" xfId="0" applyNumberFormat="1" applyFont="1" applyFill="1" applyBorder="1" applyAlignment="1" applyProtection="1">
      <alignment horizontal="center" vertical="center"/>
    </xf>
    <xf numFmtId="177" fontId="29" fillId="0" borderId="19" xfId="0" applyNumberFormat="1" applyFont="1" applyFill="1" applyBorder="1" applyAlignment="1" applyProtection="1">
      <alignment horizontal="center" vertical="center"/>
    </xf>
    <xf numFmtId="177" fontId="29" fillId="0" borderId="29" xfId="0" applyNumberFormat="1" applyFont="1" applyFill="1" applyBorder="1" applyAlignment="1">
      <alignment horizontal="center" vertical="center"/>
    </xf>
    <xf numFmtId="177" fontId="29" fillId="0" borderId="21" xfId="0" applyNumberFormat="1" applyFont="1" applyFill="1" applyBorder="1" applyAlignment="1">
      <alignment horizontal="center" vertical="center"/>
    </xf>
    <xf numFmtId="177" fontId="29" fillId="0" borderId="20" xfId="0" applyNumberFormat="1" applyFont="1" applyFill="1" applyBorder="1" applyAlignment="1">
      <alignment horizontal="center" vertical="center"/>
    </xf>
    <xf numFmtId="177" fontId="29" fillId="0" borderId="12" xfId="0" applyNumberFormat="1" applyFont="1" applyFill="1" applyBorder="1" applyAlignment="1">
      <alignment horizontal="center" vertical="center"/>
    </xf>
    <xf numFmtId="177" fontId="29" fillId="0" borderId="17" xfId="0" applyNumberFormat="1" applyFont="1" applyFill="1" applyBorder="1" applyAlignment="1" applyProtection="1">
      <alignment horizontal="center"/>
    </xf>
    <xf numFmtId="177" fontId="29" fillId="0" borderId="16" xfId="0" applyNumberFormat="1" applyFont="1" applyFill="1" applyBorder="1" applyAlignment="1" applyProtection="1">
      <alignment horizontal="center"/>
    </xf>
    <xf numFmtId="177" fontId="29" fillId="0" borderId="11" xfId="0" applyNumberFormat="1" applyFont="1" applyFill="1" applyBorder="1" applyAlignment="1" applyProtection="1">
      <alignment horizontal="center"/>
    </xf>
    <xf numFmtId="177" fontId="29" fillId="0" borderId="0" xfId="0" applyNumberFormat="1" applyFont="1" applyFill="1" applyBorder="1" applyAlignment="1" applyProtection="1">
      <alignment horizontal="center"/>
    </xf>
    <xf numFmtId="177" fontId="29" fillId="0" borderId="13" xfId="0" applyNumberFormat="1" applyFont="1" applyFill="1" applyBorder="1" applyAlignment="1" applyProtection="1">
      <alignment horizontal="center"/>
    </xf>
    <xf numFmtId="177" fontId="29" fillId="0" borderId="26" xfId="0" applyNumberFormat="1" applyFont="1" applyFill="1" applyBorder="1" applyAlignment="1" applyProtection="1">
      <alignment horizontal="center"/>
    </xf>
    <xf numFmtId="0" fontId="3" fillId="0" borderId="11" xfId="0" applyFont="1" applyFill="1" applyBorder="1" applyAlignment="1" applyProtection="1">
      <alignment horizontal="center"/>
    </xf>
    <xf numFmtId="0" fontId="3" fillId="0" borderId="27" xfId="0" applyFont="1" applyFill="1" applyBorder="1" applyAlignment="1" applyProtection="1">
      <alignment horizontal="center"/>
    </xf>
    <xf numFmtId="0" fontId="3" fillId="0" borderId="29" xfId="0" applyFont="1" applyFill="1" applyBorder="1" applyAlignment="1" applyProtection="1">
      <alignment horizontal="center"/>
    </xf>
    <xf numFmtId="0" fontId="3" fillId="0" borderId="21" xfId="0" applyFont="1" applyFill="1" applyBorder="1" applyAlignment="1" applyProtection="1">
      <alignment horizontal="center"/>
    </xf>
    <xf numFmtId="0" fontId="3" fillId="0" borderId="20" xfId="0" applyFont="1" applyFill="1" applyBorder="1" applyAlignment="1" applyProtection="1">
      <alignment horizontal="center"/>
    </xf>
    <xf numFmtId="181" fontId="29" fillId="0" borderId="11" xfId="0" applyNumberFormat="1" applyFont="1" applyFill="1" applyBorder="1" applyAlignment="1">
      <alignment horizontal="center" vertical="center"/>
    </xf>
    <xf numFmtId="181" fontId="29" fillId="0" borderId="0" xfId="0" applyNumberFormat="1" applyFont="1" applyFill="1" applyBorder="1" applyAlignment="1">
      <alignment horizontal="center" vertical="center"/>
    </xf>
    <xf numFmtId="181" fontId="29" fillId="0" borderId="33" xfId="0" applyNumberFormat="1" applyFont="1" applyFill="1" applyBorder="1" applyAlignment="1">
      <alignment horizontal="center" vertical="center"/>
    </xf>
    <xf numFmtId="182" fontId="29" fillId="0" borderId="34" xfId="0" applyNumberFormat="1" applyFont="1" applyFill="1" applyBorder="1" applyAlignment="1">
      <alignment horizontal="center" vertical="center"/>
    </xf>
    <xf numFmtId="182" fontId="29" fillId="0" borderId="0" xfId="0" applyNumberFormat="1" applyFont="1" applyFill="1" applyBorder="1" applyAlignment="1">
      <alignment horizontal="center" vertical="center"/>
    </xf>
    <xf numFmtId="180" fontId="3" fillId="0" borderId="17" xfId="0" applyNumberFormat="1" applyFont="1" applyFill="1" applyBorder="1" applyAlignment="1">
      <alignment horizontal="center" vertical="center"/>
    </xf>
    <xf numFmtId="180" fontId="3" fillId="0" borderId="15" xfId="0" applyNumberFormat="1" applyFont="1" applyFill="1" applyBorder="1" applyAlignment="1">
      <alignment horizontal="center" vertical="center"/>
    </xf>
    <xf numFmtId="180" fontId="3" fillId="0" borderId="33"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15" xfId="0" applyFont="1" applyFill="1" applyBorder="1" applyAlignment="1">
      <alignment horizontal="center" vertical="center"/>
    </xf>
    <xf numFmtId="38" fontId="29" fillId="0" borderId="25" xfId="33" applyFont="1" applyFill="1" applyBorder="1" applyAlignment="1" applyProtection="1">
      <alignment vertical="center" wrapText="1"/>
    </xf>
    <xf numFmtId="38" fontId="29" fillId="0" borderId="19" xfId="33" applyFont="1" applyFill="1" applyBorder="1" applyAlignment="1" applyProtection="1">
      <alignment vertical="center" wrapText="1"/>
    </xf>
    <xf numFmtId="38" fontId="29" fillId="0" borderId="25" xfId="33" applyFont="1" applyFill="1" applyBorder="1" applyAlignment="1" applyProtection="1">
      <alignment horizontal="center" vertical="center"/>
    </xf>
    <xf numFmtId="38" fontId="29" fillId="0" borderId="19" xfId="33" applyFont="1" applyFill="1" applyBorder="1" applyAlignment="1" applyProtection="1">
      <alignment horizontal="center" vertical="center"/>
    </xf>
    <xf numFmtId="38" fontId="29" fillId="0" borderId="32" xfId="33" applyFont="1" applyFill="1" applyBorder="1" applyAlignment="1" applyProtection="1">
      <alignment horizontal="center" vertical="center" wrapText="1"/>
    </xf>
    <xf numFmtId="38" fontId="29" fillId="0" borderId="0" xfId="33" applyFont="1" applyFill="1" applyBorder="1" applyAlignment="1" applyProtection="1">
      <alignment horizontal="center" vertical="center" wrapText="1"/>
    </xf>
    <xf numFmtId="38" fontId="29" fillId="0" borderId="12" xfId="33" applyFont="1" applyFill="1" applyBorder="1" applyAlignment="1" applyProtection="1">
      <alignment horizontal="center" vertical="center" wrapText="1"/>
    </xf>
    <xf numFmtId="38" fontId="29" fillId="0" borderId="43" xfId="33" applyFont="1" applyFill="1" applyBorder="1" applyAlignment="1" applyProtection="1">
      <alignment vertical="center" wrapText="1"/>
    </xf>
    <xf numFmtId="38" fontId="29" fillId="0" borderId="44" xfId="33" applyFont="1" applyFill="1" applyBorder="1" applyAlignment="1" applyProtection="1">
      <alignment vertical="center" wrapText="1"/>
    </xf>
    <xf numFmtId="38" fontId="29" fillId="0" borderId="45" xfId="33" applyFont="1" applyFill="1" applyBorder="1" applyAlignment="1" applyProtection="1">
      <alignment vertical="center" wrapText="1"/>
    </xf>
    <xf numFmtId="180" fontId="29" fillId="0" borderId="17" xfId="0" applyNumberFormat="1" applyFont="1" applyFill="1" applyBorder="1" applyAlignment="1">
      <alignment horizontal="center" vertical="center"/>
    </xf>
    <xf numFmtId="180" fontId="29" fillId="0" borderId="15" xfId="0" applyNumberFormat="1" applyFont="1" applyFill="1" applyBorder="1" applyAlignment="1">
      <alignment horizontal="center" vertical="center"/>
    </xf>
    <xf numFmtId="180" fontId="29" fillId="0" borderId="46" xfId="0" applyNumberFormat="1" applyFont="1" applyFill="1" applyBorder="1" applyAlignment="1">
      <alignment horizontal="center" vertical="center"/>
    </xf>
    <xf numFmtId="0" fontId="29" fillId="0" borderId="47" xfId="0" applyFont="1" applyFill="1" applyBorder="1" applyAlignment="1">
      <alignment horizontal="center" vertical="center"/>
    </xf>
    <xf numFmtId="0" fontId="29" fillId="0" borderId="15" xfId="0" applyFont="1" applyFill="1" applyBorder="1" applyAlignment="1">
      <alignment horizontal="center" vertical="center"/>
    </xf>
    <xf numFmtId="38" fontId="3" fillId="0" borderId="25" xfId="33" applyFont="1" applyFill="1" applyBorder="1" applyAlignment="1" applyProtection="1">
      <alignment vertical="center" wrapText="1"/>
    </xf>
    <xf numFmtId="38" fontId="3" fillId="0" borderId="19" xfId="33" applyFont="1" applyFill="1" applyBorder="1" applyAlignment="1" applyProtection="1">
      <alignment vertical="center" wrapText="1"/>
    </xf>
    <xf numFmtId="38" fontId="3" fillId="0" borderId="25" xfId="33" applyFont="1" applyFill="1" applyBorder="1" applyAlignment="1" applyProtection="1">
      <alignment horizontal="center" vertical="center"/>
    </xf>
    <xf numFmtId="38" fontId="3" fillId="0" borderId="19" xfId="33" applyFont="1" applyFill="1" applyBorder="1" applyAlignment="1" applyProtection="1">
      <alignment horizontal="center" vertical="center"/>
    </xf>
    <xf numFmtId="38" fontId="3" fillId="0" borderId="23" xfId="33" applyFont="1" applyFill="1" applyBorder="1" applyAlignment="1" applyProtection="1">
      <alignment horizontal="center" vertical="center"/>
    </xf>
    <xf numFmtId="38" fontId="3" fillId="0" borderId="40" xfId="33" applyFont="1" applyFill="1" applyBorder="1" applyAlignment="1" applyProtection="1">
      <alignment horizontal="center" vertical="center" wrapText="1"/>
    </xf>
    <xf numFmtId="38" fontId="3" fillId="0" borderId="41" xfId="33" applyFont="1" applyFill="1" applyBorder="1" applyAlignment="1" applyProtection="1">
      <alignment horizontal="center" vertical="center" wrapText="1"/>
    </xf>
    <xf numFmtId="38" fontId="3" fillId="0" borderId="42" xfId="33" applyFont="1" applyFill="1" applyBorder="1" applyAlignment="1" applyProtection="1">
      <alignment horizontal="center" vertical="center" wrapText="1"/>
    </xf>
    <xf numFmtId="38" fontId="3" fillId="0" borderId="28" xfId="33" applyFont="1" applyFill="1" applyBorder="1" applyAlignment="1" applyProtection="1">
      <alignment vertical="center" wrapText="1"/>
    </xf>
    <xf numFmtId="38" fontId="3" fillId="0" borderId="27" xfId="33" applyFont="1" applyFill="1" applyBorder="1" applyAlignment="1" applyProtection="1">
      <alignment vertical="center" wrapText="1"/>
    </xf>
    <xf numFmtId="38" fontId="3" fillId="0" borderId="26" xfId="33" applyFont="1" applyFill="1" applyBorder="1" applyAlignment="1" applyProtection="1">
      <alignment vertical="center" wrapText="1"/>
    </xf>
    <xf numFmtId="38" fontId="3" fillId="0" borderId="32" xfId="33" applyFont="1" applyFill="1" applyBorder="1" applyAlignment="1" applyProtection="1">
      <alignment horizontal="center" vertical="center" wrapText="1"/>
    </xf>
    <xf numFmtId="38" fontId="3" fillId="0" borderId="0" xfId="33" applyFont="1" applyFill="1" applyBorder="1" applyAlignment="1" applyProtection="1">
      <alignment horizontal="center" vertical="center" wrapText="1"/>
    </xf>
    <xf numFmtId="38" fontId="3" fillId="0" borderId="12" xfId="33" applyFont="1" applyFill="1" applyBorder="1" applyAlignment="1" applyProtection="1">
      <alignment horizontal="center" vertical="center" wrapText="1"/>
    </xf>
    <xf numFmtId="38" fontId="29" fillId="0" borderId="25" xfId="33" applyFont="1" applyFill="1" applyBorder="1" applyAlignment="1" applyProtection="1">
      <alignment horizontal="center" vertical="center" wrapText="1"/>
    </xf>
    <xf numFmtId="38" fontId="29" fillId="0" borderId="19" xfId="33" applyFont="1" applyFill="1" applyBorder="1" applyAlignment="1" applyProtection="1">
      <alignment horizontal="center" vertical="center" wrapText="1"/>
    </xf>
    <xf numFmtId="38" fontId="38" fillId="0" borderId="11" xfId="33" applyFont="1" applyFill="1" applyBorder="1" applyAlignment="1" applyProtection="1">
      <alignment horizontal="center" vertical="center" wrapText="1"/>
    </xf>
    <xf numFmtId="38" fontId="38" fillId="0" borderId="13" xfId="33" applyFont="1" applyFill="1" applyBorder="1" applyAlignment="1" applyProtection="1">
      <alignment horizontal="center" vertical="center" wrapText="1"/>
    </xf>
    <xf numFmtId="38" fontId="29" fillId="0" borderId="23" xfId="33" applyFont="1" applyFill="1" applyBorder="1" applyAlignment="1" applyProtection="1">
      <alignment horizontal="center" vertical="center" wrapText="1" shrinkToFit="1"/>
    </xf>
    <xf numFmtId="38" fontId="29" fillId="0" borderId="25" xfId="33" applyFont="1" applyFill="1" applyBorder="1" applyAlignment="1" applyProtection="1">
      <alignment horizontal="center" vertical="center" shrinkToFit="1"/>
    </xf>
    <xf numFmtId="38" fontId="29" fillId="0" borderId="19" xfId="33" applyFont="1" applyFill="1" applyBorder="1" applyAlignment="1" applyProtection="1">
      <alignment horizontal="center" vertical="center" shrinkToFit="1"/>
    </xf>
    <xf numFmtId="38" fontId="3" fillId="0" borderId="25" xfId="33" applyFont="1" applyFill="1" applyBorder="1" applyAlignment="1" applyProtection="1">
      <alignment horizontal="center" vertical="center" wrapText="1"/>
    </xf>
    <xf numFmtId="38" fontId="3" fillId="0" borderId="19" xfId="33" applyFont="1" applyFill="1" applyBorder="1" applyAlignment="1" applyProtection="1">
      <alignment horizontal="center" vertical="center" wrapText="1"/>
    </xf>
    <xf numFmtId="38" fontId="3" fillId="0" borderId="11" xfId="33" applyFont="1" applyFill="1" applyBorder="1" applyAlignment="1" applyProtection="1">
      <alignment horizontal="center" vertical="center" wrapText="1"/>
    </xf>
    <xf numFmtId="38" fontId="3" fillId="0" borderId="13" xfId="33" applyFont="1" applyFill="1" applyBorder="1" applyAlignment="1" applyProtection="1">
      <alignment horizontal="center" vertical="center" wrapText="1"/>
    </xf>
    <xf numFmtId="38" fontId="29" fillId="0" borderId="24" xfId="33" applyFont="1" applyFill="1" applyBorder="1" applyAlignment="1" applyProtection="1">
      <alignment horizontal="center" vertical="center" wrapText="1"/>
    </xf>
    <xf numFmtId="38" fontId="38" fillId="0" borderId="29" xfId="33" applyFont="1" applyFill="1" applyBorder="1" applyAlignment="1" applyProtection="1">
      <alignment horizontal="center" vertical="center" wrapText="1"/>
    </xf>
    <xf numFmtId="38" fontId="3" fillId="0" borderId="24" xfId="33" applyFont="1" applyFill="1" applyBorder="1" applyAlignment="1" applyProtection="1">
      <alignment horizontal="center" vertical="center" wrapText="1"/>
    </xf>
    <xf numFmtId="38" fontId="3" fillId="0" borderId="24" xfId="33" applyFont="1" applyFill="1" applyBorder="1" applyAlignment="1" applyProtection="1">
      <alignment horizontal="center" vertical="center"/>
    </xf>
    <xf numFmtId="38" fontId="3" fillId="0" borderId="29" xfId="33" applyFont="1" applyFill="1" applyBorder="1" applyAlignment="1" applyProtection="1">
      <alignment horizontal="center" vertical="center" wrapText="1"/>
    </xf>
    <xf numFmtId="38" fontId="29" fillId="0" borderId="48" xfId="33" applyFont="1" applyFill="1" applyBorder="1" applyAlignment="1" applyProtection="1">
      <alignment horizontal="center" vertical="center" wrapText="1"/>
    </xf>
    <xf numFmtId="38" fontId="38" fillId="0" borderId="49" xfId="33" applyFont="1" applyFill="1" applyBorder="1" applyAlignment="1" applyProtection="1">
      <alignment horizontal="center" vertical="center" wrapText="1"/>
    </xf>
    <xf numFmtId="38" fontId="29" fillId="0" borderId="23" xfId="33" applyFont="1" applyFill="1" applyBorder="1" applyAlignment="1" applyProtection="1">
      <alignment horizontal="center" vertical="center" wrapText="1"/>
    </xf>
    <xf numFmtId="38" fontId="38" fillId="0" borderId="22" xfId="33" applyFont="1" applyFill="1" applyBorder="1" applyAlignment="1" applyProtection="1">
      <alignment horizontal="center" vertical="center" wrapText="1"/>
    </xf>
    <xf numFmtId="38" fontId="3" fillId="0" borderId="23" xfId="33" applyFont="1" applyFill="1" applyBorder="1" applyAlignment="1" applyProtection="1">
      <alignment horizontal="center" vertical="center" wrapText="1"/>
    </xf>
    <xf numFmtId="38" fontId="3" fillId="0" borderId="22" xfId="33" applyFont="1" applyFill="1" applyBorder="1" applyAlignment="1" applyProtection="1">
      <alignment horizontal="center" vertical="center" wrapText="1"/>
    </xf>
    <xf numFmtId="180" fontId="29" fillId="0" borderId="10" xfId="0" applyNumberFormat="1" applyFont="1" applyFill="1" applyBorder="1" applyAlignment="1" applyProtection="1">
      <alignment horizontal="center"/>
      <protection locked="0"/>
    </xf>
    <xf numFmtId="0" fontId="29" fillId="0" borderId="29" xfId="0" applyFont="1" applyFill="1" applyBorder="1" applyAlignment="1" applyProtection="1">
      <alignment horizontal="center"/>
    </xf>
    <xf numFmtId="0" fontId="29" fillId="0" borderId="21" xfId="0" applyFont="1" applyFill="1" applyBorder="1" applyAlignment="1" applyProtection="1">
      <alignment horizontal="center"/>
    </xf>
    <xf numFmtId="180" fontId="29" fillId="0" borderId="17" xfId="0" applyNumberFormat="1" applyFont="1" applyFill="1" applyBorder="1" applyAlignment="1" applyProtection="1">
      <alignment horizontal="left"/>
    </xf>
    <xf numFmtId="180" fontId="29" fillId="0" borderId="21" xfId="0" applyNumberFormat="1" applyFont="1" applyFill="1" applyBorder="1" applyAlignment="1" applyProtection="1">
      <alignment horizontal="left"/>
    </xf>
    <xf numFmtId="180" fontId="29" fillId="0" borderId="16" xfId="0" applyNumberFormat="1" applyFont="1" applyFill="1" applyBorder="1" applyAlignment="1" applyProtection="1">
      <alignment horizontal="left"/>
    </xf>
    <xf numFmtId="0" fontId="29" fillId="0" borderId="0" xfId="0" applyFont="1" applyFill="1" applyAlignment="1" applyProtection="1">
      <alignment horizontal="center"/>
    </xf>
    <xf numFmtId="0" fontId="29" fillId="0" borderId="27" xfId="0" applyFont="1" applyFill="1" applyBorder="1" applyAlignment="1" applyProtection="1">
      <alignment horizontal="center"/>
    </xf>
    <xf numFmtId="41" fontId="29" fillId="0" borderId="18" xfId="0" applyNumberFormat="1" applyFont="1" applyFill="1" applyBorder="1" applyAlignment="1" applyProtection="1">
      <alignment horizontal="center" vertical="center"/>
    </xf>
    <xf numFmtId="41" fontId="29" fillId="0" borderId="19" xfId="0" applyNumberFormat="1" applyFont="1" applyFill="1" applyBorder="1" applyAlignment="1" applyProtection="1">
      <alignment horizontal="center" vertical="center"/>
    </xf>
    <xf numFmtId="41" fontId="29" fillId="0" borderId="17" xfId="0" applyNumberFormat="1" applyFont="1" applyFill="1" applyBorder="1" applyAlignment="1" applyProtection="1">
      <alignment horizontal="center" vertical="center"/>
    </xf>
    <xf numFmtId="41" fontId="29" fillId="0" borderId="13" xfId="0" applyNumberFormat="1" applyFont="1" applyFill="1" applyBorder="1" applyAlignment="1" applyProtection="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5"/>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4"/>
    <cellStyle name="標準_JB16"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pageSetUpPr autoPageBreaks="0" fitToPage="1"/>
  </sheetPr>
  <dimension ref="A1:P75"/>
  <sheetViews>
    <sheetView view="pageBreakPreview" zoomScale="75" zoomScaleNormal="75" workbookViewId="0">
      <selection activeCell="M12" sqref="M12"/>
    </sheetView>
  </sheetViews>
  <sheetFormatPr defaultColWidth="12.125" defaultRowHeight="17.25" x14ac:dyDescent="0.15"/>
  <cols>
    <col min="1" max="1" width="13.375" style="53" customWidth="1"/>
    <col min="2" max="2" width="21.5" style="53" customWidth="1"/>
    <col min="3" max="11" width="13.875" style="53" customWidth="1"/>
    <col min="12" max="16" width="12.125" style="53"/>
    <col min="17" max="16384" width="12.125" style="1"/>
  </cols>
  <sheetData>
    <row r="1" spans="1:11" x14ac:dyDescent="0.2">
      <c r="A1" s="79"/>
    </row>
    <row r="6" spans="1:11" ht="28.5" x14ac:dyDescent="0.3">
      <c r="B6" s="710" t="s">
        <v>0</v>
      </c>
      <c r="C6" s="710"/>
      <c r="D6" s="710"/>
      <c r="E6" s="710"/>
      <c r="F6" s="710"/>
      <c r="G6" s="710"/>
      <c r="H6" s="710"/>
      <c r="I6" s="710"/>
      <c r="J6" s="710"/>
      <c r="K6" s="710"/>
    </row>
    <row r="7" spans="1:11" ht="17.25" customHeight="1" x14ac:dyDescent="0.3">
      <c r="E7" s="94"/>
    </row>
    <row r="8" spans="1:11" x14ac:dyDescent="0.2">
      <c r="B8" s="711" t="s">
        <v>481</v>
      </c>
      <c r="C8" s="711"/>
      <c r="D8" s="711"/>
      <c r="E8" s="711"/>
      <c r="F8" s="711"/>
      <c r="G8" s="711"/>
      <c r="H8" s="711"/>
      <c r="I8" s="711"/>
      <c r="J8" s="711"/>
      <c r="K8" s="711"/>
    </row>
    <row r="9" spans="1:11" ht="18" thickBot="1" x14ac:dyDescent="0.25">
      <c r="B9" s="154"/>
      <c r="C9" s="257" t="s">
        <v>272</v>
      </c>
      <c r="D9" s="154"/>
      <c r="E9" s="154"/>
      <c r="F9" s="258" t="s">
        <v>465</v>
      </c>
      <c r="G9" s="154"/>
      <c r="H9" s="154"/>
      <c r="I9" s="154"/>
      <c r="J9" s="154"/>
      <c r="K9" s="461" t="s">
        <v>1</v>
      </c>
    </row>
    <row r="10" spans="1:11" x14ac:dyDescent="0.2">
      <c r="B10" s="152"/>
      <c r="C10" s="304" t="s">
        <v>2</v>
      </c>
      <c r="D10" s="185"/>
      <c r="E10" s="185"/>
      <c r="F10" s="260"/>
      <c r="G10" s="185"/>
      <c r="H10" s="185"/>
      <c r="I10" s="260"/>
      <c r="J10" s="185"/>
      <c r="K10" s="185"/>
    </row>
    <row r="11" spans="1:11" x14ac:dyDescent="0.2">
      <c r="B11" s="152"/>
      <c r="C11" s="244" t="s">
        <v>303</v>
      </c>
      <c r="D11" s="708" t="s">
        <v>5</v>
      </c>
      <c r="E11" s="708" t="s">
        <v>6</v>
      </c>
      <c r="F11" s="244" t="s">
        <v>4</v>
      </c>
      <c r="G11" s="708" t="s">
        <v>5</v>
      </c>
      <c r="H11" s="708" t="s">
        <v>6</v>
      </c>
      <c r="I11" s="244" t="s">
        <v>427</v>
      </c>
      <c r="J11" s="708" t="s">
        <v>5</v>
      </c>
      <c r="K11" s="712" t="s">
        <v>6</v>
      </c>
    </row>
    <row r="12" spans="1:11" x14ac:dyDescent="0.2">
      <c r="B12" s="185"/>
      <c r="C12" s="157" t="s">
        <v>309</v>
      </c>
      <c r="D12" s="709"/>
      <c r="E12" s="709"/>
      <c r="F12" s="157" t="s">
        <v>304</v>
      </c>
      <c r="G12" s="709"/>
      <c r="H12" s="709"/>
      <c r="I12" s="157" t="s">
        <v>428</v>
      </c>
      <c r="J12" s="709"/>
      <c r="K12" s="713"/>
    </row>
    <row r="13" spans="1:11" x14ac:dyDescent="0.15">
      <c r="B13" s="152"/>
      <c r="C13" s="260"/>
      <c r="D13" s="152"/>
      <c r="E13" s="152"/>
      <c r="F13" s="152"/>
      <c r="G13" s="152"/>
      <c r="H13" s="152"/>
      <c r="I13" s="152"/>
      <c r="J13" s="152"/>
      <c r="K13" s="152"/>
    </row>
    <row r="14" spans="1:11" x14ac:dyDescent="0.2">
      <c r="B14" s="153" t="s">
        <v>211</v>
      </c>
      <c r="C14" s="162">
        <f>D14+E14</f>
        <v>820335</v>
      </c>
      <c r="D14" s="288">
        <v>388183</v>
      </c>
      <c r="E14" s="288">
        <v>432152</v>
      </c>
      <c r="F14" s="289">
        <f>G14+H14</f>
        <v>487213</v>
      </c>
      <c r="G14" s="288">
        <v>310851</v>
      </c>
      <c r="H14" s="288">
        <v>176362</v>
      </c>
      <c r="I14" s="289">
        <f>J14+K14</f>
        <v>13300</v>
      </c>
      <c r="J14" s="288">
        <v>10289</v>
      </c>
      <c r="K14" s="288">
        <v>3011</v>
      </c>
    </row>
    <row r="15" spans="1:11" x14ac:dyDescent="0.2">
      <c r="B15" s="153" t="s">
        <v>212</v>
      </c>
      <c r="C15" s="162">
        <f>D15+E15</f>
        <v>842630</v>
      </c>
      <c r="D15" s="288">
        <v>397403</v>
      </c>
      <c r="E15" s="288">
        <v>445227</v>
      </c>
      <c r="F15" s="289">
        <f>G15+H15</f>
        <v>499416</v>
      </c>
      <c r="G15" s="288">
        <v>310509</v>
      </c>
      <c r="H15" s="288">
        <v>188907</v>
      </c>
      <c r="I15" s="289">
        <f>J15+K15</f>
        <v>14764</v>
      </c>
      <c r="J15" s="288">
        <v>11229</v>
      </c>
      <c r="K15" s="288">
        <v>3535</v>
      </c>
    </row>
    <row r="16" spans="1:11" x14ac:dyDescent="0.2">
      <c r="B16" s="153" t="s">
        <v>213</v>
      </c>
      <c r="C16" s="162">
        <f>D16+E16</f>
        <v>861913</v>
      </c>
      <c r="D16" s="288">
        <v>404303</v>
      </c>
      <c r="E16" s="288">
        <v>457610</v>
      </c>
      <c r="F16" s="289">
        <f>G16+H16</f>
        <v>497049</v>
      </c>
      <c r="G16" s="288">
        <v>302337</v>
      </c>
      <c r="H16" s="288">
        <v>194712</v>
      </c>
      <c r="I16" s="289">
        <f>J16+K16</f>
        <v>21408</v>
      </c>
      <c r="J16" s="288">
        <v>16137</v>
      </c>
      <c r="K16" s="288">
        <v>5271</v>
      </c>
    </row>
    <row r="17" spans="2:11" x14ac:dyDescent="0.2">
      <c r="B17" s="153" t="s">
        <v>210</v>
      </c>
      <c r="C17" s="162">
        <f>D17+E17</f>
        <v>880713</v>
      </c>
      <c r="D17" s="288">
        <v>411393</v>
      </c>
      <c r="E17" s="288">
        <v>469320</v>
      </c>
      <c r="F17" s="289">
        <f>G17+H17</f>
        <v>503903</v>
      </c>
      <c r="G17" s="288">
        <v>301719</v>
      </c>
      <c r="H17" s="288">
        <v>202184</v>
      </c>
      <c r="I17" s="289">
        <f>J17+K17</f>
        <v>17860</v>
      </c>
      <c r="J17" s="288">
        <v>12787</v>
      </c>
      <c r="K17" s="288">
        <v>5073</v>
      </c>
    </row>
    <row r="18" spans="2:11" x14ac:dyDescent="0.2">
      <c r="B18" s="153" t="s">
        <v>214</v>
      </c>
      <c r="C18" s="162">
        <v>904667</v>
      </c>
      <c r="D18" s="288">
        <v>423162</v>
      </c>
      <c r="E18" s="288">
        <v>481505</v>
      </c>
      <c r="F18" s="289">
        <v>521584</v>
      </c>
      <c r="G18" s="288">
        <v>311152</v>
      </c>
      <c r="H18" s="288">
        <v>210432</v>
      </c>
      <c r="I18" s="289">
        <v>24467</v>
      </c>
      <c r="J18" s="288">
        <v>16819</v>
      </c>
      <c r="K18" s="288">
        <v>7648</v>
      </c>
    </row>
    <row r="19" spans="2:11" x14ac:dyDescent="0.2">
      <c r="B19" s="153"/>
      <c r="C19" s="162"/>
      <c r="D19" s="288"/>
      <c r="E19" s="288"/>
      <c r="F19" s="289"/>
      <c r="G19" s="288"/>
      <c r="H19" s="288"/>
      <c r="I19" s="289"/>
      <c r="J19" s="288"/>
      <c r="K19" s="288"/>
    </row>
    <row r="20" spans="2:11" x14ac:dyDescent="0.2">
      <c r="B20" s="153" t="s">
        <v>215</v>
      </c>
      <c r="C20" s="162">
        <f>D20+E20</f>
        <v>910128</v>
      </c>
      <c r="D20" s="288">
        <v>424878</v>
      </c>
      <c r="E20" s="288">
        <v>485250</v>
      </c>
      <c r="F20" s="289">
        <f>G20+H20</f>
        <v>499157</v>
      </c>
      <c r="G20" s="288">
        <v>291858</v>
      </c>
      <c r="H20" s="288">
        <v>207299</v>
      </c>
      <c r="I20" s="289">
        <f>J20+K20</f>
        <v>26005</v>
      </c>
      <c r="J20" s="288">
        <v>17699</v>
      </c>
      <c r="K20" s="288">
        <v>8306</v>
      </c>
    </row>
    <row r="21" spans="2:11" x14ac:dyDescent="0.2">
      <c r="B21" s="153" t="s">
        <v>216</v>
      </c>
      <c r="C21" s="162">
        <v>891901</v>
      </c>
      <c r="D21" s="288">
        <v>414084</v>
      </c>
      <c r="E21" s="288">
        <v>477817</v>
      </c>
      <c r="F21" s="289">
        <v>478478</v>
      </c>
      <c r="G21" s="288">
        <v>272309</v>
      </c>
      <c r="H21" s="288">
        <v>206169</v>
      </c>
      <c r="I21" s="289">
        <f>J21+K21</f>
        <v>32414</v>
      </c>
      <c r="J21" s="288">
        <v>22158</v>
      </c>
      <c r="K21" s="288">
        <v>10256</v>
      </c>
    </row>
    <row r="22" spans="2:11" x14ac:dyDescent="0.2">
      <c r="B22" s="153" t="s">
        <v>353</v>
      </c>
      <c r="C22" s="162">
        <v>865419</v>
      </c>
      <c r="D22" s="288">
        <v>401015</v>
      </c>
      <c r="E22" s="288">
        <v>464404</v>
      </c>
      <c r="F22" s="289">
        <v>450969</v>
      </c>
      <c r="G22" s="288">
        <v>253134</v>
      </c>
      <c r="H22" s="288">
        <v>197835</v>
      </c>
      <c r="I22" s="289">
        <v>32613</v>
      </c>
      <c r="J22" s="288">
        <v>22499</v>
      </c>
      <c r="K22" s="288">
        <v>10114</v>
      </c>
    </row>
    <row r="23" spans="2:11" x14ac:dyDescent="0.2">
      <c r="B23" s="153" t="s">
        <v>522</v>
      </c>
      <c r="C23" s="162">
        <v>842518</v>
      </c>
      <c r="D23" s="288">
        <v>391097</v>
      </c>
      <c r="E23" s="288">
        <v>451421</v>
      </c>
      <c r="F23" s="288">
        <v>461113</v>
      </c>
      <c r="G23" s="288">
        <v>253853</v>
      </c>
      <c r="H23" s="288">
        <v>207260</v>
      </c>
      <c r="I23" s="288">
        <v>21774</v>
      </c>
      <c r="J23" s="288">
        <v>14575</v>
      </c>
      <c r="K23" s="288">
        <v>7199</v>
      </c>
    </row>
    <row r="24" spans="2:11" x14ac:dyDescent="0.2">
      <c r="B24" s="153" t="s">
        <v>789</v>
      </c>
      <c r="C24" s="162">
        <v>809204</v>
      </c>
      <c r="D24" s="288">
        <v>376469</v>
      </c>
      <c r="E24" s="288">
        <v>432735</v>
      </c>
      <c r="F24" s="288">
        <v>463096</v>
      </c>
      <c r="G24" s="288">
        <v>250135</v>
      </c>
      <c r="H24" s="288">
        <v>212961</v>
      </c>
      <c r="I24" s="288">
        <v>18850</v>
      </c>
      <c r="J24" s="288">
        <v>12168</v>
      </c>
      <c r="K24" s="288">
        <v>6682</v>
      </c>
    </row>
    <row r="25" spans="2:11" ht="18" thickBot="1" x14ac:dyDescent="0.2">
      <c r="B25" s="154"/>
      <c r="C25" s="170"/>
      <c r="D25" s="171"/>
      <c r="E25" s="171"/>
      <c r="F25" s="154"/>
      <c r="G25" s="154"/>
      <c r="H25" s="154"/>
      <c r="I25" s="154"/>
      <c r="J25" s="154"/>
      <c r="K25" s="154"/>
    </row>
    <row r="26" spans="2:11" x14ac:dyDescent="0.2">
      <c r="B26" s="152"/>
      <c r="C26" s="153" t="s">
        <v>883</v>
      </c>
      <c r="D26" s="152"/>
      <c r="E26" s="152"/>
      <c r="F26" s="152"/>
      <c r="G26" s="152"/>
      <c r="H26" s="152"/>
      <c r="I26" s="152"/>
      <c r="J26" s="152"/>
      <c r="K26" s="152"/>
    </row>
    <row r="27" spans="2:11" x14ac:dyDescent="0.2">
      <c r="B27" s="152"/>
      <c r="C27" s="153" t="s">
        <v>858</v>
      </c>
      <c r="D27" s="152"/>
      <c r="E27" s="152"/>
      <c r="F27" s="152"/>
      <c r="G27" s="152"/>
      <c r="H27" s="152"/>
      <c r="I27" s="152"/>
      <c r="J27" s="152"/>
      <c r="K27" s="152"/>
    </row>
    <row r="28" spans="2:11" x14ac:dyDescent="0.2">
      <c r="B28" s="152"/>
      <c r="C28" s="153"/>
      <c r="D28" s="152" t="s">
        <v>871</v>
      </c>
      <c r="E28" s="152"/>
      <c r="F28" s="152"/>
      <c r="G28" s="152"/>
      <c r="H28" s="152"/>
      <c r="I28" s="152"/>
      <c r="J28" s="152"/>
      <c r="K28" s="152"/>
    </row>
    <row r="29" spans="2:11" x14ac:dyDescent="0.2">
      <c r="B29" s="152"/>
      <c r="C29" s="153"/>
      <c r="D29" s="152" t="s">
        <v>859</v>
      </c>
      <c r="E29" s="152"/>
      <c r="F29" s="152"/>
      <c r="G29" s="152"/>
      <c r="H29" s="152"/>
      <c r="I29" s="152"/>
      <c r="J29" s="152"/>
      <c r="K29" s="152"/>
    </row>
    <row r="30" spans="2:11" x14ac:dyDescent="0.2">
      <c r="B30" s="152"/>
      <c r="C30" s="153"/>
      <c r="D30" s="152" t="s">
        <v>872</v>
      </c>
      <c r="E30" s="152"/>
      <c r="F30" s="152"/>
      <c r="G30" s="152"/>
      <c r="H30" s="152"/>
      <c r="I30" s="152"/>
      <c r="J30" s="152"/>
      <c r="K30" s="152"/>
    </row>
    <row r="31" spans="2:11" x14ac:dyDescent="0.2">
      <c r="B31" s="152"/>
      <c r="C31" s="153" t="s">
        <v>523</v>
      </c>
      <c r="D31" s="152"/>
      <c r="E31" s="152"/>
      <c r="F31" s="152"/>
      <c r="G31" s="152"/>
      <c r="H31" s="152"/>
      <c r="I31" s="152"/>
      <c r="J31" s="152"/>
      <c r="K31" s="152"/>
    </row>
    <row r="32" spans="2:11" x14ac:dyDescent="0.2">
      <c r="B32" s="152"/>
      <c r="C32" s="153"/>
      <c r="D32" s="152"/>
      <c r="E32" s="152"/>
      <c r="F32" s="152"/>
      <c r="G32" s="152"/>
      <c r="H32" s="152"/>
      <c r="I32" s="152"/>
      <c r="J32" s="152"/>
      <c r="K32" s="152"/>
    </row>
    <row r="33" spans="1:11" x14ac:dyDescent="0.15">
      <c r="B33" s="152"/>
      <c r="C33" s="152"/>
      <c r="D33" s="152"/>
      <c r="E33" s="152"/>
      <c r="F33" s="152"/>
      <c r="G33" s="152"/>
      <c r="H33" s="179"/>
      <c r="I33" s="179"/>
      <c r="J33" s="179"/>
      <c r="K33" s="152"/>
    </row>
    <row r="34" spans="1:11" ht="18" thickBot="1" x14ac:dyDescent="0.25">
      <c r="B34" s="154"/>
      <c r="C34" s="257" t="s">
        <v>273</v>
      </c>
      <c r="D34" s="154"/>
      <c r="E34" s="154"/>
      <c r="F34" s="154"/>
      <c r="G34" s="258" t="s">
        <v>457</v>
      </c>
      <c r="H34" s="154"/>
      <c r="I34" s="154"/>
      <c r="J34" s="154"/>
      <c r="K34" s="461" t="s">
        <v>1</v>
      </c>
    </row>
    <row r="35" spans="1:11" x14ac:dyDescent="0.2">
      <c r="A35" s="99"/>
      <c r="B35" s="152"/>
      <c r="C35" s="304" t="s">
        <v>440</v>
      </c>
      <c r="D35" s="305" t="s">
        <v>8</v>
      </c>
      <c r="E35" s="185"/>
      <c r="F35" s="185"/>
      <c r="G35" s="304" t="s">
        <v>440</v>
      </c>
      <c r="H35" s="185"/>
      <c r="I35" s="305" t="s">
        <v>9</v>
      </c>
      <c r="J35" s="185"/>
      <c r="K35" s="517" t="s">
        <v>441</v>
      </c>
    </row>
    <row r="36" spans="1:11" x14ac:dyDescent="0.2">
      <c r="B36" s="152"/>
      <c r="C36" s="244" t="s">
        <v>4</v>
      </c>
      <c r="D36" s="708" t="s">
        <v>11</v>
      </c>
      <c r="E36" s="708" t="s">
        <v>12</v>
      </c>
      <c r="F36" s="708" t="s">
        <v>13</v>
      </c>
      <c r="G36" s="244" t="s">
        <v>4</v>
      </c>
      <c r="H36" s="244" t="s">
        <v>318</v>
      </c>
      <c r="I36" s="244" t="s">
        <v>316</v>
      </c>
      <c r="J36" s="244" t="s">
        <v>274</v>
      </c>
      <c r="K36" s="304" t="s">
        <v>10</v>
      </c>
    </row>
    <row r="37" spans="1:11" x14ac:dyDescent="0.2">
      <c r="B37" s="185"/>
      <c r="C37" s="157" t="s">
        <v>304</v>
      </c>
      <c r="D37" s="709"/>
      <c r="E37" s="709"/>
      <c r="F37" s="709"/>
      <c r="G37" s="157" t="s">
        <v>304</v>
      </c>
      <c r="H37" s="157" t="s">
        <v>317</v>
      </c>
      <c r="I37" s="157" t="s">
        <v>317</v>
      </c>
      <c r="J37" s="157" t="s">
        <v>275</v>
      </c>
      <c r="K37" s="275" t="s">
        <v>14</v>
      </c>
    </row>
    <row r="38" spans="1:11" x14ac:dyDescent="0.15">
      <c r="B38" s="152"/>
      <c r="C38" s="260"/>
      <c r="D38" s="152"/>
      <c r="E38" s="152"/>
      <c r="F38" s="152"/>
      <c r="G38" s="260"/>
      <c r="H38" s="152"/>
      <c r="I38" s="152"/>
      <c r="J38" s="152"/>
      <c r="K38" s="179"/>
    </row>
    <row r="39" spans="1:11" x14ac:dyDescent="0.2">
      <c r="B39" s="153" t="s">
        <v>211</v>
      </c>
      <c r="C39" s="162">
        <v>487213</v>
      </c>
      <c r="D39" s="288">
        <v>87405</v>
      </c>
      <c r="E39" s="288">
        <v>150660</v>
      </c>
      <c r="F39" s="288">
        <v>247245</v>
      </c>
      <c r="G39" s="162">
        <v>487213</v>
      </c>
      <c r="H39" s="288">
        <v>87440</v>
      </c>
      <c r="I39" s="288">
        <v>178190</v>
      </c>
      <c r="J39" s="288">
        <v>99780</v>
      </c>
      <c r="K39" s="190">
        <v>119885</v>
      </c>
    </row>
    <row r="40" spans="1:11" x14ac:dyDescent="0.2">
      <c r="B40" s="153" t="s">
        <v>212</v>
      </c>
      <c r="C40" s="162">
        <v>499416</v>
      </c>
      <c r="D40" s="288">
        <v>80323</v>
      </c>
      <c r="E40" s="288">
        <v>148264</v>
      </c>
      <c r="F40" s="288">
        <v>270182</v>
      </c>
      <c r="G40" s="162">
        <v>499416</v>
      </c>
      <c r="H40" s="288">
        <v>80252</v>
      </c>
      <c r="I40" s="288">
        <v>178110</v>
      </c>
      <c r="J40" s="288">
        <v>112403</v>
      </c>
      <c r="K40" s="190">
        <v>127962</v>
      </c>
    </row>
    <row r="41" spans="1:11" x14ac:dyDescent="0.2">
      <c r="B41" s="153" t="s">
        <v>213</v>
      </c>
      <c r="C41" s="162">
        <v>497049</v>
      </c>
      <c r="D41" s="288">
        <v>74153</v>
      </c>
      <c r="E41" s="288">
        <v>140508</v>
      </c>
      <c r="F41" s="288">
        <v>281078</v>
      </c>
      <c r="G41" s="162">
        <v>497049</v>
      </c>
      <c r="H41" s="288">
        <v>73940</v>
      </c>
      <c r="I41" s="288">
        <v>169166</v>
      </c>
      <c r="J41" s="288">
        <v>110629</v>
      </c>
      <c r="K41" s="190">
        <v>142009</v>
      </c>
    </row>
    <row r="42" spans="1:11" x14ac:dyDescent="0.2">
      <c r="B42" s="153" t="s">
        <v>210</v>
      </c>
      <c r="C42" s="162">
        <v>503903</v>
      </c>
      <c r="D42" s="288">
        <v>63542</v>
      </c>
      <c r="E42" s="288">
        <v>146093</v>
      </c>
      <c r="F42" s="288">
        <v>291796</v>
      </c>
      <c r="G42" s="162">
        <v>503903</v>
      </c>
      <c r="H42" s="288">
        <v>63373</v>
      </c>
      <c r="I42" s="288">
        <v>173209</v>
      </c>
      <c r="J42" s="288">
        <v>114387</v>
      </c>
      <c r="K42" s="190">
        <v>150514</v>
      </c>
    </row>
    <row r="43" spans="1:11" x14ac:dyDescent="0.2">
      <c r="B43" s="153" t="s">
        <v>214</v>
      </c>
      <c r="C43" s="162">
        <v>521584</v>
      </c>
      <c r="D43" s="288">
        <v>60823</v>
      </c>
      <c r="E43" s="288">
        <v>146920</v>
      </c>
      <c r="F43" s="288">
        <v>310469</v>
      </c>
      <c r="G43" s="162">
        <v>521584</v>
      </c>
      <c r="H43" s="288">
        <v>60461</v>
      </c>
      <c r="I43" s="288">
        <v>172437</v>
      </c>
      <c r="J43" s="288">
        <v>120437</v>
      </c>
      <c r="K43" s="190">
        <v>164963</v>
      </c>
    </row>
    <row r="44" spans="1:11" x14ac:dyDescent="0.2">
      <c r="B44" s="153"/>
      <c r="C44" s="162"/>
      <c r="D44" s="288"/>
      <c r="E44" s="288"/>
      <c r="F44" s="288"/>
      <c r="G44" s="162"/>
      <c r="H44" s="288"/>
      <c r="I44" s="288"/>
      <c r="J44" s="288"/>
      <c r="K44" s="190"/>
    </row>
    <row r="45" spans="1:11" x14ac:dyDescent="0.2">
      <c r="B45" s="153" t="s">
        <v>215</v>
      </c>
      <c r="C45" s="162">
        <v>499157</v>
      </c>
      <c r="D45" s="288">
        <v>52712</v>
      </c>
      <c r="E45" s="288">
        <v>132006</v>
      </c>
      <c r="F45" s="288">
        <v>310576</v>
      </c>
      <c r="G45" s="162">
        <v>499157</v>
      </c>
      <c r="H45" s="326">
        <v>52250</v>
      </c>
      <c r="I45" s="326">
        <v>159840</v>
      </c>
      <c r="J45" s="326">
        <v>121097</v>
      </c>
      <c r="K45" s="326">
        <v>162216</v>
      </c>
    </row>
    <row r="46" spans="1:11" x14ac:dyDescent="0.2">
      <c r="B46" s="153" t="s">
        <v>216</v>
      </c>
      <c r="C46" s="162">
        <v>478478</v>
      </c>
      <c r="D46" s="288">
        <v>49873</v>
      </c>
      <c r="E46" s="288">
        <v>110347</v>
      </c>
      <c r="F46" s="288">
        <v>310170</v>
      </c>
      <c r="G46" s="162">
        <v>478478</v>
      </c>
      <c r="H46" s="326">
        <v>49356</v>
      </c>
      <c r="I46" s="326">
        <v>144585</v>
      </c>
      <c r="J46" s="326">
        <v>121648</v>
      </c>
      <c r="K46" s="326">
        <v>155104</v>
      </c>
    </row>
    <row r="47" spans="1:11" x14ac:dyDescent="0.2">
      <c r="B47" s="153" t="s">
        <v>353</v>
      </c>
      <c r="C47" s="162">
        <v>450969</v>
      </c>
      <c r="D47" s="288">
        <v>41923</v>
      </c>
      <c r="E47" s="288">
        <v>97816</v>
      </c>
      <c r="F47" s="288">
        <v>297550</v>
      </c>
      <c r="G47" s="162">
        <v>450969</v>
      </c>
      <c r="H47" s="518" t="s">
        <v>439</v>
      </c>
      <c r="I47" s="518" t="s">
        <v>439</v>
      </c>
      <c r="J47" s="518" t="s">
        <v>439</v>
      </c>
      <c r="K47" s="518" t="s">
        <v>439</v>
      </c>
    </row>
    <row r="48" spans="1:11" x14ac:dyDescent="0.2">
      <c r="B48" s="153" t="s">
        <v>522</v>
      </c>
      <c r="C48" s="168">
        <v>461113</v>
      </c>
      <c r="D48" s="288">
        <v>40556</v>
      </c>
      <c r="E48" s="288">
        <v>103171</v>
      </c>
      <c r="F48" s="288">
        <v>317386</v>
      </c>
      <c r="G48" s="168">
        <v>461113</v>
      </c>
      <c r="H48" s="518" t="s">
        <v>499</v>
      </c>
      <c r="I48" s="518" t="s">
        <v>499</v>
      </c>
      <c r="J48" s="518" t="s">
        <v>499</v>
      </c>
      <c r="K48" s="518" t="s">
        <v>499</v>
      </c>
    </row>
    <row r="49" spans="2:11" x14ac:dyDescent="0.2">
      <c r="B49" s="153" t="s">
        <v>789</v>
      </c>
      <c r="C49" s="168">
        <v>463096</v>
      </c>
      <c r="D49" s="288">
        <v>37648</v>
      </c>
      <c r="E49" s="288">
        <v>103330</v>
      </c>
      <c r="F49" s="288">
        <v>322118</v>
      </c>
      <c r="G49" s="168">
        <v>463096</v>
      </c>
      <c r="H49" s="518" t="s">
        <v>499</v>
      </c>
      <c r="I49" s="518" t="s">
        <v>499</v>
      </c>
      <c r="J49" s="518" t="s">
        <v>499</v>
      </c>
      <c r="K49" s="518" t="s">
        <v>499</v>
      </c>
    </row>
    <row r="50" spans="2:11" ht="18" thickBot="1" x14ac:dyDescent="0.2">
      <c r="B50" s="154"/>
      <c r="C50" s="170"/>
      <c r="D50" s="154"/>
      <c r="E50" s="154"/>
      <c r="F50" s="154"/>
      <c r="G50" s="170"/>
      <c r="H50" s="154"/>
      <c r="I50" s="154"/>
      <c r="J50" s="154"/>
      <c r="K50" s="154"/>
    </row>
    <row r="51" spans="2:11" x14ac:dyDescent="0.2">
      <c r="B51" s="152"/>
      <c r="C51" s="304" t="s">
        <v>440</v>
      </c>
      <c r="D51" s="185"/>
      <c r="E51" s="185"/>
      <c r="F51" s="185"/>
      <c r="G51" s="305" t="s">
        <v>15</v>
      </c>
      <c r="H51" s="185"/>
      <c r="I51" s="185"/>
      <c r="J51" s="185"/>
      <c r="K51" s="185"/>
    </row>
    <row r="52" spans="2:11" x14ac:dyDescent="0.2">
      <c r="B52" s="152"/>
      <c r="C52" s="244" t="s">
        <v>4</v>
      </c>
      <c r="D52" s="260"/>
      <c r="E52" s="185"/>
      <c r="F52" s="185"/>
      <c r="G52" s="260"/>
      <c r="H52" s="185"/>
      <c r="I52" s="185"/>
      <c r="J52" s="185"/>
      <c r="K52" s="260"/>
    </row>
    <row r="53" spans="2:11" x14ac:dyDescent="0.2">
      <c r="B53" s="152"/>
      <c r="C53" s="244" t="s">
        <v>304</v>
      </c>
      <c r="D53" s="244" t="s">
        <v>16</v>
      </c>
      <c r="E53" s="304" t="s">
        <v>17</v>
      </c>
      <c r="F53" s="708" t="s">
        <v>21</v>
      </c>
      <c r="G53" s="244" t="s">
        <v>302</v>
      </c>
      <c r="H53" s="304" t="s">
        <v>18</v>
      </c>
      <c r="I53" s="304" t="s">
        <v>18</v>
      </c>
      <c r="J53" s="304" t="s">
        <v>19</v>
      </c>
      <c r="K53" s="304" t="s">
        <v>319</v>
      </c>
    </row>
    <row r="54" spans="2:11" x14ac:dyDescent="0.2">
      <c r="B54" s="185"/>
      <c r="C54" s="306"/>
      <c r="D54" s="306"/>
      <c r="E54" s="275" t="s">
        <v>20</v>
      </c>
      <c r="F54" s="709"/>
      <c r="G54" s="306"/>
      <c r="H54" s="275" t="s">
        <v>22</v>
      </c>
      <c r="I54" s="275" t="s">
        <v>23</v>
      </c>
      <c r="J54" s="157" t="s">
        <v>24</v>
      </c>
      <c r="K54" s="157" t="s">
        <v>25</v>
      </c>
    </row>
    <row r="55" spans="2:11" x14ac:dyDescent="0.15">
      <c r="B55" s="152"/>
      <c r="C55" s="260"/>
      <c r="D55" s="152"/>
      <c r="E55" s="152"/>
      <c r="F55" s="152"/>
      <c r="G55" s="152"/>
      <c r="H55" s="152"/>
      <c r="I55" s="152"/>
      <c r="J55" s="152"/>
      <c r="K55" s="179"/>
    </row>
    <row r="56" spans="2:11" x14ac:dyDescent="0.2">
      <c r="B56" s="153" t="s">
        <v>211</v>
      </c>
      <c r="C56" s="162">
        <v>487213</v>
      </c>
      <c r="D56" s="289">
        <v>299924</v>
      </c>
      <c r="E56" s="288">
        <v>288185</v>
      </c>
      <c r="F56" s="288">
        <v>11739</v>
      </c>
      <c r="G56" s="289">
        <v>114284</v>
      </c>
      <c r="H56" s="288">
        <v>21701</v>
      </c>
      <c r="I56" s="288">
        <v>85143</v>
      </c>
      <c r="J56" s="288">
        <v>7440</v>
      </c>
      <c r="K56" s="190">
        <v>72267</v>
      </c>
    </row>
    <row r="57" spans="2:11" x14ac:dyDescent="0.2">
      <c r="B57" s="153" t="s">
        <v>212</v>
      </c>
      <c r="C57" s="162">
        <v>499416</v>
      </c>
      <c r="D57" s="289">
        <v>311268</v>
      </c>
      <c r="E57" s="288">
        <v>297631</v>
      </c>
      <c r="F57" s="288">
        <v>13637</v>
      </c>
      <c r="G57" s="289">
        <v>115066</v>
      </c>
      <c r="H57" s="288">
        <v>25506</v>
      </c>
      <c r="I57" s="288">
        <v>80894</v>
      </c>
      <c r="J57" s="288">
        <v>8666</v>
      </c>
      <c r="K57" s="190">
        <v>72883</v>
      </c>
    </row>
    <row r="58" spans="2:11" x14ac:dyDescent="0.2">
      <c r="B58" s="153" t="s">
        <v>213</v>
      </c>
      <c r="C58" s="162">
        <v>497049</v>
      </c>
      <c r="D58" s="289">
        <v>325188</v>
      </c>
      <c r="E58" s="288">
        <v>310011</v>
      </c>
      <c r="F58" s="288">
        <v>15177</v>
      </c>
      <c r="G58" s="289">
        <v>108401</v>
      </c>
      <c r="H58" s="288">
        <v>24651</v>
      </c>
      <c r="I58" s="288">
        <v>77550</v>
      </c>
      <c r="J58" s="288">
        <v>6200</v>
      </c>
      <c r="K58" s="190">
        <v>63398</v>
      </c>
    </row>
    <row r="59" spans="2:11" x14ac:dyDescent="0.2">
      <c r="B59" s="153" t="s">
        <v>210</v>
      </c>
      <c r="C59" s="162">
        <v>503903</v>
      </c>
      <c r="D59" s="289">
        <v>344711</v>
      </c>
      <c r="E59" s="288">
        <v>326455</v>
      </c>
      <c r="F59" s="288">
        <v>18256</v>
      </c>
      <c r="G59" s="289">
        <v>99704</v>
      </c>
      <c r="H59" s="288">
        <v>24492</v>
      </c>
      <c r="I59" s="288">
        <v>68574</v>
      </c>
      <c r="J59" s="288">
        <v>6638</v>
      </c>
      <c r="K59" s="190">
        <v>59398</v>
      </c>
    </row>
    <row r="60" spans="2:11" x14ac:dyDescent="0.2">
      <c r="B60" s="153" t="s">
        <v>214</v>
      </c>
      <c r="C60" s="162">
        <v>521584</v>
      </c>
      <c r="D60" s="289">
        <v>371197</v>
      </c>
      <c r="E60" s="288">
        <v>349991</v>
      </c>
      <c r="F60" s="288">
        <v>21206</v>
      </c>
      <c r="G60" s="289">
        <v>94569</v>
      </c>
      <c r="H60" s="288">
        <v>24560</v>
      </c>
      <c r="I60" s="288">
        <v>66173</v>
      </c>
      <c r="J60" s="288">
        <v>3836</v>
      </c>
      <c r="K60" s="190">
        <v>55756</v>
      </c>
    </row>
    <row r="61" spans="2:11" x14ac:dyDescent="0.2">
      <c r="B61" s="153"/>
      <c r="C61" s="162"/>
      <c r="D61" s="289"/>
      <c r="E61" s="288"/>
      <c r="F61" s="288"/>
      <c r="G61" s="289"/>
      <c r="H61" s="288"/>
      <c r="I61" s="288"/>
      <c r="J61" s="288"/>
      <c r="K61" s="190"/>
    </row>
    <row r="62" spans="2:11" x14ac:dyDescent="0.2">
      <c r="B62" s="153" t="s">
        <v>215</v>
      </c>
      <c r="C62" s="162">
        <v>499157</v>
      </c>
      <c r="D62" s="289">
        <v>368498</v>
      </c>
      <c r="E62" s="288">
        <v>346797</v>
      </c>
      <c r="F62" s="288">
        <v>21701</v>
      </c>
      <c r="G62" s="289">
        <v>82885</v>
      </c>
      <c r="H62" s="288">
        <v>23213</v>
      </c>
      <c r="I62" s="288">
        <v>56788</v>
      </c>
      <c r="J62" s="288">
        <v>2884</v>
      </c>
      <c r="K62" s="190">
        <v>47747</v>
      </c>
    </row>
    <row r="63" spans="2:11" x14ac:dyDescent="0.2">
      <c r="B63" s="153" t="s">
        <v>216</v>
      </c>
      <c r="C63" s="162">
        <v>478478</v>
      </c>
      <c r="D63" s="289">
        <v>357892</v>
      </c>
      <c r="E63" s="288">
        <v>338352</v>
      </c>
      <c r="F63" s="288">
        <v>19540</v>
      </c>
      <c r="G63" s="289">
        <v>76929</v>
      </c>
      <c r="H63" s="288">
        <v>20392</v>
      </c>
      <c r="I63" s="288">
        <v>54602</v>
      </c>
      <c r="J63" s="288">
        <v>1935</v>
      </c>
      <c r="K63" s="190">
        <v>43535</v>
      </c>
    </row>
    <row r="64" spans="2:11" x14ac:dyDescent="0.2">
      <c r="B64" s="153" t="s">
        <v>353</v>
      </c>
      <c r="C64" s="162">
        <v>450969</v>
      </c>
      <c r="D64" s="289">
        <f>E64+F64</f>
        <v>344762</v>
      </c>
      <c r="E64" s="288">
        <v>325874</v>
      </c>
      <c r="F64" s="288">
        <v>18888</v>
      </c>
      <c r="G64" s="289">
        <v>64813</v>
      </c>
      <c r="H64" s="288">
        <v>16535</v>
      </c>
      <c r="I64" s="288">
        <v>47241</v>
      </c>
      <c r="J64" s="288">
        <v>1037</v>
      </c>
      <c r="K64" s="190">
        <v>34652</v>
      </c>
    </row>
    <row r="65" spans="1:11" x14ac:dyDescent="0.2">
      <c r="B65" s="153" t="s">
        <v>522</v>
      </c>
      <c r="C65" s="168">
        <v>461113</v>
      </c>
      <c r="D65" s="289">
        <v>367924</v>
      </c>
      <c r="E65" s="288">
        <v>349044</v>
      </c>
      <c r="F65" s="288">
        <v>18880</v>
      </c>
      <c r="G65" s="289">
        <v>62395</v>
      </c>
      <c r="H65" s="288">
        <v>15264</v>
      </c>
      <c r="I65" s="288">
        <v>46106</v>
      </c>
      <c r="J65" s="288">
        <v>1025</v>
      </c>
      <c r="K65" s="190">
        <v>30794</v>
      </c>
    </row>
    <row r="66" spans="1:11" x14ac:dyDescent="0.2">
      <c r="B66" s="153" t="s">
        <v>789</v>
      </c>
      <c r="C66" s="168">
        <v>463096</v>
      </c>
      <c r="D66" s="289">
        <v>376224</v>
      </c>
      <c r="E66" s="288">
        <v>355090</v>
      </c>
      <c r="F66" s="288">
        <v>21134</v>
      </c>
      <c r="G66" s="289">
        <v>59677</v>
      </c>
      <c r="H66" s="288">
        <v>14926</v>
      </c>
      <c r="I66" s="288">
        <v>43751</v>
      </c>
      <c r="J66" s="288">
        <v>1000</v>
      </c>
      <c r="K66" s="190">
        <v>27195</v>
      </c>
    </row>
    <row r="67" spans="1:11" ht="18" thickBot="1" x14ac:dyDescent="0.2">
      <c r="B67" s="323"/>
      <c r="C67" s="170"/>
      <c r="D67" s="154"/>
      <c r="E67" s="154"/>
      <c r="F67" s="154"/>
      <c r="G67" s="323"/>
      <c r="H67" s="323"/>
      <c r="I67" s="154"/>
      <c r="J67" s="323"/>
      <c r="K67" s="154"/>
    </row>
    <row r="68" spans="1:11" x14ac:dyDescent="0.2">
      <c r="B68" s="152"/>
      <c r="C68" s="153" t="s">
        <v>884</v>
      </c>
      <c r="D68" s="152"/>
      <c r="E68" s="152"/>
      <c r="F68" s="152"/>
      <c r="G68" s="152"/>
      <c r="H68" s="152"/>
      <c r="I68" s="152"/>
      <c r="J68" s="152"/>
      <c r="K68" s="152"/>
    </row>
    <row r="69" spans="1:11" x14ac:dyDescent="0.2">
      <c r="B69" s="152"/>
      <c r="C69" s="153" t="s">
        <v>860</v>
      </c>
      <c r="D69" s="152"/>
      <c r="E69" s="152"/>
      <c r="F69" s="152"/>
      <c r="G69" s="152"/>
      <c r="H69" s="152"/>
      <c r="I69" s="152"/>
      <c r="J69" s="152"/>
      <c r="K69" s="152"/>
    </row>
    <row r="70" spans="1:11" x14ac:dyDescent="0.2">
      <c r="B70" s="152"/>
      <c r="C70" s="153"/>
      <c r="D70" s="152" t="s">
        <v>873</v>
      </c>
      <c r="E70" s="152"/>
      <c r="F70" s="152"/>
      <c r="G70" s="152"/>
      <c r="H70" s="152"/>
      <c r="I70" s="152"/>
      <c r="J70" s="152"/>
      <c r="K70" s="152"/>
    </row>
    <row r="71" spans="1:11" x14ac:dyDescent="0.2">
      <c r="B71" s="152"/>
      <c r="C71" s="153"/>
      <c r="D71" s="152" t="s">
        <v>874</v>
      </c>
      <c r="E71" s="152"/>
      <c r="F71" s="152"/>
      <c r="G71" s="152"/>
      <c r="H71" s="152"/>
      <c r="I71" s="152"/>
      <c r="J71" s="152"/>
      <c r="K71" s="152"/>
    </row>
    <row r="72" spans="1:11" x14ac:dyDescent="0.2">
      <c r="B72" s="152"/>
      <c r="C72" s="153"/>
      <c r="D72" s="152" t="s">
        <v>875</v>
      </c>
      <c r="E72" s="152"/>
      <c r="F72" s="152"/>
      <c r="G72" s="152"/>
      <c r="H72" s="152"/>
      <c r="I72" s="152"/>
      <c r="J72" s="152"/>
      <c r="K72" s="152"/>
    </row>
    <row r="73" spans="1:11" x14ac:dyDescent="0.15">
      <c r="B73" s="152"/>
      <c r="C73" s="152" t="s">
        <v>502</v>
      </c>
      <c r="D73" s="152"/>
      <c r="E73" s="152"/>
      <c r="F73" s="152"/>
      <c r="G73" s="152"/>
      <c r="H73" s="152"/>
      <c r="I73" s="152"/>
      <c r="J73" s="152"/>
      <c r="K73" s="152"/>
    </row>
    <row r="74" spans="1:11" x14ac:dyDescent="0.2">
      <c r="A74" s="99"/>
      <c r="B74" s="290"/>
      <c r="C74" s="153" t="s">
        <v>523</v>
      </c>
      <c r="D74" s="290"/>
      <c r="E74" s="290"/>
      <c r="F74" s="290"/>
      <c r="G74" s="290"/>
      <c r="H74" s="152"/>
      <c r="I74" s="290"/>
      <c r="J74" s="152"/>
      <c r="K74" s="290"/>
    </row>
    <row r="75" spans="1:11" x14ac:dyDescent="0.2">
      <c r="A75" s="79"/>
      <c r="B75" s="99"/>
      <c r="F75" s="99"/>
      <c r="G75" s="99"/>
      <c r="I75" s="99"/>
    </row>
  </sheetData>
  <mergeCells count="12">
    <mergeCell ref="D36:D37"/>
    <mergeCell ref="E36:E37"/>
    <mergeCell ref="F36:F37"/>
    <mergeCell ref="F53:F54"/>
    <mergeCell ref="B6:K6"/>
    <mergeCell ref="B8:K8"/>
    <mergeCell ref="D11:D12"/>
    <mergeCell ref="E11:E12"/>
    <mergeCell ref="G11:G12"/>
    <mergeCell ref="H11:H12"/>
    <mergeCell ref="J11:J12"/>
    <mergeCell ref="K11:K12"/>
  </mergeCells>
  <phoneticPr fontId="2"/>
  <pageMargins left="0.78740157480314965" right="0.59055118110236227" top="0.98425196850393704" bottom="0.98425196850393704" header="0.51181102362204722" footer="0.51181102362204722"/>
  <pageSetup paperSize="9" scale="6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pageSetUpPr autoPageBreaks="0" fitToPage="1"/>
  </sheetPr>
  <dimension ref="A1:X58"/>
  <sheetViews>
    <sheetView view="pageBreakPreview" zoomScale="75" zoomScaleNormal="75" workbookViewId="0">
      <selection activeCell="B7" sqref="B7:H57"/>
    </sheetView>
  </sheetViews>
  <sheetFormatPr defaultColWidth="13.375" defaultRowHeight="13.5" x14ac:dyDescent="0.15"/>
  <cols>
    <col min="1" max="1" width="13.375" style="144" customWidth="1"/>
    <col min="2" max="2" width="16.875" style="146" customWidth="1"/>
    <col min="3" max="10" width="13.625" style="144" customWidth="1"/>
    <col min="11" max="15" width="13.375" style="144"/>
    <col min="16" max="16384" width="13.375" style="73"/>
  </cols>
  <sheetData>
    <row r="1" spans="1:24" ht="16.5" customHeight="1" x14ac:dyDescent="0.15">
      <c r="A1" s="147"/>
      <c r="H1" s="147" t="s">
        <v>27</v>
      </c>
    </row>
    <row r="2" spans="1:24" ht="16.5" customHeight="1" x14ac:dyDescent="0.15"/>
    <row r="3" spans="1:24" ht="16.5" customHeight="1" x14ac:dyDescent="0.15"/>
    <row r="4" spans="1:24" ht="16.5" customHeight="1" x14ac:dyDescent="0.15"/>
    <row r="5" spans="1:24" ht="17.25" x14ac:dyDescent="0.2">
      <c r="F5" s="122"/>
    </row>
    <row r="6" spans="1:24" ht="17.25" x14ac:dyDescent="0.2">
      <c r="B6" s="724" t="s">
        <v>429</v>
      </c>
      <c r="C6" s="724"/>
      <c r="D6" s="724"/>
      <c r="E6" s="724"/>
      <c r="F6" s="724"/>
      <c r="G6" s="724"/>
      <c r="H6" s="724"/>
      <c r="I6" s="724"/>
      <c r="J6" s="724"/>
      <c r="K6" s="128"/>
      <c r="L6" s="128"/>
    </row>
    <row r="7" spans="1:24" ht="18" thickBot="1" x14ac:dyDescent="0.25">
      <c r="B7" s="549"/>
      <c r="C7" s="550"/>
      <c r="D7" s="725" t="s">
        <v>810</v>
      </c>
      <c r="E7" s="725"/>
      <c r="F7" s="725"/>
      <c r="G7" s="613"/>
      <c r="H7" s="556" t="s">
        <v>308</v>
      </c>
      <c r="I7" s="129"/>
      <c r="J7" s="131"/>
      <c r="K7" s="131"/>
      <c r="L7" s="130" t="s">
        <v>276</v>
      </c>
      <c r="M7" s="145"/>
      <c r="N7" s="145"/>
      <c r="O7" s="145"/>
      <c r="P7" s="3"/>
      <c r="Q7" s="3"/>
      <c r="R7" s="3"/>
      <c r="S7" s="3"/>
      <c r="T7" s="3"/>
      <c r="U7" s="3"/>
      <c r="V7" s="3"/>
      <c r="W7" s="3"/>
      <c r="X7" s="3"/>
    </row>
    <row r="8" spans="1:24" ht="17.25" x14ac:dyDescent="0.2">
      <c r="B8" s="614"/>
      <c r="C8" s="615"/>
      <c r="D8" s="616"/>
      <c r="E8" s="592"/>
      <c r="F8" s="617"/>
      <c r="G8" s="618"/>
      <c r="H8" s="591"/>
      <c r="I8" s="131"/>
      <c r="J8" s="131"/>
      <c r="K8" s="131"/>
      <c r="L8" s="130"/>
    </row>
    <row r="9" spans="1:24" ht="17.25" x14ac:dyDescent="0.15">
      <c r="B9" s="513"/>
      <c r="C9" s="726" t="s">
        <v>79</v>
      </c>
      <c r="D9" s="727"/>
      <c r="E9" s="728"/>
      <c r="F9" s="619" t="s">
        <v>256</v>
      </c>
      <c r="G9" s="619" t="s">
        <v>256</v>
      </c>
      <c r="H9" s="560" t="s">
        <v>256</v>
      </c>
      <c r="I9" s="131"/>
      <c r="J9" s="131"/>
      <c r="K9" s="131"/>
      <c r="L9" s="131"/>
    </row>
    <row r="10" spans="1:24" ht="17.25" x14ac:dyDescent="0.2">
      <c r="B10" s="296"/>
      <c r="C10" s="620"/>
      <c r="D10" s="620" t="s">
        <v>564</v>
      </c>
      <c r="E10" s="564" t="s">
        <v>267</v>
      </c>
      <c r="F10" s="621"/>
      <c r="G10" s="622"/>
      <c r="H10" s="622"/>
      <c r="I10" s="131" t="s">
        <v>555</v>
      </c>
      <c r="J10" s="132" t="s">
        <v>555</v>
      </c>
      <c r="K10" s="132" t="s">
        <v>555</v>
      </c>
      <c r="L10" s="132" t="s">
        <v>555</v>
      </c>
    </row>
    <row r="11" spans="1:24" ht="17.25" x14ac:dyDescent="0.2">
      <c r="B11" s="296"/>
      <c r="C11" s="623" t="s">
        <v>565</v>
      </c>
      <c r="D11" s="596" t="s">
        <v>307</v>
      </c>
      <c r="E11" s="596" t="s">
        <v>307</v>
      </c>
      <c r="F11" s="563" t="s">
        <v>257</v>
      </c>
      <c r="G11" s="624" t="s">
        <v>258</v>
      </c>
      <c r="H11" s="624" t="s">
        <v>259</v>
      </c>
      <c r="I11" s="133" t="s">
        <v>555</v>
      </c>
      <c r="J11" s="132" t="s">
        <v>555</v>
      </c>
      <c r="K11" s="132" t="s">
        <v>555</v>
      </c>
      <c r="L11" s="134" t="s">
        <v>555</v>
      </c>
    </row>
    <row r="12" spans="1:24" ht="17.25" x14ac:dyDescent="0.2">
      <c r="B12" s="566"/>
      <c r="C12" s="625" t="s">
        <v>566</v>
      </c>
      <c r="D12" s="626" t="s">
        <v>567</v>
      </c>
      <c r="E12" s="626" t="s">
        <v>567</v>
      </c>
      <c r="F12" s="570" t="s">
        <v>555</v>
      </c>
      <c r="G12" s="567"/>
      <c r="H12" s="567"/>
      <c r="I12" s="131"/>
      <c r="J12" s="131"/>
      <c r="K12" s="131"/>
      <c r="L12" s="135" t="s">
        <v>555</v>
      </c>
    </row>
    <row r="13" spans="1:24" ht="17.25" x14ac:dyDescent="0.15">
      <c r="B13" s="627"/>
      <c r="C13" s="353"/>
      <c r="D13" s="628"/>
      <c r="E13" s="554"/>
      <c r="F13" s="571"/>
      <c r="G13" s="571"/>
      <c r="H13" s="571"/>
      <c r="I13" s="128"/>
      <c r="J13" s="128"/>
      <c r="K13" s="128"/>
      <c r="L13" s="128"/>
    </row>
    <row r="14" spans="1:24" s="11" customFormat="1" ht="17.25" x14ac:dyDescent="0.2">
      <c r="A14" s="136"/>
      <c r="B14" s="629" t="s">
        <v>80</v>
      </c>
      <c r="C14" s="630">
        <v>5689</v>
      </c>
      <c r="D14" s="631">
        <v>27845</v>
      </c>
      <c r="E14" s="632">
        <v>20845</v>
      </c>
      <c r="F14" s="573">
        <v>37648</v>
      </c>
      <c r="G14" s="573">
        <v>103330</v>
      </c>
      <c r="H14" s="573">
        <v>322118</v>
      </c>
      <c r="I14" s="137"/>
      <c r="J14" s="137"/>
      <c r="K14" s="137"/>
      <c r="L14" s="137"/>
      <c r="M14" s="136"/>
      <c r="N14" s="136"/>
      <c r="O14" s="136"/>
    </row>
    <row r="15" spans="1:24" ht="17.25" x14ac:dyDescent="0.15">
      <c r="B15" s="513"/>
      <c r="C15" s="633"/>
      <c r="D15" s="633"/>
      <c r="E15" s="633"/>
      <c r="F15" s="633"/>
      <c r="G15" s="633"/>
      <c r="H15" s="633"/>
      <c r="I15" s="148"/>
      <c r="J15" s="148"/>
      <c r="K15" s="148"/>
      <c r="L15" s="148"/>
    </row>
    <row r="16" spans="1:24" ht="17.25" x14ac:dyDescent="0.2">
      <c r="B16" s="634" t="s">
        <v>372</v>
      </c>
      <c r="C16" s="326">
        <v>1120</v>
      </c>
      <c r="D16" s="231">
        <v>11725</v>
      </c>
      <c r="E16" s="577">
        <v>8092</v>
      </c>
      <c r="F16" s="577">
        <v>3085</v>
      </c>
      <c r="G16" s="577">
        <v>41813</v>
      </c>
      <c r="H16" s="577">
        <v>132174</v>
      </c>
      <c r="I16" s="149"/>
      <c r="J16" s="10"/>
      <c r="K16" s="10"/>
      <c r="L16" s="10"/>
    </row>
    <row r="17" spans="2:12" ht="17.25" x14ac:dyDescent="0.2">
      <c r="B17" s="634" t="s">
        <v>373</v>
      </c>
      <c r="C17" s="326">
        <v>281</v>
      </c>
      <c r="D17" s="231">
        <v>1323</v>
      </c>
      <c r="E17" s="577">
        <v>1000</v>
      </c>
      <c r="F17" s="577">
        <v>2079</v>
      </c>
      <c r="G17" s="577">
        <v>6124</v>
      </c>
      <c r="H17" s="577">
        <v>15333</v>
      </c>
      <c r="I17" s="149"/>
      <c r="J17" s="10"/>
      <c r="K17" s="10"/>
      <c r="L17" s="10"/>
    </row>
    <row r="18" spans="2:12" ht="17.25" x14ac:dyDescent="0.2">
      <c r="B18" s="634" t="s">
        <v>374</v>
      </c>
      <c r="C18" s="326">
        <v>409</v>
      </c>
      <c r="D18" s="231">
        <v>1837</v>
      </c>
      <c r="E18" s="577">
        <v>1330</v>
      </c>
      <c r="F18" s="577">
        <v>1791</v>
      </c>
      <c r="G18" s="577">
        <v>6789</v>
      </c>
      <c r="H18" s="577">
        <v>21374</v>
      </c>
      <c r="I18" s="149"/>
      <c r="J18" s="10"/>
      <c r="K18" s="10"/>
      <c r="L18" s="10"/>
    </row>
    <row r="19" spans="2:12" ht="17.25" x14ac:dyDescent="0.2">
      <c r="B19" s="634" t="s">
        <v>375</v>
      </c>
      <c r="C19" s="326">
        <v>173</v>
      </c>
      <c r="D19" s="231">
        <v>685</v>
      </c>
      <c r="E19" s="577">
        <v>483</v>
      </c>
      <c r="F19" s="577">
        <v>2062</v>
      </c>
      <c r="G19" s="577">
        <v>3972</v>
      </c>
      <c r="H19" s="577">
        <v>7788</v>
      </c>
      <c r="I19" s="149"/>
      <c r="J19" s="10"/>
      <c r="K19" s="10"/>
      <c r="L19" s="10"/>
    </row>
    <row r="20" spans="2:12" ht="17.25" x14ac:dyDescent="0.2">
      <c r="B20" s="634" t="s">
        <v>376</v>
      </c>
      <c r="C20" s="326">
        <v>219</v>
      </c>
      <c r="D20" s="231">
        <v>514</v>
      </c>
      <c r="E20" s="577">
        <v>505</v>
      </c>
      <c r="F20" s="577">
        <v>1339</v>
      </c>
      <c r="G20" s="577">
        <v>2650</v>
      </c>
      <c r="H20" s="577">
        <v>7580</v>
      </c>
      <c r="I20" s="149"/>
      <c r="J20" s="10"/>
      <c r="K20" s="10"/>
      <c r="L20" s="10"/>
    </row>
    <row r="21" spans="2:12" ht="17.25" x14ac:dyDescent="0.2">
      <c r="B21" s="634" t="s">
        <v>377</v>
      </c>
      <c r="C21" s="326">
        <v>762</v>
      </c>
      <c r="D21" s="231">
        <v>2113</v>
      </c>
      <c r="E21" s="577">
        <v>1529</v>
      </c>
      <c r="F21" s="577">
        <v>4206</v>
      </c>
      <c r="G21" s="577">
        <v>6688</v>
      </c>
      <c r="H21" s="577">
        <v>24644</v>
      </c>
      <c r="I21" s="149"/>
      <c r="J21" s="10"/>
      <c r="K21" s="10"/>
      <c r="L21" s="10"/>
    </row>
    <row r="22" spans="2:12" ht="17.25" x14ac:dyDescent="0.2">
      <c r="B22" s="634" t="s">
        <v>378</v>
      </c>
      <c r="C22" s="326">
        <v>202</v>
      </c>
      <c r="D22" s="231">
        <v>801</v>
      </c>
      <c r="E22" s="577">
        <v>752</v>
      </c>
      <c r="F22" s="577">
        <v>281</v>
      </c>
      <c r="G22" s="577">
        <v>2027</v>
      </c>
      <c r="H22" s="577">
        <v>10480</v>
      </c>
      <c r="I22" s="149"/>
      <c r="J22" s="10"/>
      <c r="K22" s="10"/>
      <c r="L22" s="10"/>
    </row>
    <row r="23" spans="2:12" ht="17.25" x14ac:dyDescent="0.2">
      <c r="B23" s="634" t="s">
        <v>379</v>
      </c>
      <c r="C23" s="326">
        <v>437</v>
      </c>
      <c r="D23" s="231">
        <v>1546</v>
      </c>
      <c r="E23" s="577">
        <v>1234</v>
      </c>
      <c r="F23" s="577">
        <v>5551</v>
      </c>
      <c r="G23" s="577">
        <v>7114</v>
      </c>
      <c r="H23" s="577">
        <v>19242</v>
      </c>
      <c r="I23" s="149"/>
      <c r="J23" s="10"/>
      <c r="K23" s="10"/>
      <c r="L23" s="10"/>
    </row>
    <row r="24" spans="2:12" ht="17.25" x14ac:dyDescent="0.2">
      <c r="B24" s="634" t="s">
        <v>380</v>
      </c>
      <c r="C24" s="326">
        <v>263</v>
      </c>
      <c r="D24" s="231">
        <v>1451</v>
      </c>
      <c r="E24" s="635">
        <v>1155</v>
      </c>
      <c r="F24" s="575">
        <v>885</v>
      </c>
      <c r="G24" s="575">
        <v>6602</v>
      </c>
      <c r="H24" s="575">
        <v>20364</v>
      </c>
      <c r="I24" s="128"/>
      <c r="J24" s="128"/>
      <c r="K24" s="128"/>
      <c r="L24" s="128"/>
    </row>
    <row r="25" spans="2:12" ht="17.25" x14ac:dyDescent="0.2">
      <c r="B25" s="634"/>
      <c r="C25" s="326"/>
      <c r="D25" s="231"/>
      <c r="E25" s="577"/>
      <c r="F25" s="577"/>
      <c r="G25" s="577"/>
      <c r="H25" s="577"/>
      <c r="I25" s="149"/>
      <c r="J25" s="10"/>
      <c r="K25" s="10"/>
      <c r="L25" s="10"/>
    </row>
    <row r="26" spans="2:12" ht="17.25" x14ac:dyDescent="0.2">
      <c r="B26" s="634" t="s">
        <v>381</v>
      </c>
      <c r="C26" s="326">
        <v>71</v>
      </c>
      <c r="D26" s="231">
        <v>247</v>
      </c>
      <c r="E26" s="577">
        <v>181</v>
      </c>
      <c r="F26" s="577">
        <v>491</v>
      </c>
      <c r="G26" s="577">
        <v>1089</v>
      </c>
      <c r="H26" s="577">
        <v>2288</v>
      </c>
      <c r="I26" s="149"/>
      <c r="J26" s="10"/>
      <c r="K26" s="10"/>
      <c r="L26" s="10"/>
    </row>
    <row r="27" spans="2:12" ht="17.25" x14ac:dyDescent="0.15">
      <c r="B27" s="636"/>
      <c r="C27" s="327"/>
      <c r="D27" s="318"/>
      <c r="E27" s="577"/>
      <c r="F27" s="577"/>
      <c r="G27" s="577"/>
      <c r="H27" s="577"/>
      <c r="I27" s="149"/>
      <c r="J27" s="10"/>
      <c r="K27" s="10"/>
      <c r="L27" s="10"/>
    </row>
    <row r="28" spans="2:12" ht="17.25" x14ac:dyDescent="0.2">
      <c r="B28" s="634" t="s">
        <v>382</v>
      </c>
      <c r="C28" s="326">
        <v>145</v>
      </c>
      <c r="D28" s="231">
        <v>451</v>
      </c>
      <c r="E28" s="577">
        <v>350</v>
      </c>
      <c r="F28" s="577">
        <v>1882</v>
      </c>
      <c r="G28" s="577">
        <v>1754</v>
      </c>
      <c r="H28" s="577">
        <v>4674</v>
      </c>
      <c r="I28" s="149"/>
      <c r="J28" s="10"/>
      <c r="K28" s="10"/>
      <c r="L28" s="10"/>
    </row>
    <row r="29" spans="2:12" ht="17.25" x14ac:dyDescent="0.2">
      <c r="B29" s="634" t="s">
        <v>383</v>
      </c>
      <c r="C29" s="326">
        <v>26</v>
      </c>
      <c r="D29" s="231">
        <v>109</v>
      </c>
      <c r="E29" s="577">
        <v>95</v>
      </c>
      <c r="F29" s="577">
        <v>443</v>
      </c>
      <c r="G29" s="577">
        <v>325</v>
      </c>
      <c r="H29" s="577">
        <v>1125</v>
      </c>
      <c r="I29" s="149"/>
      <c r="J29" s="10"/>
      <c r="K29" s="10"/>
      <c r="L29" s="10"/>
    </row>
    <row r="30" spans="2:12" ht="17.25" x14ac:dyDescent="0.2">
      <c r="B30" s="634" t="s">
        <v>384</v>
      </c>
      <c r="C30" s="326">
        <v>6</v>
      </c>
      <c r="D30" s="231">
        <v>525</v>
      </c>
      <c r="E30" s="577">
        <v>104</v>
      </c>
      <c r="F30" s="577">
        <v>56</v>
      </c>
      <c r="G30" s="577">
        <v>183</v>
      </c>
      <c r="H30" s="577">
        <v>1359</v>
      </c>
      <c r="I30" s="149"/>
      <c r="J30" s="10"/>
      <c r="K30" s="10"/>
      <c r="L30" s="10"/>
    </row>
    <row r="31" spans="2:12" ht="17.25" x14ac:dyDescent="0.2">
      <c r="B31" s="634"/>
      <c r="C31" s="326"/>
      <c r="D31" s="231"/>
      <c r="E31" s="577"/>
      <c r="F31" s="577"/>
      <c r="G31" s="577"/>
      <c r="H31" s="577"/>
      <c r="I31" s="149"/>
      <c r="J31" s="10"/>
      <c r="K31" s="10"/>
      <c r="L31" s="10"/>
    </row>
    <row r="32" spans="2:12" ht="17.25" x14ac:dyDescent="0.2">
      <c r="B32" s="634" t="s">
        <v>385</v>
      </c>
      <c r="C32" s="326">
        <v>72</v>
      </c>
      <c r="D32" s="231">
        <v>265</v>
      </c>
      <c r="E32" s="577">
        <v>234</v>
      </c>
      <c r="F32" s="577">
        <v>967</v>
      </c>
      <c r="G32" s="577">
        <v>1297</v>
      </c>
      <c r="H32" s="577">
        <v>3430</v>
      </c>
      <c r="I32" s="149"/>
      <c r="J32" s="10"/>
      <c r="K32" s="10"/>
      <c r="L32" s="10"/>
    </row>
    <row r="33" spans="2:12" ht="17.25" x14ac:dyDescent="0.2">
      <c r="B33" s="634" t="s">
        <v>386</v>
      </c>
      <c r="C33" s="326">
        <v>53</v>
      </c>
      <c r="D33" s="231">
        <v>169</v>
      </c>
      <c r="E33" s="577">
        <v>135</v>
      </c>
      <c r="F33" s="577">
        <v>765</v>
      </c>
      <c r="G33" s="577">
        <v>770</v>
      </c>
      <c r="H33" s="577">
        <v>1881</v>
      </c>
      <c r="I33" s="149"/>
      <c r="J33" s="10"/>
      <c r="K33" s="10"/>
      <c r="L33" s="10"/>
    </row>
    <row r="34" spans="2:12" ht="17.25" x14ac:dyDescent="0.15">
      <c r="B34" s="636" t="s">
        <v>387</v>
      </c>
      <c r="C34" s="327">
        <v>215</v>
      </c>
      <c r="D34" s="318">
        <v>623</v>
      </c>
      <c r="E34" s="577">
        <v>596</v>
      </c>
      <c r="F34" s="577">
        <v>3549</v>
      </c>
      <c r="G34" s="577">
        <v>2766</v>
      </c>
      <c r="H34" s="577">
        <v>7588</v>
      </c>
      <c r="I34" s="149"/>
      <c r="J34" s="10"/>
      <c r="K34" s="10"/>
      <c r="L34" s="10"/>
    </row>
    <row r="35" spans="2:12" ht="17.25" x14ac:dyDescent="0.2">
      <c r="B35" s="634"/>
      <c r="C35" s="326"/>
      <c r="D35" s="231"/>
      <c r="E35" s="577"/>
      <c r="F35" s="577"/>
      <c r="G35" s="577"/>
      <c r="H35" s="577"/>
      <c r="I35" s="149"/>
      <c r="J35" s="10"/>
      <c r="K35" s="10"/>
      <c r="L35" s="10"/>
    </row>
    <row r="36" spans="2:12" ht="17.25" x14ac:dyDescent="0.2">
      <c r="B36" s="634" t="s">
        <v>388</v>
      </c>
      <c r="C36" s="326">
        <v>61</v>
      </c>
      <c r="D36" s="231">
        <v>133</v>
      </c>
      <c r="E36" s="635">
        <v>256</v>
      </c>
      <c r="F36" s="575">
        <v>218</v>
      </c>
      <c r="G36" s="575">
        <v>647</v>
      </c>
      <c r="H36" s="575">
        <v>2314</v>
      </c>
      <c r="I36" s="128"/>
      <c r="J36" s="128"/>
      <c r="K36" s="128"/>
      <c r="L36" s="128"/>
    </row>
    <row r="37" spans="2:12" ht="17.25" x14ac:dyDescent="0.2">
      <c r="B37" s="634" t="s">
        <v>389</v>
      </c>
      <c r="C37" s="326">
        <v>98</v>
      </c>
      <c r="D37" s="231">
        <v>186</v>
      </c>
      <c r="E37" s="577">
        <v>222</v>
      </c>
      <c r="F37" s="577">
        <v>465</v>
      </c>
      <c r="G37" s="577">
        <v>825</v>
      </c>
      <c r="H37" s="577">
        <v>2536</v>
      </c>
      <c r="I37" s="149"/>
      <c r="J37" s="10"/>
      <c r="K37" s="10"/>
      <c r="L37" s="10"/>
    </row>
    <row r="38" spans="2:12" ht="17.25" x14ac:dyDescent="0.2">
      <c r="B38" s="634" t="s">
        <v>390</v>
      </c>
      <c r="C38" s="326">
        <v>62</v>
      </c>
      <c r="D38" s="231">
        <v>124</v>
      </c>
      <c r="E38" s="577">
        <v>113</v>
      </c>
      <c r="F38" s="577">
        <v>385</v>
      </c>
      <c r="G38" s="577">
        <v>664</v>
      </c>
      <c r="H38" s="577">
        <v>1558</v>
      </c>
      <c r="I38" s="149"/>
      <c r="J38" s="10"/>
      <c r="K38" s="10"/>
      <c r="L38" s="10"/>
    </row>
    <row r="39" spans="2:12" ht="17.25" x14ac:dyDescent="0.2">
      <c r="B39" s="634" t="s">
        <v>391</v>
      </c>
      <c r="C39" s="326">
        <v>87</v>
      </c>
      <c r="D39" s="231">
        <v>162</v>
      </c>
      <c r="E39" s="577">
        <v>158</v>
      </c>
      <c r="F39" s="577">
        <v>1273</v>
      </c>
      <c r="G39" s="577">
        <v>842</v>
      </c>
      <c r="H39" s="577">
        <v>2068</v>
      </c>
      <c r="I39" s="149"/>
      <c r="J39" s="10"/>
      <c r="K39" s="10"/>
      <c r="L39" s="10"/>
    </row>
    <row r="40" spans="2:12" ht="17.25" x14ac:dyDescent="0.2">
      <c r="B40" s="634" t="s">
        <v>392</v>
      </c>
      <c r="C40" s="326">
        <v>135</v>
      </c>
      <c r="D40" s="231">
        <v>272</v>
      </c>
      <c r="E40" s="577">
        <v>176</v>
      </c>
      <c r="F40" s="577">
        <v>2564</v>
      </c>
      <c r="G40" s="577">
        <v>1431</v>
      </c>
      <c r="H40" s="577">
        <v>3059</v>
      </c>
      <c r="I40" s="149"/>
      <c r="J40" s="10"/>
      <c r="K40" s="10"/>
      <c r="L40" s="10"/>
    </row>
    <row r="41" spans="2:12" ht="17.25" x14ac:dyDescent="0.2">
      <c r="B41" s="634" t="s">
        <v>393</v>
      </c>
      <c r="C41" s="326">
        <v>92</v>
      </c>
      <c r="D41" s="231">
        <v>207</v>
      </c>
      <c r="E41" s="577">
        <v>225</v>
      </c>
      <c r="F41" s="577">
        <v>1042</v>
      </c>
      <c r="G41" s="577">
        <v>1013</v>
      </c>
      <c r="H41" s="577">
        <v>2642</v>
      </c>
      <c r="I41" s="149"/>
      <c r="J41" s="10"/>
      <c r="K41" s="10"/>
      <c r="L41" s="10"/>
    </row>
    <row r="42" spans="2:12" ht="17.25" x14ac:dyDescent="0.2">
      <c r="B42" s="634"/>
      <c r="C42" s="326"/>
      <c r="D42" s="231"/>
      <c r="E42" s="577"/>
      <c r="F42" s="577"/>
      <c r="G42" s="577"/>
      <c r="H42" s="577"/>
      <c r="I42" s="149"/>
      <c r="J42" s="10"/>
      <c r="K42" s="10"/>
      <c r="L42" s="10"/>
    </row>
    <row r="43" spans="2:12" ht="17.25" x14ac:dyDescent="0.2">
      <c r="B43" s="634" t="s">
        <v>394</v>
      </c>
      <c r="C43" s="326">
        <v>168</v>
      </c>
      <c r="D43" s="231">
        <v>757</v>
      </c>
      <c r="E43" s="635">
        <v>397</v>
      </c>
      <c r="F43" s="575">
        <v>521</v>
      </c>
      <c r="G43" s="575">
        <v>1798</v>
      </c>
      <c r="H43" s="575">
        <v>7573</v>
      </c>
      <c r="I43" s="128"/>
      <c r="J43" s="128"/>
      <c r="K43" s="128"/>
      <c r="L43" s="128"/>
    </row>
    <row r="44" spans="2:12" ht="17.25" x14ac:dyDescent="0.2">
      <c r="B44" s="634" t="s">
        <v>395</v>
      </c>
      <c r="C44" s="326">
        <v>142</v>
      </c>
      <c r="D44" s="231">
        <v>462</v>
      </c>
      <c r="E44" s="635">
        <v>312</v>
      </c>
      <c r="F44" s="575">
        <v>519</v>
      </c>
      <c r="G44" s="575">
        <v>1738</v>
      </c>
      <c r="H44" s="575">
        <v>5761</v>
      </c>
      <c r="I44" s="128"/>
      <c r="J44" s="128"/>
      <c r="K44" s="128"/>
      <c r="L44" s="128"/>
    </row>
    <row r="45" spans="2:12" ht="17.25" x14ac:dyDescent="0.2">
      <c r="B45" s="634" t="s">
        <v>396</v>
      </c>
      <c r="C45" s="326">
        <v>27</v>
      </c>
      <c r="D45" s="231">
        <v>107</v>
      </c>
      <c r="E45" s="577">
        <v>122</v>
      </c>
      <c r="F45" s="577">
        <v>157</v>
      </c>
      <c r="G45" s="577">
        <v>353</v>
      </c>
      <c r="H45" s="577">
        <v>1124</v>
      </c>
      <c r="I45" s="149"/>
      <c r="J45" s="10"/>
      <c r="K45" s="10"/>
      <c r="L45" s="10"/>
    </row>
    <row r="46" spans="2:12" ht="17.25" x14ac:dyDescent="0.2">
      <c r="B46" s="634"/>
      <c r="C46" s="326"/>
      <c r="D46" s="231"/>
      <c r="E46" s="577"/>
      <c r="F46" s="577"/>
      <c r="G46" s="577"/>
      <c r="H46" s="577"/>
      <c r="I46" s="149"/>
      <c r="J46" s="10"/>
      <c r="K46" s="10"/>
      <c r="L46" s="10"/>
    </row>
    <row r="47" spans="2:12" ht="17.25" x14ac:dyDescent="0.2">
      <c r="B47" s="634" t="s">
        <v>397</v>
      </c>
      <c r="C47" s="326">
        <v>125</v>
      </c>
      <c r="D47" s="231">
        <v>484</v>
      </c>
      <c r="E47" s="577">
        <v>319</v>
      </c>
      <c r="F47" s="577">
        <v>327</v>
      </c>
      <c r="G47" s="577">
        <v>890</v>
      </c>
      <c r="H47" s="577">
        <v>5262</v>
      </c>
      <c r="I47" s="149"/>
      <c r="J47" s="10"/>
      <c r="K47" s="10"/>
      <c r="L47" s="10"/>
    </row>
    <row r="48" spans="2:12" ht="17.25" x14ac:dyDescent="0.2">
      <c r="B48" s="634" t="s">
        <v>398</v>
      </c>
      <c r="C48" s="326">
        <v>35</v>
      </c>
      <c r="D48" s="231">
        <v>97</v>
      </c>
      <c r="E48" s="577">
        <v>91</v>
      </c>
      <c r="F48" s="577">
        <v>96</v>
      </c>
      <c r="G48" s="577">
        <v>170</v>
      </c>
      <c r="H48" s="577">
        <v>1019</v>
      </c>
      <c r="I48" s="149"/>
      <c r="J48" s="10"/>
      <c r="K48" s="10"/>
      <c r="L48" s="10"/>
    </row>
    <row r="49" spans="1:12" ht="17.25" x14ac:dyDescent="0.2">
      <c r="B49" s="634" t="s">
        <v>399</v>
      </c>
      <c r="C49" s="326">
        <v>32</v>
      </c>
      <c r="D49" s="231">
        <v>64</v>
      </c>
      <c r="E49" s="577">
        <v>93</v>
      </c>
      <c r="F49" s="577">
        <v>109</v>
      </c>
      <c r="G49" s="577">
        <v>135</v>
      </c>
      <c r="H49" s="577">
        <v>714</v>
      </c>
      <c r="I49" s="149"/>
      <c r="J49" s="10"/>
      <c r="K49" s="10"/>
      <c r="L49" s="10"/>
    </row>
    <row r="50" spans="1:12" ht="17.25" x14ac:dyDescent="0.2">
      <c r="B50" s="634" t="s">
        <v>400</v>
      </c>
      <c r="C50" s="326">
        <v>3</v>
      </c>
      <c r="D50" s="231">
        <v>7</v>
      </c>
      <c r="E50" s="635">
        <v>31</v>
      </c>
      <c r="F50" s="575">
        <v>23</v>
      </c>
      <c r="G50" s="575">
        <v>35</v>
      </c>
      <c r="H50" s="575">
        <v>119</v>
      </c>
      <c r="I50" s="128"/>
      <c r="J50" s="128"/>
      <c r="K50" s="128"/>
      <c r="L50" s="128"/>
    </row>
    <row r="51" spans="1:12" ht="17.25" x14ac:dyDescent="0.2">
      <c r="B51" s="634" t="s">
        <v>401</v>
      </c>
      <c r="C51" s="326">
        <v>168</v>
      </c>
      <c r="D51" s="231">
        <v>399</v>
      </c>
      <c r="E51" s="635">
        <v>555</v>
      </c>
      <c r="F51" s="575">
        <v>517</v>
      </c>
      <c r="G51" s="575">
        <v>826</v>
      </c>
      <c r="H51" s="575">
        <v>5045</v>
      </c>
      <c r="I51" s="128"/>
      <c r="J51" s="128"/>
      <c r="K51" s="128"/>
      <c r="L51" s="128"/>
    </row>
    <row r="52" spans="1:12" ht="18" thickBot="1" x14ac:dyDescent="0.2">
      <c r="B52" s="637"/>
      <c r="C52" s="638"/>
      <c r="D52" s="638"/>
      <c r="E52" s="589"/>
      <c r="F52" s="610"/>
      <c r="G52" s="610"/>
      <c r="H52" s="610"/>
      <c r="I52" s="138"/>
      <c r="J52" s="131"/>
      <c r="K52" s="138"/>
      <c r="L52" s="138"/>
    </row>
    <row r="53" spans="1:12" ht="17.25" x14ac:dyDescent="0.15">
      <c r="B53" s="611"/>
      <c r="C53" s="639" t="s">
        <v>861</v>
      </c>
      <c r="D53" s="639"/>
      <c r="E53" s="554"/>
      <c r="F53" s="612"/>
      <c r="G53" s="612"/>
      <c r="H53" s="612"/>
      <c r="I53" s="138"/>
      <c r="J53" s="131"/>
      <c r="K53" s="138"/>
      <c r="L53" s="138"/>
    </row>
    <row r="54" spans="1:12" ht="17.25" x14ac:dyDescent="0.15">
      <c r="B54" s="611"/>
      <c r="C54" s="639" t="s">
        <v>879</v>
      </c>
      <c r="D54" s="639"/>
      <c r="E54" s="554"/>
      <c r="F54" s="612"/>
      <c r="G54" s="612"/>
      <c r="H54" s="612"/>
      <c r="I54" s="138"/>
      <c r="J54" s="131"/>
      <c r="K54" s="138"/>
      <c r="L54" s="138"/>
    </row>
    <row r="55" spans="1:12" ht="17.25" x14ac:dyDescent="0.15">
      <c r="B55" s="611"/>
      <c r="C55" s="639" t="s">
        <v>880</v>
      </c>
      <c r="D55" s="639"/>
      <c r="E55" s="554"/>
      <c r="F55" s="612"/>
      <c r="G55" s="612"/>
      <c r="H55" s="612"/>
      <c r="I55" s="138"/>
      <c r="J55" s="131"/>
      <c r="K55" s="138"/>
      <c r="L55" s="138"/>
    </row>
    <row r="56" spans="1:12" ht="17.25" x14ac:dyDescent="0.15">
      <c r="B56" s="611"/>
      <c r="C56" s="639" t="s">
        <v>881</v>
      </c>
      <c r="D56" s="639"/>
      <c r="E56" s="554"/>
      <c r="F56" s="612"/>
      <c r="G56" s="612"/>
      <c r="H56" s="612"/>
      <c r="I56" s="138"/>
      <c r="J56" s="131"/>
      <c r="K56" s="138"/>
      <c r="L56" s="138"/>
    </row>
    <row r="57" spans="1:12" ht="17.25" x14ac:dyDescent="0.2">
      <c r="B57" s="296"/>
      <c r="C57" s="224" t="s">
        <v>523</v>
      </c>
      <c r="D57" s="353"/>
      <c r="E57" s="353"/>
      <c r="F57" s="353"/>
      <c r="G57" s="353"/>
      <c r="H57" s="353"/>
    </row>
    <row r="58" spans="1:12" x14ac:dyDescent="0.15">
      <c r="A58" s="147"/>
    </row>
  </sheetData>
  <mergeCells count="3">
    <mergeCell ref="B6:J6"/>
    <mergeCell ref="D7:F7"/>
    <mergeCell ref="C9:E9"/>
  </mergeCells>
  <phoneticPr fontId="2"/>
  <pageMargins left="0.75" right="0.75" top="1" bottom="1" header="0.51200000000000001" footer="0.51200000000000001"/>
  <pageSetup paperSize="9" scale="7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80"/>
  <sheetViews>
    <sheetView view="pageBreakPreview" zoomScale="75" zoomScaleNormal="75" zoomScaleSheetLayoutView="75" workbookViewId="0">
      <selection activeCell="J86" sqref="J86"/>
    </sheetView>
  </sheetViews>
  <sheetFormatPr defaultColWidth="10.875" defaultRowHeight="17.25" x14ac:dyDescent="0.15"/>
  <cols>
    <col min="1" max="1" width="13.375" style="53" customWidth="1"/>
    <col min="2" max="2" width="26.125" style="53" customWidth="1"/>
    <col min="3" max="4" width="13.375" style="53" customWidth="1"/>
    <col min="5" max="11" width="12.125" style="53" customWidth="1"/>
    <col min="12" max="16" width="10.875" style="53"/>
    <col min="17" max="16384" width="10.875" style="1"/>
  </cols>
  <sheetData>
    <row r="1" spans="1:11" x14ac:dyDescent="0.2">
      <c r="A1" s="79" t="s">
        <v>276</v>
      </c>
    </row>
    <row r="6" spans="1:11" x14ac:dyDescent="0.2">
      <c r="B6" s="714" t="s">
        <v>81</v>
      </c>
      <c r="C6" s="714"/>
      <c r="D6" s="714"/>
      <c r="E6" s="714"/>
      <c r="F6" s="714"/>
      <c r="G6" s="714"/>
      <c r="H6" s="714"/>
      <c r="I6" s="714"/>
      <c r="J6" s="714"/>
      <c r="K6" s="714"/>
    </row>
    <row r="7" spans="1:11" x14ac:dyDescent="0.2">
      <c r="B7" s="152"/>
      <c r="C7" s="153" t="s">
        <v>459</v>
      </c>
      <c r="D7" s="152"/>
      <c r="E7" s="152"/>
      <c r="F7" s="152"/>
      <c r="G7" s="152"/>
      <c r="H7" s="152"/>
      <c r="I7" s="152"/>
      <c r="J7" s="152"/>
      <c r="K7" s="152"/>
    </row>
    <row r="8" spans="1:11" ht="18" thickBot="1" x14ac:dyDescent="0.25">
      <c r="B8" s="154"/>
      <c r="C8" s="153" t="s">
        <v>82</v>
      </c>
      <c r="D8" s="152"/>
      <c r="E8" s="152"/>
      <c r="F8" s="152"/>
      <c r="G8" s="152"/>
      <c r="H8" s="152"/>
      <c r="I8" s="152"/>
      <c r="J8" s="152"/>
      <c r="K8" s="152"/>
    </row>
    <row r="9" spans="1:11" x14ac:dyDescent="0.2">
      <c r="B9" s="155"/>
      <c r="C9" s="729" t="s">
        <v>83</v>
      </c>
      <c r="D9" s="730"/>
      <c r="E9" s="731"/>
      <c r="F9" s="729" t="s">
        <v>84</v>
      </c>
      <c r="G9" s="730"/>
      <c r="H9" s="731"/>
      <c r="I9" s="729" t="s">
        <v>681</v>
      </c>
      <c r="J9" s="730"/>
      <c r="K9" s="730"/>
    </row>
    <row r="10" spans="1:11" x14ac:dyDescent="0.2">
      <c r="B10" s="156"/>
      <c r="C10" s="157" t="s">
        <v>7</v>
      </c>
      <c r="D10" s="157" t="s">
        <v>5</v>
      </c>
      <c r="E10" s="157" t="s">
        <v>682</v>
      </c>
      <c r="F10" s="157" t="s">
        <v>444</v>
      </c>
      <c r="G10" s="157" t="s">
        <v>683</v>
      </c>
      <c r="H10" s="157" t="s">
        <v>682</v>
      </c>
      <c r="I10" s="157" t="s">
        <v>7</v>
      </c>
      <c r="J10" s="157" t="s">
        <v>5</v>
      </c>
      <c r="K10" s="157" t="s">
        <v>682</v>
      </c>
    </row>
    <row r="11" spans="1:11" x14ac:dyDescent="0.2">
      <c r="B11" s="158"/>
      <c r="C11" s="159" t="s">
        <v>85</v>
      </c>
      <c r="D11" s="160" t="s">
        <v>85</v>
      </c>
      <c r="E11" s="160" t="s">
        <v>85</v>
      </c>
      <c r="F11" s="160" t="s">
        <v>85</v>
      </c>
      <c r="G11" s="160" t="s">
        <v>85</v>
      </c>
      <c r="H11" s="160" t="s">
        <v>85</v>
      </c>
      <c r="I11" s="160" t="s">
        <v>86</v>
      </c>
      <c r="J11" s="160" t="s">
        <v>86</v>
      </c>
      <c r="K11" s="160" t="s">
        <v>86</v>
      </c>
    </row>
    <row r="12" spans="1:11" x14ac:dyDescent="0.2">
      <c r="B12" s="161"/>
      <c r="C12" s="162"/>
      <c r="D12" s="163"/>
      <c r="E12" s="163"/>
      <c r="F12" s="163"/>
      <c r="G12" s="164"/>
      <c r="H12" s="164"/>
      <c r="I12" s="163"/>
      <c r="J12" s="163"/>
      <c r="K12" s="163"/>
    </row>
    <row r="13" spans="1:11" x14ac:dyDescent="0.2">
      <c r="B13" s="161" t="s">
        <v>411</v>
      </c>
      <c r="C13" s="162">
        <v>225385</v>
      </c>
      <c r="D13" s="163">
        <v>111220</v>
      </c>
      <c r="E13" s="163">
        <v>113462</v>
      </c>
      <c r="F13" s="163">
        <v>139201</v>
      </c>
      <c r="G13" s="164" t="s">
        <v>439</v>
      </c>
      <c r="H13" s="164" t="s">
        <v>439</v>
      </c>
      <c r="I13" s="163">
        <v>57005</v>
      </c>
      <c r="J13" s="163">
        <v>27052</v>
      </c>
      <c r="K13" s="163">
        <v>29719</v>
      </c>
    </row>
    <row r="14" spans="1:11" x14ac:dyDescent="0.2">
      <c r="B14" s="161"/>
      <c r="C14" s="162"/>
      <c r="D14" s="163"/>
      <c r="E14" s="163"/>
      <c r="F14" s="163"/>
      <c r="G14" s="164"/>
      <c r="H14" s="164"/>
      <c r="I14" s="163"/>
      <c r="J14" s="163"/>
      <c r="K14" s="163"/>
    </row>
    <row r="15" spans="1:11" x14ac:dyDescent="0.2">
      <c r="B15" s="161" t="s">
        <v>445</v>
      </c>
      <c r="C15" s="162">
        <v>216884</v>
      </c>
      <c r="D15" s="163">
        <v>105659</v>
      </c>
      <c r="E15" s="163">
        <v>110879</v>
      </c>
      <c r="F15" s="163">
        <v>157600</v>
      </c>
      <c r="G15" s="164" t="s">
        <v>439</v>
      </c>
      <c r="H15" s="164" t="s">
        <v>439</v>
      </c>
      <c r="I15" s="163">
        <v>54002</v>
      </c>
      <c r="J15" s="163">
        <v>25623</v>
      </c>
      <c r="K15" s="163">
        <v>28283</v>
      </c>
    </row>
    <row r="16" spans="1:11" x14ac:dyDescent="0.2">
      <c r="B16" s="161" t="s">
        <v>446</v>
      </c>
      <c r="C16" s="162">
        <v>206179</v>
      </c>
      <c r="D16" s="163">
        <v>99467</v>
      </c>
      <c r="E16" s="163">
        <v>106373</v>
      </c>
      <c r="F16" s="163">
        <v>172366</v>
      </c>
      <c r="G16" s="164" t="s">
        <v>439</v>
      </c>
      <c r="H16" s="164" t="s">
        <v>439</v>
      </c>
      <c r="I16" s="163">
        <v>50946</v>
      </c>
      <c r="J16" s="163">
        <v>24019</v>
      </c>
      <c r="K16" s="163">
        <v>26846</v>
      </c>
    </row>
    <row r="17" spans="2:12" x14ac:dyDescent="0.2">
      <c r="B17" s="161" t="s">
        <v>482</v>
      </c>
      <c r="C17" s="162">
        <v>196276</v>
      </c>
      <c r="D17" s="163">
        <v>93239</v>
      </c>
      <c r="E17" s="163">
        <v>102738</v>
      </c>
      <c r="F17" s="163">
        <v>178463</v>
      </c>
      <c r="G17" s="164" t="s">
        <v>499</v>
      </c>
      <c r="H17" s="164" t="s">
        <v>499</v>
      </c>
      <c r="I17" s="163">
        <v>48055</v>
      </c>
      <c r="J17" s="163">
        <v>22051</v>
      </c>
      <c r="K17" s="163">
        <v>25954</v>
      </c>
    </row>
    <row r="18" spans="2:12" x14ac:dyDescent="0.2">
      <c r="B18" s="161" t="s">
        <v>509</v>
      </c>
      <c r="C18" s="162">
        <v>182071</v>
      </c>
      <c r="D18" s="163">
        <v>85572</v>
      </c>
      <c r="E18" s="163">
        <v>96290</v>
      </c>
      <c r="F18" s="163">
        <v>182094</v>
      </c>
      <c r="G18" s="164" t="s">
        <v>499</v>
      </c>
      <c r="H18" s="164" t="s">
        <v>499</v>
      </c>
      <c r="I18" s="163">
        <v>44059</v>
      </c>
      <c r="J18" s="163">
        <v>20016</v>
      </c>
      <c r="K18" s="163">
        <v>24014</v>
      </c>
    </row>
    <row r="19" spans="2:12" x14ac:dyDescent="0.2">
      <c r="B19" s="161" t="s">
        <v>568</v>
      </c>
      <c r="C19" s="162">
        <v>177474</v>
      </c>
      <c r="D19" s="163">
        <v>83513</v>
      </c>
      <c r="E19" s="163">
        <v>93689</v>
      </c>
      <c r="F19" s="163">
        <v>190843</v>
      </c>
      <c r="G19" s="164" t="s">
        <v>499</v>
      </c>
      <c r="H19" s="164" t="s">
        <v>499</v>
      </c>
      <c r="I19" s="163">
        <v>43471</v>
      </c>
      <c r="J19" s="163">
        <v>19838</v>
      </c>
      <c r="K19" s="163">
        <v>23582</v>
      </c>
    </row>
    <row r="20" spans="2:12" x14ac:dyDescent="0.2">
      <c r="B20" s="161"/>
      <c r="C20" s="162"/>
      <c r="D20" s="163"/>
      <c r="E20" s="163"/>
      <c r="F20" s="163"/>
      <c r="G20" s="164"/>
      <c r="H20" s="164"/>
      <c r="I20" s="163"/>
      <c r="J20" s="163"/>
      <c r="K20" s="163"/>
    </row>
    <row r="21" spans="2:12" x14ac:dyDescent="0.2">
      <c r="B21" s="161" t="s">
        <v>629</v>
      </c>
      <c r="C21" s="163">
        <v>168433</v>
      </c>
      <c r="D21" s="163">
        <v>78109</v>
      </c>
      <c r="E21" s="163">
        <v>90063</v>
      </c>
      <c r="F21" s="163">
        <v>199447</v>
      </c>
      <c r="G21" s="164" t="s">
        <v>499</v>
      </c>
      <c r="H21" s="164" t="s">
        <v>499</v>
      </c>
      <c r="I21" s="163">
        <v>40534</v>
      </c>
      <c r="J21" s="163">
        <v>17947</v>
      </c>
      <c r="K21" s="163">
        <v>22545</v>
      </c>
    </row>
    <row r="22" spans="2:12" x14ac:dyDescent="0.2">
      <c r="B22" s="161" t="s">
        <v>628</v>
      </c>
      <c r="C22" s="163">
        <v>160268</v>
      </c>
      <c r="D22" s="163">
        <v>73623</v>
      </c>
      <c r="E22" s="163">
        <v>86463</v>
      </c>
      <c r="F22" s="163">
        <v>206350</v>
      </c>
      <c r="G22" s="164" t="s">
        <v>499</v>
      </c>
      <c r="H22" s="164" t="s">
        <v>499</v>
      </c>
      <c r="I22" s="163">
        <v>38722</v>
      </c>
      <c r="J22" s="163">
        <v>16942</v>
      </c>
      <c r="K22" s="163">
        <v>21754</v>
      </c>
    </row>
    <row r="23" spans="2:12" x14ac:dyDescent="0.2">
      <c r="B23" s="161" t="s">
        <v>686</v>
      </c>
      <c r="C23" s="163">
        <v>154114</v>
      </c>
      <c r="D23" s="163">
        <v>68804</v>
      </c>
      <c r="E23" s="163">
        <v>85120</v>
      </c>
      <c r="F23" s="163">
        <v>209927</v>
      </c>
      <c r="G23" s="164" t="s">
        <v>499</v>
      </c>
      <c r="H23" s="164" t="s">
        <v>499</v>
      </c>
      <c r="I23" s="163">
        <v>36925</v>
      </c>
      <c r="J23" s="163">
        <v>15651</v>
      </c>
      <c r="K23" s="163">
        <v>21244</v>
      </c>
    </row>
    <row r="24" spans="2:12" x14ac:dyDescent="0.2">
      <c r="B24" s="161" t="s">
        <v>716</v>
      </c>
      <c r="C24" s="163">
        <v>155190</v>
      </c>
      <c r="D24" s="163">
        <v>69088</v>
      </c>
      <c r="E24" s="163">
        <v>85964</v>
      </c>
      <c r="F24" s="163">
        <v>211833</v>
      </c>
      <c r="G24" s="164" t="s">
        <v>499</v>
      </c>
      <c r="H24" s="164" t="s">
        <v>499</v>
      </c>
      <c r="I24" s="163">
        <v>36742</v>
      </c>
      <c r="J24" s="163">
        <v>15743</v>
      </c>
      <c r="K24" s="163">
        <v>20977</v>
      </c>
    </row>
    <row r="25" spans="2:12" x14ac:dyDescent="0.2">
      <c r="B25" s="161" t="s">
        <v>801</v>
      </c>
      <c r="C25" s="163">
        <v>177580</v>
      </c>
      <c r="D25" s="163">
        <v>80570</v>
      </c>
      <c r="E25" s="163">
        <v>96925</v>
      </c>
      <c r="F25" s="163">
        <v>178246</v>
      </c>
      <c r="G25" s="164" t="s">
        <v>499</v>
      </c>
      <c r="H25" s="164" t="s">
        <v>499</v>
      </c>
      <c r="I25" s="163">
        <v>36633</v>
      </c>
      <c r="J25" s="163">
        <v>16015</v>
      </c>
      <c r="K25" s="163">
        <v>20608</v>
      </c>
    </row>
    <row r="26" spans="2:12" x14ac:dyDescent="0.2">
      <c r="B26" s="161"/>
      <c r="C26" s="163"/>
      <c r="D26" s="163"/>
      <c r="E26" s="163"/>
      <c r="F26" s="163"/>
      <c r="G26" s="164"/>
      <c r="H26" s="164"/>
      <c r="I26" s="163"/>
      <c r="J26" s="163"/>
      <c r="K26" s="163"/>
    </row>
    <row r="27" spans="2:12" x14ac:dyDescent="0.2">
      <c r="B27" s="161" t="s">
        <v>816</v>
      </c>
      <c r="C27" s="163">
        <v>177006</v>
      </c>
      <c r="D27" s="163">
        <v>82386</v>
      </c>
      <c r="E27" s="163">
        <v>94532</v>
      </c>
      <c r="F27" s="163">
        <v>198486</v>
      </c>
      <c r="G27" s="164" t="s">
        <v>499</v>
      </c>
      <c r="H27" s="164" t="s">
        <v>499</v>
      </c>
      <c r="I27" s="163">
        <v>37306</v>
      </c>
      <c r="J27" s="163">
        <v>16681</v>
      </c>
      <c r="K27" s="163">
        <v>20607</v>
      </c>
    </row>
    <row r="28" spans="2:12" x14ac:dyDescent="0.2">
      <c r="B28" s="165"/>
      <c r="C28" s="166"/>
      <c r="D28" s="167"/>
      <c r="E28" s="163"/>
      <c r="F28" s="167"/>
      <c r="G28" s="164"/>
      <c r="H28" s="164"/>
      <c r="I28" s="167"/>
      <c r="J28" s="167"/>
      <c r="K28" s="163"/>
    </row>
    <row r="29" spans="2:12" x14ac:dyDescent="0.2">
      <c r="B29" s="640" t="s">
        <v>817</v>
      </c>
      <c r="C29" s="168">
        <v>15872</v>
      </c>
      <c r="D29" s="163">
        <v>7182</v>
      </c>
      <c r="E29" s="163">
        <v>8685</v>
      </c>
      <c r="F29" s="163">
        <v>15617</v>
      </c>
      <c r="G29" s="164" t="s">
        <v>499</v>
      </c>
      <c r="H29" s="164" t="s">
        <v>499</v>
      </c>
      <c r="I29" s="163">
        <v>4152</v>
      </c>
      <c r="J29" s="163">
        <v>1881</v>
      </c>
      <c r="K29" s="163">
        <v>2271</v>
      </c>
      <c r="L29" s="76"/>
    </row>
    <row r="30" spans="2:12" x14ac:dyDescent="0.2">
      <c r="B30" s="640" t="s">
        <v>818</v>
      </c>
      <c r="C30" s="168">
        <v>15416</v>
      </c>
      <c r="D30" s="163">
        <v>7034</v>
      </c>
      <c r="E30" s="163">
        <v>8375</v>
      </c>
      <c r="F30" s="163">
        <v>15381</v>
      </c>
      <c r="G30" s="164" t="s">
        <v>499</v>
      </c>
      <c r="H30" s="164" t="s">
        <v>499</v>
      </c>
      <c r="I30" s="163">
        <v>2914</v>
      </c>
      <c r="J30" s="163">
        <v>1235</v>
      </c>
      <c r="K30" s="163">
        <v>1677</v>
      </c>
      <c r="L30" s="76"/>
    </row>
    <row r="31" spans="2:12" x14ac:dyDescent="0.2">
      <c r="B31" s="640" t="s">
        <v>819</v>
      </c>
      <c r="C31" s="168">
        <v>14975</v>
      </c>
      <c r="D31" s="163">
        <v>6774</v>
      </c>
      <c r="E31" s="163">
        <v>8195</v>
      </c>
      <c r="F31" s="163">
        <v>15539</v>
      </c>
      <c r="G31" s="164" t="s">
        <v>499</v>
      </c>
      <c r="H31" s="164" t="s">
        <v>499</v>
      </c>
      <c r="I31" s="163">
        <v>3023</v>
      </c>
      <c r="J31" s="163">
        <v>1313</v>
      </c>
      <c r="K31" s="163">
        <v>1710</v>
      </c>
      <c r="L31" s="76"/>
    </row>
    <row r="32" spans="2:12" x14ac:dyDescent="0.2">
      <c r="B32" s="640" t="s">
        <v>820</v>
      </c>
      <c r="C32" s="168">
        <v>14673</v>
      </c>
      <c r="D32" s="163">
        <v>6690</v>
      </c>
      <c r="E32" s="163">
        <v>7971</v>
      </c>
      <c r="F32" s="163">
        <v>15650</v>
      </c>
      <c r="G32" s="164" t="s">
        <v>499</v>
      </c>
      <c r="H32" s="164" t="s">
        <v>499</v>
      </c>
      <c r="I32" s="163">
        <v>2980</v>
      </c>
      <c r="J32" s="163">
        <v>1411</v>
      </c>
      <c r="K32" s="163">
        <v>1562</v>
      </c>
      <c r="L32" s="76"/>
    </row>
    <row r="33" spans="2:12" x14ac:dyDescent="0.2">
      <c r="B33" s="640" t="s">
        <v>821</v>
      </c>
      <c r="C33" s="168">
        <v>14771</v>
      </c>
      <c r="D33" s="163">
        <v>6837</v>
      </c>
      <c r="E33" s="163">
        <v>7924</v>
      </c>
      <c r="F33" s="163">
        <v>16090</v>
      </c>
      <c r="G33" s="164" t="s">
        <v>499</v>
      </c>
      <c r="H33" s="164" t="s">
        <v>499</v>
      </c>
      <c r="I33" s="163">
        <v>2927</v>
      </c>
      <c r="J33" s="163">
        <v>1341</v>
      </c>
      <c r="K33" s="163">
        <v>1586</v>
      </c>
      <c r="L33" s="76"/>
    </row>
    <row r="34" spans="2:12" x14ac:dyDescent="0.2">
      <c r="B34" s="640" t="s">
        <v>822</v>
      </c>
      <c r="C34" s="168">
        <v>14943</v>
      </c>
      <c r="D34" s="163">
        <v>6943</v>
      </c>
      <c r="E34" s="163">
        <v>7989</v>
      </c>
      <c r="F34" s="163">
        <v>16776</v>
      </c>
      <c r="G34" s="164" t="s">
        <v>499</v>
      </c>
      <c r="H34" s="164" t="s">
        <v>499</v>
      </c>
      <c r="I34" s="163">
        <v>3139</v>
      </c>
      <c r="J34" s="163">
        <v>1396</v>
      </c>
      <c r="K34" s="163">
        <v>1739</v>
      </c>
      <c r="L34" s="76"/>
    </row>
    <row r="35" spans="2:12" x14ac:dyDescent="0.2">
      <c r="B35" s="640"/>
      <c r="C35" s="152"/>
      <c r="D35" s="152"/>
      <c r="E35" s="163"/>
      <c r="F35" s="152"/>
      <c r="G35" s="164"/>
      <c r="H35" s="164"/>
      <c r="I35" s="152"/>
      <c r="J35" s="163"/>
      <c r="K35" s="163"/>
      <c r="L35" s="76"/>
    </row>
    <row r="36" spans="2:12" x14ac:dyDescent="0.2">
      <c r="B36" s="640" t="s">
        <v>823</v>
      </c>
      <c r="C36" s="168">
        <v>14987</v>
      </c>
      <c r="D36" s="163">
        <v>7021</v>
      </c>
      <c r="E36" s="163">
        <v>7958</v>
      </c>
      <c r="F36" s="163">
        <v>17385</v>
      </c>
      <c r="G36" s="164" t="s">
        <v>499</v>
      </c>
      <c r="H36" s="164" t="s">
        <v>499</v>
      </c>
      <c r="I36" s="163">
        <v>3109</v>
      </c>
      <c r="J36" s="163">
        <v>1412</v>
      </c>
      <c r="K36" s="163">
        <v>1697</v>
      </c>
      <c r="L36" s="76"/>
    </row>
    <row r="37" spans="2:12" x14ac:dyDescent="0.2">
      <c r="B37" s="640" t="s">
        <v>824</v>
      </c>
      <c r="C37" s="168">
        <v>14594</v>
      </c>
      <c r="D37" s="163">
        <v>6917</v>
      </c>
      <c r="E37" s="163">
        <v>7671</v>
      </c>
      <c r="F37" s="163">
        <v>17711</v>
      </c>
      <c r="G37" s="164" t="s">
        <v>499</v>
      </c>
      <c r="H37" s="164" t="s">
        <v>499</v>
      </c>
      <c r="I37" s="163">
        <v>2860</v>
      </c>
      <c r="J37" s="163">
        <v>1308</v>
      </c>
      <c r="K37" s="163">
        <v>1552</v>
      </c>
      <c r="L37" s="76"/>
    </row>
    <row r="38" spans="2:12" x14ac:dyDescent="0.2">
      <c r="B38" s="640" t="s">
        <v>825</v>
      </c>
      <c r="C38" s="168">
        <v>13456</v>
      </c>
      <c r="D38" s="163">
        <v>6442</v>
      </c>
      <c r="E38" s="163">
        <v>7010</v>
      </c>
      <c r="F38" s="163">
        <v>17275</v>
      </c>
      <c r="G38" s="164" t="s">
        <v>499</v>
      </c>
      <c r="H38" s="164" t="s">
        <v>499</v>
      </c>
      <c r="I38" s="163">
        <v>2190</v>
      </c>
      <c r="J38" s="163">
        <v>1008</v>
      </c>
      <c r="K38" s="163">
        <v>1182</v>
      </c>
      <c r="L38" s="76"/>
    </row>
    <row r="39" spans="2:12" x14ac:dyDescent="0.2">
      <c r="B39" s="640" t="s">
        <v>826</v>
      </c>
      <c r="C39" s="168">
        <v>14023</v>
      </c>
      <c r="D39" s="163">
        <v>6694</v>
      </c>
      <c r="E39" s="163">
        <v>7322</v>
      </c>
      <c r="F39" s="163">
        <v>17246</v>
      </c>
      <c r="G39" s="164" t="s">
        <v>499</v>
      </c>
      <c r="H39" s="164" t="s">
        <v>499</v>
      </c>
      <c r="I39" s="163">
        <v>3550</v>
      </c>
      <c r="J39" s="163">
        <v>1572</v>
      </c>
      <c r="K39" s="163">
        <v>1976</v>
      </c>
      <c r="L39" s="76"/>
    </row>
    <row r="40" spans="2:12" x14ac:dyDescent="0.2">
      <c r="B40" s="640" t="s">
        <v>827</v>
      </c>
      <c r="C40" s="168">
        <v>14366</v>
      </c>
      <c r="D40" s="163">
        <v>6816</v>
      </c>
      <c r="E40" s="163">
        <v>7544</v>
      </c>
      <c r="F40" s="163">
        <v>16842</v>
      </c>
      <c r="G40" s="164" t="s">
        <v>499</v>
      </c>
      <c r="H40" s="164" t="s">
        <v>499</v>
      </c>
      <c r="I40" s="163">
        <v>3062</v>
      </c>
      <c r="J40" s="163">
        <v>1356</v>
      </c>
      <c r="K40" s="163">
        <v>1705</v>
      </c>
      <c r="L40" s="76"/>
    </row>
    <row r="41" spans="2:12" x14ac:dyDescent="0.2">
      <c r="B41" s="640" t="s">
        <v>828</v>
      </c>
      <c r="C41" s="168">
        <v>14930</v>
      </c>
      <c r="D41" s="163">
        <v>7036</v>
      </c>
      <c r="E41" s="163">
        <v>7888</v>
      </c>
      <c r="F41" s="163">
        <v>16974</v>
      </c>
      <c r="G41" s="164" t="s">
        <v>499</v>
      </c>
      <c r="H41" s="164" t="s">
        <v>499</v>
      </c>
      <c r="I41" s="163">
        <v>3400</v>
      </c>
      <c r="J41" s="163">
        <v>1448</v>
      </c>
      <c r="K41" s="163">
        <v>1950</v>
      </c>
      <c r="L41" s="76"/>
    </row>
    <row r="42" spans="2:12" ht="18" thickBot="1" x14ac:dyDescent="0.2">
      <c r="B42" s="169"/>
      <c r="C42" s="170"/>
      <c r="D42" s="171"/>
      <c r="E42" s="171"/>
      <c r="F42" s="171"/>
      <c r="G42" s="171"/>
      <c r="H42" s="171"/>
      <c r="I42" s="171"/>
      <c r="J42" s="171"/>
      <c r="K42" s="171"/>
    </row>
    <row r="43" spans="2:12" x14ac:dyDescent="0.2">
      <c r="B43" s="165"/>
      <c r="C43" s="729" t="s">
        <v>466</v>
      </c>
      <c r="D43" s="730"/>
      <c r="E43" s="731"/>
      <c r="F43" s="729" t="s">
        <v>87</v>
      </c>
      <c r="G43" s="730"/>
      <c r="H43" s="731"/>
      <c r="I43" s="729" t="s">
        <v>447</v>
      </c>
      <c r="J43" s="730"/>
      <c r="K43" s="730"/>
    </row>
    <row r="44" spans="2:12" x14ac:dyDescent="0.2">
      <c r="B44" s="156"/>
      <c r="C44" s="157" t="s">
        <v>444</v>
      </c>
      <c r="D44" s="157" t="s">
        <v>5</v>
      </c>
      <c r="E44" s="157" t="s">
        <v>88</v>
      </c>
      <c r="F44" s="157" t="s">
        <v>7</v>
      </c>
      <c r="G44" s="157" t="s">
        <v>5</v>
      </c>
      <c r="H44" s="157" t="s">
        <v>88</v>
      </c>
      <c r="I44" s="157" t="s">
        <v>7</v>
      </c>
      <c r="J44" s="157" t="s">
        <v>5</v>
      </c>
      <c r="K44" s="157" t="s">
        <v>88</v>
      </c>
    </row>
    <row r="45" spans="2:12" x14ac:dyDescent="0.2">
      <c r="B45" s="165"/>
      <c r="C45" s="159" t="s">
        <v>85</v>
      </c>
      <c r="D45" s="160" t="s">
        <v>85</v>
      </c>
      <c r="E45" s="160" t="s">
        <v>85</v>
      </c>
      <c r="F45" s="160" t="s">
        <v>86</v>
      </c>
      <c r="G45" s="160" t="s">
        <v>86</v>
      </c>
      <c r="H45" s="160" t="s">
        <v>86</v>
      </c>
      <c r="I45" s="172" t="s">
        <v>89</v>
      </c>
      <c r="J45" s="172" t="s">
        <v>89</v>
      </c>
      <c r="K45" s="172" t="s">
        <v>89</v>
      </c>
    </row>
    <row r="46" spans="2:12" x14ac:dyDescent="0.2">
      <c r="B46" s="161"/>
      <c r="C46" s="162"/>
      <c r="D46" s="164"/>
      <c r="E46" s="164"/>
      <c r="F46" s="173"/>
      <c r="G46" s="173"/>
      <c r="H46" s="173"/>
      <c r="I46" s="174"/>
      <c r="J46" s="164"/>
      <c r="K46" s="164"/>
      <c r="L46" s="76"/>
    </row>
    <row r="47" spans="2:12" x14ac:dyDescent="0.2">
      <c r="B47" s="161" t="s">
        <v>411</v>
      </c>
      <c r="C47" s="162">
        <v>58345</v>
      </c>
      <c r="D47" s="164" t="s">
        <v>439</v>
      </c>
      <c r="E47" s="164" t="s">
        <v>439</v>
      </c>
      <c r="F47" s="173">
        <v>20424</v>
      </c>
      <c r="G47" s="173">
        <v>9836</v>
      </c>
      <c r="H47" s="173">
        <v>10511</v>
      </c>
      <c r="I47" s="175">
        <v>0.62</v>
      </c>
      <c r="J47" s="164" t="s">
        <v>439</v>
      </c>
      <c r="K47" s="164" t="s">
        <v>439</v>
      </c>
      <c r="L47" s="76"/>
    </row>
    <row r="48" spans="2:12" x14ac:dyDescent="0.2">
      <c r="B48" s="161"/>
      <c r="C48" s="162"/>
      <c r="D48" s="164"/>
      <c r="E48" s="164"/>
      <c r="F48" s="173"/>
      <c r="G48" s="173"/>
      <c r="H48" s="173"/>
      <c r="I48" s="175"/>
      <c r="J48" s="164"/>
      <c r="K48" s="164"/>
    </row>
    <row r="49" spans="2:12" x14ac:dyDescent="0.2">
      <c r="B49" s="161" t="s">
        <v>445</v>
      </c>
      <c r="C49" s="162">
        <v>62572</v>
      </c>
      <c r="D49" s="164" t="s">
        <v>439</v>
      </c>
      <c r="E49" s="164" t="s">
        <v>439</v>
      </c>
      <c r="F49" s="173">
        <v>20203</v>
      </c>
      <c r="G49" s="173">
        <v>9650</v>
      </c>
      <c r="H49" s="173">
        <v>10521</v>
      </c>
      <c r="I49" s="175">
        <v>0.73</v>
      </c>
      <c r="J49" s="164" t="s">
        <v>439</v>
      </c>
      <c r="K49" s="164" t="s">
        <v>439</v>
      </c>
    </row>
    <row r="50" spans="2:12" x14ac:dyDescent="0.2">
      <c r="B50" s="161" t="s">
        <v>446</v>
      </c>
      <c r="C50" s="162">
        <v>67318</v>
      </c>
      <c r="D50" s="164" t="s">
        <v>439</v>
      </c>
      <c r="E50" s="164" t="s">
        <v>439</v>
      </c>
      <c r="F50" s="163">
        <v>19875</v>
      </c>
      <c r="G50" s="164">
        <v>9444</v>
      </c>
      <c r="H50" s="164">
        <v>10413</v>
      </c>
      <c r="I50" s="176">
        <v>0.84</v>
      </c>
      <c r="J50" s="164" t="s">
        <v>439</v>
      </c>
      <c r="K50" s="164" t="s">
        <v>439</v>
      </c>
      <c r="L50" s="76"/>
    </row>
    <row r="51" spans="2:12" x14ac:dyDescent="0.2">
      <c r="B51" s="161" t="s">
        <v>482</v>
      </c>
      <c r="C51" s="162">
        <v>68724</v>
      </c>
      <c r="D51" s="164" t="s">
        <v>499</v>
      </c>
      <c r="E51" s="164" t="s">
        <v>499</v>
      </c>
      <c r="F51" s="163">
        <v>19267</v>
      </c>
      <c r="G51" s="164">
        <v>8928</v>
      </c>
      <c r="H51" s="164">
        <v>10331</v>
      </c>
      <c r="I51" s="176">
        <v>0.91</v>
      </c>
      <c r="J51" s="164" t="s">
        <v>499</v>
      </c>
      <c r="K51" s="164" t="s">
        <v>499</v>
      </c>
      <c r="L51" s="76"/>
    </row>
    <row r="52" spans="2:12" x14ac:dyDescent="0.2">
      <c r="B52" s="161" t="s">
        <v>509</v>
      </c>
      <c r="C52" s="162">
        <v>67851</v>
      </c>
      <c r="D52" s="164" t="s">
        <v>499</v>
      </c>
      <c r="E52" s="164" t="s">
        <v>499</v>
      </c>
      <c r="F52" s="163">
        <v>17798</v>
      </c>
      <c r="G52" s="164">
        <v>8202</v>
      </c>
      <c r="H52" s="164">
        <v>9595</v>
      </c>
      <c r="I52" s="176">
        <v>1</v>
      </c>
      <c r="J52" s="164" t="s">
        <v>499</v>
      </c>
      <c r="K52" s="164" t="s">
        <v>499</v>
      </c>
      <c r="L52" s="76"/>
    </row>
    <row r="53" spans="2:12" x14ac:dyDescent="0.2">
      <c r="B53" s="161" t="s">
        <v>568</v>
      </c>
      <c r="C53" s="162">
        <v>71823</v>
      </c>
      <c r="D53" s="164" t="s">
        <v>499</v>
      </c>
      <c r="E53" s="164" t="s">
        <v>499</v>
      </c>
      <c r="F53" s="163">
        <v>17572</v>
      </c>
      <c r="G53" s="164">
        <v>8122</v>
      </c>
      <c r="H53" s="164">
        <v>9441</v>
      </c>
      <c r="I53" s="176">
        <v>1.08</v>
      </c>
      <c r="J53" s="164" t="s">
        <v>499</v>
      </c>
      <c r="K53" s="164" t="s">
        <v>499</v>
      </c>
      <c r="L53" s="76"/>
    </row>
    <row r="54" spans="2:12" x14ac:dyDescent="0.2">
      <c r="B54" s="161"/>
      <c r="C54" s="162"/>
      <c r="D54" s="164"/>
      <c r="E54" s="164"/>
      <c r="F54" s="163"/>
      <c r="G54" s="164"/>
      <c r="H54" s="164"/>
      <c r="I54" s="176"/>
      <c r="J54" s="164"/>
      <c r="K54" s="164"/>
      <c r="L54" s="76"/>
    </row>
    <row r="55" spans="2:12" x14ac:dyDescent="0.2">
      <c r="B55" s="161" t="s">
        <v>569</v>
      </c>
      <c r="C55" s="162">
        <v>73792</v>
      </c>
      <c r="D55" s="164" t="s">
        <v>499</v>
      </c>
      <c r="E55" s="164" t="s">
        <v>499</v>
      </c>
      <c r="F55" s="163">
        <v>17108</v>
      </c>
      <c r="G55" s="163">
        <v>7574</v>
      </c>
      <c r="H55" s="163">
        <v>9522</v>
      </c>
      <c r="I55" s="176">
        <v>1.18</v>
      </c>
      <c r="J55" s="164" t="s">
        <v>499</v>
      </c>
      <c r="K55" s="164" t="s">
        <v>499</v>
      </c>
      <c r="L55" s="76"/>
    </row>
    <row r="56" spans="2:12" x14ac:dyDescent="0.2">
      <c r="B56" s="161" t="s">
        <v>628</v>
      </c>
      <c r="C56" s="162">
        <v>75407</v>
      </c>
      <c r="D56" s="164" t="s">
        <v>499</v>
      </c>
      <c r="E56" s="164" t="s">
        <v>499</v>
      </c>
      <c r="F56" s="163">
        <v>16460</v>
      </c>
      <c r="G56" s="163">
        <v>7348</v>
      </c>
      <c r="H56" s="163">
        <v>9106</v>
      </c>
      <c r="I56" s="176">
        <v>1.29</v>
      </c>
      <c r="J56" s="164" t="s">
        <v>499</v>
      </c>
      <c r="K56" s="164" t="s">
        <v>499</v>
      </c>
      <c r="L56" s="76"/>
    </row>
    <row r="57" spans="2:12" x14ac:dyDescent="0.2">
      <c r="B57" s="161" t="s">
        <v>686</v>
      </c>
      <c r="C57" s="162">
        <v>76379</v>
      </c>
      <c r="D57" s="164" t="s">
        <v>499</v>
      </c>
      <c r="E57" s="164" t="s">
        <v>499</v>
      </c>
      <c r="F57" s="163">
        <v>15223</v>
      </c>
      <c r="G57" s="163">
        <v>6490</v>
      </c>
      <c r="H57" s="163">
        <v>8724</v>
      </c>
      <c r="I57" s="176">
        <v>1.36</v>
      </c>
      <c r="J57" s="164" t="s">
        <v>499</v>
      </c>
      <c r="K57" s="164" t="s">
        <v>499</v>
      </c>
      <c r="L57" s="76"/>
    </row>
    <row r="58" spans="2:12" x14ac:dyDescent="0.2">
      <c r="B58" s="161" t="s">
        <v>716</v>
      </c>
      <c r="C58" s="162">
        <v>75875</v>
      </c>
      <c r="D58" s="164" t="s">
        <v>499</v>
      </c>
      <c r="E58" s="164" t="s">
        <v>499</v>
      </c>
      <c r="F58" s="163">
        <v>13869</v>
      </c>
      <c r="G58" s="163">
        <v>5876</v>
      </c>
      <c r="H58" s="163">
        <v>7991</v>
      </c>
      <c r="I58" s="176">
        <v>1.36</v>
      </c>
      <c r="J58" s="164" t="s">
        <v>499</v>
      </c>
      <c r="K58" s="164" t="s">
        <v>499</v>
      </c>
      <c r="L58" s="76"/>
    </row>
    <row r="59" spans="2:12" x14ac:dyDescent="0.2">
      <c r="B59" s="161" t="s">
        <v>801</v>
      </c>
      <c r="C59" s="162">
        <v>65392</v>
      </c>
      <c r="D59" s="164" t="s">
        <v>499</v>
      </c>
      <c r="E59" s="164" t="s">
        <v>499</v>
      </c>
      <c r="F59" s="163">
        <v>12046</v>
      </c>
      <c r="G59" s="163">
        <v>5231</v>
      </c>
      <c r="H59" s="163">
        <v>6814</v>
      </c>
      <c r="I59" s="176">
        <v>1</v>
      </c>
      <c r="J59" s="164" t="s">
        <v>499</v>
      </c>
      <c r="K59" s="164" t="s">
        <v>499</v>
      </c>
      <c r="L59" s="76"/>
    </row>
    <row r="60" spans="2:12" x14ac:dyDescent="0.2">
      <c r="B60" s="161"/>
      <c r="C60" s="162"/>
      <c r="D60" s="164"/>
      <c r="E60" s="164"/>
      <c r="F60" s="163"/>
      <c r="G60" s="163"/>
      <c r="H60" s="163"/>
      <c r="I60" s="176"/>
      <c r="J60" s="164"/>
      <c r="K60" s="164"/>
      <c r="L60" s="76"/>
    </row>
    <row r="61" spans="2:12" x14ac:dyDescent="0.2">
      <c r="B61" s="161" t="s">
        <v>816</v>
      </c>
      <c r="C61" s="162">
        <v>71623</v>
      </c>
      <c r="D61" s="164" t="s">
        <v>499</v>
      </c>
      <c r="E61" s="164" t="s">
        <v>499</v>
      </c>
      <c r="F61" s="163">
        <v>12111</v>
      </c>
      <c r="G61" s="163">
        <v>5193</v>
      </c>
      <c r="H61" s="163">
        <v>6911</v>
      </c>
      <c r="I61" s="176">
        <v>1.1200000000000001</v>
      </c>
      <c r="J61" s="164" t="s">
        <v>499</v>
      </c>
      <c r="K61" s="164" t="s">
        <v>499</v>
      </c>
      <c r="L61" s="76"/>
    </row>
    <row r="62" spans="2:12" x14ac:dyDescent="0.2">
      <c r="B62" s="165"/>
      <c r="C62" s="166"/>
      <c r="D62" s="164"/>
      <c r="E62" s="164"/>
      <c r="F62" s="167"/>
      <c r="G62" s="167"/>
      <c r="H62" s="173"/>
      <c r="I62" s="176"/>
      <c r="J62" s="164"/>
      <c r="K62" s="164"/>
      <c r="L62" s="76"/>
    </row>
    <row r="63" spans="2:12" x14ac:dyDescent="0.2">
      <c r="B63" s="640" t="s">
        <v>817</v>
      </c>
      <c r="C63" s="168">
        <v>5558</v>
      </c>
      <c r="D63" s="164" t="s">
        <v>499</v>
      </c>
      <c r="E63" s="164" t="s">
        <v>499</v>
      </c>
      <c r="F63" s="163">
        <v>1168</v>
      </c>
      <c r="G63" s="164">
        <v>495</v>
      </c>
      <c r="H63" s="164">
        <v>673</v>
      </c>
      <c r="I63" s="176">
        <v>0.98</v>
      </c>
      <c r="J63" s="164" t="s">
        <v>499</v>
      </c>
      <c r="K63" s="164" t="s">
        <v>499</v>
      </c>
      <c r="L63" s="76"/>
    </row>
    <row r="64" spans="2:12" x14ac:dyDescent="0.2">
      <c r="B64" s="640" t="s">
        <v>818</v>
      </c>
      <c r="C64" s="168">
        <v>5285</v>
      </c>
      <c r="D64" s="164" t="s">
        <v>499</v>
      </c>
      <c r="E64" s="164" t="s">
        <v>499</v>
      </c>
      <c r="F64" s="163">
        <v>1043</v>
      </c>
      <c r="G64" s="164">
        <v>436</v>
      </c>
      <c r="H64" s="164">
        <v>607</v>
      </c>
      <c r="I64" s="176">
        <v>1</v>
      </c>
      <c r="J64" s="164" t="s">
        <v>499</v>
      </c>
      <c r="K64" s="164" t="s">
        <v>499</v>
      </c>
      <c r="L64" s="76"/>
    </row>
    <row r="65" spans="1:12" x14ac:dyDescent="0.2">
      <c r="B65" s="640" t="s">
        <v>819</v>
      </c>
      <c r="C65" s="168">
        <v>5991</v>
      </c>
      <c r="D65" s="164" t="s">
        <v>499</v>
      </c>
      <c r="E65" s="164" t="s">
        <v>499</v>
      </c>
      <c r="F65" s="163">
        <v>1064</v>
      </c>
      <c r="G65" s="164">
        <v>438</v>
      </c>
      <c r="H65" s="164">
        <v>626</v>
      </c>
      <c r="I65" s="176">
        <v>1.04</v>
      </c>
      <c r="J65" s="164" t="s">
        <v>499</v>
      </c>
      <c r="K65" s="164" t="s">
        <v>499</v>
      </c>
      <c r="L65" s="76"/>
    </row>
    <row r="66" spans="1:12" x14ac:dyDescent="0.2">
      <c r="B66" s="640" t="s">
        <v>820</v>
      </c>
      <c r="C66" s="168">
        <v>5687</v>
      </c>
      <c r="D66" s="164" t="s">
        <v>499</v>
      </c>
      <c r="E66" s="164" t="s">
        <v>499</v>
      </c>
      <c r="F66" s="163">
        <v>924</v>
      </c>
      <c r="G66" s="164">
        <v>408</v>
      </c>
      <c r="H66" s="164">
        <v>515</v>
      </c>
      <c r="I66" s="176">
        <v>1.07</v>
      </c>
      <c r="J66" s="164" t="s">
        <v>499</v>
      </c>
      <c r="K66" s="164" t="s">
        <v>499</v>
      </c>
      <c r="L66" s="76"/>
    </row>
    <row r="67" spans="1:12" x14ac:dyDescent="0.2">
      <c r="B67" s="640" t="s">
        <v>821</v>
      </c>
      <c r="C67" s="168">
        <v>5756</v>
      </c>
      <c r="D67" s="164" t="s">
        <v>499</v>
      </c>
      <c r="E67" s="164" t="s">
        <v>499</v>
      </c>
      <c r="F67" s="163">
        <v>868</v>
      </c>
      <c r="G67" s="164">
        <v>393</v>
      </c>
      <c r="H67" s="164">
        <v>474</v>
      </c>
      <c r="I67" s="176">
        <v>1.0900000000000001</v>
      </c>
      <c r="J67" s="164" t="s">
        <v>499</v>
      </c>
      <c r="K67" s="164" t="s">
        <v>499</v>
      </c>
      <c r="L67" s="76"/>
    </row>
    <row r="68" spans="1:12" x14ac:dyDescent="0.2">
      <c r="B68" s="640" t="s">
        <v>822</v>
      </c>
      <c r="C68" s="168">
        <v>6349</v>
      </c>
      <c r="D68" s="164" t="s">
        <v>499</v>
      </c>
      <c r="E68" s="164" t="s">
        <v>499</v>
      </c>
      <c r="F68" s="163">
        <v>1055</v>
      </c>
      <c r="G68" s="164">
        <v>438</v>
      </c>
      <c r="H68" s="164">
        <v>616</v>
      </c>
      <c r="I68" s="176">
        <v>1.1200000000000001</v>
      </c>
      <c r="J68" s="164" t="s">
        <v>499</v>
      </c>
      <c r="K68" s="164" t="s">
        <v>499</v>
      </c>
      <c r="L68" s="76"/>
    </row>
    <row r="69" spans="1:12" x14ac:dyDescent="0.2">
      <c r="B69" s="640"/>
      <c r="C69" s="152"/>
      <c r="D69" s="152"/>
      <c r="E69" s="163"/>
      <c r="F69" s="152"/>
      <c r="G69" s="164"/>
      <c r="H69" s="164"/>
      <c r="I69" s="152"/>
      <c r="J69" s="163"/>
      <c r="K69" s="163"/>
      <c r="L69" s="76"/>
    </row>
    <row r="70" spans="1:12" x14ac:dyDescent="0.2">
      <c r="B70" s="640" t="s">
        <v>823</v>
      </c>
      <c r="C70" s="168">
        <v>6493</v>
      </c>
      <c r="D70" s="164" t="s">
        <v>499</v>
      </c>
      <c r="E70" s="164" t="s">
        <v>499</v>
      </c>
      <c r="F70" s="163">
        <v>1015</v>
      </c>
      <c r="G70" s="164">
        <v>458</v>
      </c>
      <c r="H70" s="164">
        <v>556</v>
      </c>
      <c r="I70" s="176">
        <v>1.1599999999999999</v>
      </c>
      <c r="J70" s="164" t="s">
        <v>499</v>
      </c>
      <c r="K70" s="164" t="s">
        <v>499</v>
      </c>
      <c r="L70" s="76"/>
    </row>
    <row r="71" spans="1:12" x14ac:dyDescent="0.2">
      <c r="B71" s="640" t="s">
        <v>824</v>
      </c>
      <c r="C71" s="168">
        <v>6274</v>
      </c>
      <c r="D71" s="164" t="s">
        <v>499</v>
      </c>
      <c r="E71" s="164" t="s">
        <v>499</v>
      </c>
      <c r="F71" s="163">
        <v>1054</v>
      </c>
      <c r="G71" s="164">
        <v>501</v>
      </c>
      <c r="H71" s="164">
        <v>553</v>
      </c>
      <c r="I71" s="176">
        <v>1.21</v>
      </c>
      <c r="J71" s="164" t="s">
        <v>499</v>
      </c>
      <c r="K71" s="164" t="s">
        <v>499</v>
      </c>
      <c r="L71" s="76"/>
    </row>
    <row r="72" spans="1:12" x14ac:dyDescent="0.2">
      <c r="B72" s="640" t="s">
        <v>825</v>
      </c>
      <c r="C72" s="168">
        <v>5852</v>
      </c>
      <c r="D72" s="164" t="s">
        <v>499</v>
      </c>
      <c r="E72" s="164" t="s">
        <v>499</v>
      </c>
      <c r="F72" s="163">
        <v>799</v>
      </c>
      <c r="G72" s="164">
        <v>359</v>
      </c>
      <c r="H72" s="164">
        <v>440</v>
      </c>
      <c r="I72" s="176">
        <v>1.28</v>
      </c>
      <c r="J72" s="164" t="s">
        <v>499</v>
      </c>
      <c r="K72" s="164" t="s">
        <v>499</v>
      </c>
    </row>
    <row r="73" spans="1:12" x14ac:dyDescent="0.2">
      <c r="A73" s="79"/>
      <c r="B73" s="640" t="s">
        <v>826</v>
      </c>
      <c r="C73" s="168">
        <v>6356</v>
      </c>
      <c r="D73" s="164" t="s">
        <v>499</v>
      </c>
      <c r="E73" s="164" t="s">
        <v>499</v>
      </c>
      <c r="F73" s="163">
        <v>815</v>
      </c>
      <c r="G73" s="164">
        <v>348</v>
      </c>
      <c r="H73" s="164">
        <v>464</v>
      </c>
      <c r="I73" s="176">
        <v>1.23</v>
      </c>
      <c r="J73" s="164" t="s">
        <v>499</v>
      </c>
      <c r="K73" s="164" t="s">
        <v>499</v>
      </c>
    </row>
    <row r="74" spans="1:12" x14ac:dyDescent="0.2">
      <c r="B74" s="640" t="s">
        <v>827</v>
      </c>
      <c r="C74" s="168">
        <v>5744</v>
      </c>
      <c r="D74" s="164" t="s">
        <v>499</v>
      </c>
      <c r="E74" s="164" t="s">
        <v>499</v>
      </c>
      <c r="F74" s="163">
        <v>955</v>
      </c>
      <c r="G74" s="164">
        <v>388</v>
      </c>
      <c r="H74" s="164">
        <v>567</v>
      </c>
      <c r="I74" s="176">
        <v>1.17</v>
      </c>
      <c r="J74" s="164" t="s">
        <v>499</v>
      </c>
      <c r="K74" s="164" t="s">
        <v>499</v>
      </c>
    </row>
    <row r="75" spans="1:12" x14ac:dyDescent="0.2">
      <c r="B75" s="640" t="s">
        <v>828</v>
      </c>
      <c r="C75" s="168">
        <v>6278</v>
      </c>
      <c r="D75" s="164" t="s">
        <v>499</v>
      </c>
      <c r="E75" s="164" t="s">
        <v>499</v>
      </c>
      <c r="F75" s="163">
        <v>1351</v>
      </c>
      <c r="G75" s="164">
        <v>531</v>
      </c>
      <c r="H75" s="164">
        <v>820</v>
      </c>
      <c r="I75" s="176">
        <v>1.1399999999999999</v>
      </c>
      <c r="J75" s="164" t="s">
        <v>499</v>
      </c>
      <c r="K75" s="164" t="s">
        <v>499</v>
      </c>
    </row>
    <row r="76" spans="1:12" ht="18" thickBot="1" x14ac:dyDescent="0.2">
      <c r="B76" s="177"/>
      <c r="C76" s="170"/>
      <c r="D76" s="171"/>
      <c r="E76" s="171"/>
      <c r="F76" s="171"/>
      <c r="G76" s="171"/>
      <c r="H76" s="171"/>
      <c r="I76" s="154"/>
      <c r="J76" s="154"/>
      <c r="K76" s="154"/>
    </row>
    <row r="77" spans="1:12" x14ac:dyDescent="0.2">
      <c r="B77" s="152"/>
      <c r="C77" s="153" t="s">
        <v>412</v>
      </c>
      <c r="D77" s="152"/>
      <c r="E77" s="152"/>
      <c r="F77" s="152"/>
      <c r="G77" s="152"/>
      <c r="H77" s="152"/>
      <c r="I77" s="152"/>
      <c r="J77" s="152"/>
      <c r="K77" s="152"/>
    </row>
    <row r="78" spans="1:12" x14ac:dyDescent="0.15">
      <c r="B78" s="152"/>
      <c r="C78" s="178" t="s">
        <v>713</v>
      </c>
      <c r="D78" s="152"/>
      <c r="E78" s="152"/>
      <c r="F78" s="152"/>
      <c r="G78" s="152"/>
      <c r="H78" s="152"/>
      <c r="I78" s="152"/>
      <c r="J78" s="152"/>
      <c r="K78" s="152"/>
    </row>
    <row r="79" spans="1:12" x14ac:dyDescent="0.15">
      <c r="B79" s="152"/>
      <c r="C79" s="178" t="s">
        <v>607</v>
      </c>
      <c r="D79" s="152"/>
      <c r="E79" s="152"/>
      <c r="F79" s="152"/>
      <c r="G79" s="152"/>
      <c r="H79" s="152"/>
      <c r="I79" s="152"/>
      <c r="J79" s="152"/>
      <c r="K79" s="152"/>
    </row>
    <row r="80" spans="1:12" x14ac:dyDescent="0.15">
      <c r="B80" s="152"/>
      <c r="C80" s="178" t="s">
        <v>717</v>
      </c>
      <c r="D80" s="152"/>
      <c r="E80" s="152"/>
      <c r="F80" s="152"/>
      <c r="G80" s="152"/>
      <c r="H80" s="152"/>
      <c r="I80" s="152"/>
      <c r="J80" s="152"/>
      <c r="K80" s="152"/>
    </row>
  </sheetData>
  <mergeCells count="7">
    <mergeCell ref="B6:K6"/>
    <mergeCell ref="C9:E9"/>
    <mergeCell ref="F9:H9"/>
    <mergeCell ref="I9:K9"/>
    <mergeCell ref="C43:E43"/>
    <mergeCell ref="F43:H43"/>
    <mergeCell ref="I43:K43"/>
  </mergeCells>
  <phoneticPr fontId="2"/>
  <pageMargins left="0.78740157480314965" right="0.78740157480314965" top="0.98425196850393704" bottom="0.59055118110236227" header="0.51181102362204722" footer="0.51181102362204722"/>
  <pageSetup paperSize="9" scale="5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68"/>
  <sheetViews>
    <sheetView view="pageBreakPreview" zoomScale="75" zoomScaleNormal="75" workbookViewId="0">
      <selection activeCell="J66" sqref="J66"/>
    </sheetView>
  </sheetViews>
  <sheetFormatPr defaultColWidth="15.875" defaultRowHeight="17.25" x14ac:dyDescent="0.15"/>
  <cols>
    <col min="1" max="1" width="13.375" style="53" customWidth="1"/>
    <col min="2" max="2" width="1.75" style="53" customWidth="1"/>
    <col min="3" max="3" width="5.875" style="53" customWidth="1"/>
    <col min="4" max="4" width="42.625" style="53" customWidth="1"/>
    <col min="5" max="6" width="24.5" style="53" customWidth="1"/>
    <col min="7" max="7" width="23.75" style="53" customWidth="1"/>
    <col min="8" max="9" width="14.625" style="53" customWidth="1"/>
    <col min="10" max="16" width="15.875" style="53"/>
    <col min="17" max="16384" width="15.875" style="1"/>
  </cols>
  <sheetData>
    <row r="1" spans="1:10" x14ac:dyDescent="0.2">
      <c r="A1" s="79"/>
    </row>
    <row r="6" spans="1:10" x14ac:dyDescent="0.2">
      <c r="B6" s="714" t="s">
        <v>718</v>
      </c>
      <c r="C6" s="714"/>
      <c r="D6" s="714"/>
      <c r="E6" s="714"/>
      <c r="F6" s="714"/>
      <c r="G6" s="714"/>
    </row>
    <row r="7" spans="1:10" ht="18" thickBot="1" x14ac:dyDescent="0.25">
      <c r="B7" s="8"/>
      <c r="C7" s="179"/>
      <c r="D7" s="179"/>
      <c r="E7" s="180" t="s">
        <v>719</v>
      </c>
      <c r="F7" s="152"/>
      <c r="G7" s="181" t="s">
        <v>720</v>
      </c>
      <c r="H7" s="8"/>
    </row>
    <row r="8" spans="1:10" x14ac:dyDescent="0.2">
      <c r="B8" s="120"/>
      <c r="C8" s="182"/>
      <c r="D8" s="155"/>
      <c r="E8" s="183" t="s">
        <v>721</v>
      </c>
      <c r="F8" s="184" t="s">
        <v>792</v>
      </c>
      <c r="G8" s="184" t="s">
        <v>829</v>
      </c>
      <c r="H8" s="8"/>
    </row>
    <row r="9" spans="1:10" x14ac:dyDescent="0.2">
      <c r="B9" s="36"/>
      <c r="C9" s="185"/>
      <c r="D9" s="165"/>
      <c r="E9" s="186" t="s">
        <v>830</v>
      </c>
      <c r="F9" s="187" t="s">
        <v>831</v>
      </c>
      <c r="G9" s="187" t="s">
        <v>832</v>
      </c>
      <c r="H9" s="8"/>
    </row>
    <row r="10" spans="1:10" x14ac:dyDescent="0.15">
      <c r="B10" s="8"/>
      <c r="C10" s="179"/>
      <c r="D10" s="188"/>
      <c r="E10" s="179"/>
      <c r="F10" s="179"/>
      <c r="G10" s="188"/>
    </row>
    <row r="11" spans="1:10" x14ac:dyDescent="0.2">
      <c r="B11" s="8"/>
      <c r="C11" s="189"/>
      <c r="D11" s="180" t="s">
        <v>60</v>
      </c>
      <c r="E11" s="173">
        <v>75875</v>
      </c>
      <c r="F11" s="173">
        <v>65392</v>
      </c>
      <c r="G11" s="173">
        <v>71623</v>
      </c>
      <c r="I11" s="76"/>
      <c r="J11" s="8"/>
    </row>
    <row r="12" spans="1:10" x14ac:dyDescent="0.15">
      <c r="B12" s="8"/>
      <c r="C12" s="179"/>
      <c r="D12" s="179"/>
      <c r="E12" s="167"/>
      <c r="F12" s="167"/>
      <c r="G12" s="167"/>
      <c r="J12" s="8"/>
    </row>
    <row r="13" spans="1:10" x14ac:dyDescent="0.2">
      <c r="B13" s="8"/>
      <c r="C13" s="180" t="s">
        <v>233</v>
      </c>
      <c r="D13" s="179"/>
      <c r="E13" s="190">
        <v>2079</v>
      </c>
      <c r="F13" s="190">
        <v>2087</v>
      </c>
      <c r="G13" s="190">
        <v>2222</v>
      </c>
      <c r="I13" s="76"/>
      <c r="J13" s="8"/>
    </row>
    <row r="14" spans="1:10" x14ac:dyDescent="0.2">
      <c r="B14" s="8"/>
      <c r="C14" s="180" t="s">
        <v>90</v>
      </c>
      <c r="D14" s="179"/>
      <c r="E14" s="190">
        <v>48</v>
      </c>
      <c r="F14" s="190">
        <v>56</v>
      </c>
      <c r="G14" s="190">
        <v>49</v>
      </c>
      <c r="J14" s="8"/>
    </row>
    <row r="15" spans="1:10" x14ac:dyDescent="0.2">
      <c r="B15" s="8"/>
      <c r="C15" s="180" t="s">
        <v>91</v>
      </c>
      <c r="D15" s="179"/>
      <c r="E15" s="190">
        <v>5224</v>
      </c>
      <c r="F15" s="190">
        <v>5389</v>
      </c>
      <c r="G15" s="190">
        <v>5880</v>
      </c>
      <c r="J15" s="8"/>
    </row>
    <row r="16" spans="1:10" x14ac:dyDescent="0.2">
      <c r="B16" s="8"/>
      <c r="C16" s="180"/>
      <c r="D16" s="179"/>
      <c r="E16" s="173"/>
      <c r="F16" s="173"/>
      <c r="G16" s="173"/>
      <c r="J16" s="8"/>
    </row>
    <row r="17" spans="2:10" x14ac:dyDescent="0.2">
      <c r="B17" s="8"/>
      <c r="C17" s="180" t="s">
        <v>92</v>
      </c>
      <c r="D17" s="179"/>
      <c r="E17" s="173">
        <v>8305</v>
      </c>
      <c r="F17" s="173">
        <v>6424</v>
      </c>
      <c r="G17" s="173">
        <v>7880</v>
      </c>
      <c r="J17" s="8"/>
    </row>
    <row r="18" spans="2:10" x14ac:dyDescent="0.2">
      <c r="B18" s="8"/>
      <c r="C18" s="180" t="s">
        <v>234</v>
      </c>
      <c r="D18" s="179"/>
      <c r="E18" s="190">
        <v>2203</v>
      </c>
      <c r="F18" s="190">
        <v>1853</v>
      </c>
      <c r="G18" s="190">
        <v>2223</v>
      </c>
      <c r="I18" s="76"/>
      <c r="J18" s="8"/>
    </row>
    <row r="19" spans="2:10" x14ac:dyDescent="0.2">
      <c r="B19" s="8"/>
      <c r="C19" s="180" t="s">
        <v>235</v>
      </c>
      <c r="D19" s="179"/>
      <c r="E19" s="190">
        <v>182</v>
      </c>
      <c r="F19" s="190">
        <v>76</v>
      </c>
      <c r="G19" s="190">
        <v>120</v>
      </c>
      <c r="J19" s="8"/>
    </row>
    <row r="20" spans="2:10" x14ac:dyDescent="0.2">
      <c r="B20" s="8"/>
      <c r="C20" s="180" t="s">
        <v>93</v>
      </c>
      <c r="D20" s="179"/>
      <c r="E20" s="190">
        <v>588</v>
      </c>
      <c r="F20" s="190">
        <v>452</v>
      </c>
      <c r="G20" s="190">
        <v>612</v>
      </c>
      <c r="J20" s="8"/>
    </row>
    <row r="21" spans="2:10" x14ac:dyDescent="0.2">
      <c r="B21" s="8"/>
      <c r="C21" s="180" t="s">
        <v>236</v>
      </c>
      <c r="D21" s="179"/>
      <c r="E21" s="190">
        <v>155</v>
      </c>
      <c r="F21" s="190">
        <v>170</v>
      </c>
      <c r="G21" s="190">
        <v>189</v>
      </c>
      <c r="J21" s="8"/>
    </row>
    <row r="22" spans="2:10" x14ac:dyDescent="0.2">
      <c r="B22" s="8"/>
      <c r="C22" s="180" t="s">
        <v>237</v>
      </c>
      <c r="D22" s="179"/>
      <c r="E22" s="190">
        <v>206</v>
      </c>
      <c r="F22" s="190">
        <v>181</v>
      </c>
      <c r="G22" s="190">
        <v>206</v>
      </c>
      <c r="J22" s="8"/>
    </row>
    <row r="23" spans="2:10" x14ac:dyDescent="0.2">
      <c r="B23" s="8"/>
      <c r="C23" s="180" t="s">
        <v>238</v>
      </c>
      <c r="D23" s="179"/>
      <c r="E23" s="190">
        <v>126</v>
      </c>
      <c r="F23" s="190">
        <v>87</v>
      </c>
      <c r="G23" s="190">
        <v>104</v>
      </c>
      <c r="J23" s="8"/>
    </row>
    <row r="24" spans="2:10" x14ac:dyDescent="0.2">
      <c r="B24" s="8"/>
      <c r="C24" s="180" t="s">
        <v>239</v>
      </c>
      <c r="D24" s="179"/>
      <c r="E24" s="190">
        <v>90</v>
      </c>
      <c r="F24" s="190">
        <v>79</v>
      </c>
      <c r="G24" s="190">
        <v>113</v>
      </c>
      <c r="J24" s="8"/>
    </row>
    <row r="25" spans="2:10" x14ac:dyDescent="0.2">
      <c r="B25" s="8"/>
      <c r="C25" s="180" t="s">
        <v>94</v>
      </c>
      <c r="D25" s="179"/>
      <c r="E25" s="190">
        <v>704</v>
      </c>
      <c r="F25" s="190">
        <v>575</v>
      </c>
      <c r="G25" s="190">
        <v>729</v>
      </c>
      <c r="J25" s="8"/>
    </row>
    <row r="26" spans="2:10" x14ac:dyDescent="0.2">
      <c r="B26" s="8"/>
      <c r="C26" s="180" t="s">
        <v>240</v>
      </c>
      <c r="D26" s="179"/>
      <c r="E26" s="190">
        <v>19</v>
      </c>
      <c r="F26" s="190">
        <v>15</v>
      </c>
      <c r="G26" s="190">
        <v>7</v>
      </c>
      <c r="J26" s="8"/>
    </row>
    <row r="27" spans="2:10" x14ac:dyDescent="0.2">
      <c r="B27" s="8"/>
      <c r="C27" s="180" t="s">
        <v>241</v>
      </c>
      <c r="D27" s="179"/>
      <c r="E27" s="190">
        <v>351</v>
      </c>
      <c r="F27" s="190">
        <v>318</v>
      </c>
      <c r="G27" s="190">
        <v>303</v>
      </c>
      <c r="J27" s="8"/>
    </row>
    <row r="28" spans="2:10" x14ac:dyDescent="0.2">
      <c r="B28" s="8"/>
      <c r="C28" s="180" t="s">
        <v>242</v>
      </c>
      <c r="D28" s="179"/>
      <c r="E28" s="190">
        <v>59</v>
      </c>
      <c r="F28" s="190">
        <v>71</v>
      </c>
      <c r="G28" s="190">
        <v>135</v>
      </c>
      <c r="J28" s="8"/>
    </row>
    <row r="29" spans="2:10" x14ac:dyDescent="0.2">
      <c r="B29" s="8"/>
      <c r="C29" s="180" t="s">
        <v>243</v>
      </c>
      <c r="D29" s="179"/>
      <c r="E29" s="190">
        <v>243</v>
      </c>
      <c r="F29" s="190">
        <v>200</v>
      </c>
      <c r="G29" s="190">
        <v>211</v>
      </c>
      <c r="J29" s="8"/>
    </row>
    <row r="30" spans="2:10" x14ac:dyDescent="0.2">
      <c r="B30" s="8"/>
      <c r="C30" s="180" t="s">
        <v>95</v>
      </c>
      <c r="D30" s="179"/>
      <c r="E30" s="190">
        <v>977</v>
      </c>
      <c r="F30" s="190">
        <v>516</v>
      </c>
      <c r="G30" s="190">
        <v>585</v>
      </c>
      <c r="J30" s="8"/>
    </row>
    <row r="31" spans="2:10" x14ac:dyDescent="0.2">
      <c r="B31" s="8"/>
      <c r="C31" s="180" t="s">
        <v>244</v>
      </c>
      <c r="D31" s="179"/>
      <c r="E31" s="190">
        <v>30</v>
      </c>
      <c r="F31" s="190">
        <v>12</v>
      </c>
      <c r="G31" s="190">
        <v>21</v>
      </c>
      <c r="J31" s="8"/>
    </row>
    <row r="32" spans="2:10" x14ac:dyDescent="0.2">
      <c r="B32" s="8"/>
      <c r="C32" s="180" t="s">
        <v>245</v>
      </c>
      <c r="D32" s="179"/>
      <c r="E32" s="190">
        <v>683</v>
      </c>
      <c r="F32" s="190">
        <v>627</v>
      </c>
      <c r="G32" s="190">
        <v>809</v>
      </c>
      <c r="J32" s="8"/>
    </row>
    <row r="33" spans="2:10" x14ac:dyDescent="0.2">
      <c r="B33" s="8"/>
      <c r="C33" s="180" t="s">
        <v>345</v>
      </c>
      <c r="D33" s="179"/>
      <c r="E33" s="190">
        <v>231</v>
      </c>
      <c r="F33" s="190">
        <v>169</v>
      </c>
      <c r="G33" s="190">
        <v>251</v>
      </c>
      <c r="J33" s="8"/>
    </row>
    <row r="34" spans="2:10" x14ac:dyDescent="0.2">
      <c r="B34" s="8"/>
      <c r="C34" s="180" t="s">
        <v>346</v>
      </c>
      <c r="D34" s="179"/>
      <c r="E34" s="173">
        <v>318</v>
      </c>
      <c r="F34" s="173">
        <v>254</v>
      </c>
      <c r="G34" s="173">
        <v>355</v>
      </c>
      <c r="J34" s="8"/>
    </row>
    <row r="35" spans="2:10" x14ac:dyDescent="0.2">
      <c r="B35" s="8"/>
      <c r="C35" s="179" t="s">
        <v>347</v>
      </c>
      <c r="D35" s="180"/>
      <c r="E35" s="190">
        <v>250</v>
      </c>
      <c r="F35" s="190">
        <v>94</v>
      </c>
      <c r="G35" s="190">
        <v>119</v>
      </c>
      <c r="J35" s="8"/>
    </row>
    <row r="36" spans="2:10" x14ac:dyDescent="0.2">
      <c r="B36" s="8"/>
      <c r="C36" s="179" t="s">
        <v>645</v>
      </c>
      <c r="D36" s="180"/>
      <c r="E36" s="190">
        <v>158</v>
      </c>
      <c r="F36" s="190">
        <v>70</v>
      </c>
      <c r="G36" s="190">
        <v>42</v>
      </c>
      <c r="J36" s="8"/>
    </row>
    <row r="37" spans="2:10" x14ac:dyDescent="0.2">
      <c r="B37" s="8"/>
      <c r="C37" s="179" t="s">
        <v>246</v>
      </c>
      <c r="D37" s="180"/>
      <c r="E37" s="190">
        <v>282</v>
      </c>
      <c r="F37" s="190">
        <v>240</v>
      </c>
      <c r="G37" s="190">
        <v>277</v>
      </c>
      <c r="J37" s="8"/>
    </row>
    <row r="38" spans="2:10" x14ac:dyDescent="0.2">
      <c r="B38" s="8"/>
      <c r="C38" s="179" t="s">
        <v>348</v>
      </c>
      <c r="D38" s="180"/>
      <c r="E38" s="190">
        <v>29</v>
      </c>
      <c r="F38" s="190">
        <v>26</v>
      </c>
      <c r="G38" s="190">
        <v>33</v>
      </c>
      <c r="J38" s="8"/>
    </row>
    <row r="39" spans="2:10" x14ac:dyDescent="0.2">
      <c r="B39" s="8"/>
      <c r="C39" s="180" t="s">
        <v>247</v>
      </c>
      <c r="D39" s="179"/>
      <c r="E39" s="190">
        <v>183</v>
      </c>
      <c r="F39" s="190">
        <v>120</v>
      </c>
      <c r="G39" s="190">
        <v>143</v>
      </c>
      <c r="J39" s="8"/>
    </row>
    <row r="40" spans="2:10" x14ac:dyDescent="0.2">
      <c r="B40" s="8"/>
      <c r="C40" s="180" t="s">
        <v>248</v>
      </c>
      <c r="D40" s="179"/>
      <c r="E40" s="190">
        <v>238</v>
      </c>
      <c r="F40" s="190">
        <v>219</v>
      </c>
      <c r="G40" s="190">
        <v>293</v>
      </c>
      <c r="J40" s="8"/>
    </row>
    <row r="41" spans="2:10" x14ac:dyDescent="0.2">
      <c r="B41" s="8"/>
      <c r="C41" s="180"/>
      <c r="D41" s="179"/>
      <c r="E41" s="190"/>
      <c r="F41" s="190"/>
      <c r="G41" s="190"/>
      <c r="J41" s="8"/>
    </row>
    <row r="42" spans="2:10" x14ac:dyDescent="0.2">
      <c r="B42" s="8"/>
      <c r="C42" s="180" t="s">
        <v>646</v>
      </c>
      <c r="D42" s="179"/>
      <c r="E42" s="190">
        <v>95</v>
      </c>
      <c r="F42" s="190">
        <v>60</v>
      </c>
      <c r="G42" s="190">
        <v>70</v>
      </c>
      <c r="J42" s="8"/>
    </row>
    <row r="43" spans="2:10" x14ac:dyDescent="0.2">
      <c r="B43" s="8"/>
      <c r="C43" s="180" t="s">
        <v>249</v>
      </c>
      <c r="D43" s="179"/>
      <c r="E43" s="190">
        <v>291</v>
      </c>
      <c r="F43" s="190">
        <v>249</v>
      </c>
      <c r="G43" s="190">
        <v>414</v>
      </c>
      <c r="J43" s="8"/>
    </row>
    <row r="44" spans="2:10" x14ac:dyDescent="0.2">
      <c r="B44" s="8"/>
      <c r="C44" s="180" t="s">
        <v>641</v>
      </c>
      <c r="D44" s="179"/>
      <c r="E44" s="190">
        <v>3626</v>
      </c>
      <c r="F44" s="190">
        <v>3089</v>
      </c>
      <c r="G44" s="190">
        <v>3344</v>
      </c>
      <c r="J44" s="8"/>
    </row>
    <row r="45" spans="2:10" x14ac:dyDescent="0.2">
      <c r="B45" s="8"/>
      <c r="C45" s="180" t="s">
        <v>250</v>
      </c>
      <c r="D45" s="179"/>
      <c r="E45" s="190">
        <v>11030</v>
      </c>
      <c r="F45" s="190">
        <v>8142</v>
      </c>
      <c r="G45" s="190">
        <v>8330</v>
      </c>
      <c r="J45" s="8"/>
    </row>
    <row r="46" spans="2:10" x14ac:dyDescent="0.2">
      <c r="B46" s="8"/>
      <c r="C46" s="180" t="s">
        <v>251</v>
      </c>
      <c r="D46" s="179"/>
      <c r="E46" s="190">
        <v>354</v>
      </c>
      <c r="F46" s="190">
        <v>360</v>
      </c>
      <c r="G46" s="190">
        <v>322</v>
      </c>
      <c r="J46" s="8"/>
    </row>
    <row r="47" spans="2:10" x14ac:dyDescent="0.2">
      <c r="B47" s="8"/>
      <c r="C47" s="180" t="s">
        <v>642</v>
      </c>
      <c r="D47" s="179"/>
      <c r="E47" s="190">
        <v>1219</v>
      </c>
      <c r="F47" s="190">
        <v>737</v>
      </c>
      <c r="G47" s="190">
        <v>1006</v>
      </c>
      <c r="J47" s="8"/>
    </row>
    <row r="48" spans="2:10" x14ac:dyDescent="0.2">
      <c r="B48" s="8"/>
      <c r="C48" s="180" t="s">
        <v>643</v>
      </c>
      <c r="D48" s="179"/>
      <c r="E48" s="190">
        <v>1099</v>
      </c>
      <c r="F48" s="190">
        <v>941</v>
      </c>
      <c r="G48" s="190">
        <v>845</v>
      </c>
      <c r="J48" s="8"/>
    </row>
    <row r="49" spans="2:10" x14ac:dyDescent="0.2">
      <c r="B49" s="8"/>
      <c r="C49" s="180" t="s">
        <v>644</v>
      </c>
      <c r="D49" s="179"/>
      <c r="E49" s="190">
        <v>6187</v>
      </c>
      <c r="F49" s="190">
        <v>4761</v>
      </c>
      <c r="G49" s="190">
        <v>5849</v>
      </c>
      <c r="J49" s="8"/>
    </row>
    <row r="50" spans="2:10" x14ac:dyDescent="0.2">
      <c r="B50" s="8"/>
      <c r="C50" s="180" t="s">
        <v>336</v>
      </c>
      <c r="D50" s="179"/>
      <c r="E50" s="190">
        <v>2451</v>
      </c>
      <c r="F50" s="190">
        <v>1956</v>
      </c>
      <c r="G50" s="190">
        <v>2256</v>
      </c>
      <c r="J50" s="8"/>
    </row>
    <row r="51" spans="2:10" x14ac:dyDescent="0.2">
      <c r="B51" s="8"/>
      <c r="C51" s="180" t="s">
        <v>252</v>
      </c>
      <c r="D51" s="179"/>
      <c r="E51" s="190">
        <v>5083</v>
      </c>
      <c r="F51" s="190">
        <v>4421</v>
      </c>
      <c r="G51" s="190">
        <v>4353</v>
      </c>
      <c r="J51" s="8"/>
    </row>
    <row r="52" spans="2:10" x14ac:dyDescent="0.2">
      <c r="B52" s="8"/>
      <c r="C52" s="180" t="s">
        <v>332</v>
      </c>
      <c r="D52" s="179"/>
      <c r="E52" s="190">
        <v>18176</v>
      </c>
      <c r="F52" s="190">
        <v>18206</v>
      </c>
      <c r="G52" s="190">
        <v>19807</v>
      </c>
      <c r="J52" s="8"/>
    </row>
    <row r="53" spans="2:10" x14ac:dyDescent="0.2">
      <c r="B53" s="8"/>
      <c r="C53" s="180" t="s">
        <v>349</v>
      </c>
      <c r="D53" s="179"/>
      <c r="E53" s="190">
        <v>1137</v>
      </c>
      <c r="F53" s="190">
        <v>994</v>
      </c>
      <c r="G53" s="190">
        <v>798</v>
      </c>
      <c r="J53" s="8"/>
    </row>
    <row r="54" spans="2:10" x14ac:dyDescent="0.2">
      <c r="B54" s="8"/>
      <c r="C54" s="180" t="s">
        <v>296</v>
      </c>
      <c r="D54" s="179"/>
      <c r="E54" s="190">
        <v>6764</v>
      </c>
      <c r="F54" s="190">
        <v>5818</v>
      </c>
      <c r="G54" s="190">
        <v>6275</v>
      </c>
      <c r="J54" s="8"/>
    </row>
    <row r="55" spans="2:10" x14ac:dyDescent="0.2">
      <c r="B55" s="8"/>
      <c r="C55" s="180" t="s">
        <v>253</v>
      </c>
      <c r="D55" s="179"/>
      <c r="E55" s="190">
        <v>2707</v>
      </c>
      <c r="F55" s="190">
        <v>1702</v>
      </c>
      <c r="G55" s="190">
        <v>1923</v>
      </c>
      <c r="J55" s="8"/>
    </row>
    <row r="56" spans="2:10" x14ac:dyDescent="0.15">
      <c r="B56" s="36"/>
      <c r="C56" s="185"/>
      <c r="D56" s="185"/>
      <c r="E56" s="191"/>
      <c r="F56" s="191"/>
      <c r="G56" s="191"/>
    </row>
    <row r="57" spans="2:10" x14ac:dyDescent="0.15">
      <c r="B57" s="8"/>
      <c r="C57" s="179"/>
      <c r="D57" s="179"/>
      <c r="E57" s="192"/>
      <c r="F57" s="192"/>
      <c r="G57" s="192"/>
    </row>
    <row r="58" spans="2:10" x14ac:dyDescent="0.2">
      <c r="B58" s="8"/>
      <c r="C58" s="180" t="s">
        <v>97</v>
      </c>
      <c r="D58" s="179"/>
      <c r="E58" s="190"/>
      <c r="F58" s="190"/>
      <c r="G58" s="190"/>
    </row>
    <row r="59" spans="2:10" x14ac:dyDescent="0.2">
      <c r="B59" s="8"/>
      <c r="C59" s="179"/>
      <c r="D59" s="180" t="s">
        <v>98</v>
      </c>
      <c r="E59" s="190">
        <v>48792</v>
      </c>
      <c r="F59" s="190">
        <v>43228</v>
      </c>
      <c r="G59" s="190">
        <v>46513</v>
      </c>
      <c r="J59" s="8"/>
    </row>
    <row r="60" spans="2:10" x14ac:dyDescent="0.2">
      <c r="B60" s="8"/>
      <c r="C60" s="179"/>
      <c r="D60" s="180" t="s">
        <v>99</v>
      </c>
      <c r="E60" s="190">
        <v>17241</v>
      </c>
      <c r="F60" s="190">
        <v>14543</v>
      </c>
      <c r="G60" s="190">
        <v>16564</v>
      </c>
      <c r="I60" s="76"/>
      <c r="J60" s="8"/>
    </row>
    <row r="61" spans="2:10" x14ac:dyDescent="0.2">
      <c r="B61" s="8"/>
      <c r="C61" s="179"/>
      <c r="D61" s="180" t="s">
        <v>100</v>
      </c>
      <c r="E61" s="190">
        <v>7543</v>
      </c>
      <c r="F61" s="190">
        <v>5582</v>
      </c>
      <c r="G61" s="190">
        <v>6270</v>
      </c>
      <c r="J61" s="8"/>
    </row>
    <row r="62" spans="2:10" x14ac:dyDescent="0.2">
      <c r="B62" s="8"/>
      <c r="C62" s="179"/>
      <c r="D62" s="180"/>
      <c r="E62" s="190"/>
      <c r="F62" s="190"/>
      <c r="G62" s="190"/>
      <c r="J62" s="8"/>
    </row>
    <row r="63" spans="2:10" x14ac:dyDescent="0.2">
      <c r="B63" s="8"/>
      <c r="C63" s="179"/>
      <c r="D63" s="180" t="s">
        <v>793</v>
      </c>
      <c r="E63" s="190">
        <v>934</v>
      </c>
      <c r="F63" s="190">
        <v>978</v>
      </c>
      <c r="G63" s="190">
        <v>1208</v>
      </c>
      <c r="J63" s="8"/>
    </row>
    <row r="64" spans="2:10" x14ac:dyDescent="0.2">
      <c r="B64" s="8"/>
      <c r="C64" s="179"/>
      <c r="D64" s="180" t="s">
        <v>101</v>
      </c>
      <c r="E64" s="190">
        <v>500</v>
      </c>
      <c r="F64" s="190">
        <v>397</v>
      </c>
      <c r="G64" s="190">
        <v>497</v>
      </c>
      <c r="J64" s="8"/>
    </row>
    <row r="65" spans="1:10" x14ac:dyDescent="0.2">
      <c r="B65" s="8"/>
      <c r="C65" s="179"/>
      <c r="D65" s="180" t="s">
        <v>102</v>
      </c>
      <c r="E65" s="190">
        <v>865</v>
      </c>
      <c r="F65" s="190">
        <v>664</v>
      </c>
      <c r="G65" s="190">
        <v>571</v>
      </c>
      <c r="J65" s="8"/>
    </row>
    <row r="66" spans="1:10" ht="18" thickBot="1" x14ac:dyDescent="0.2">
      <c r="B66" s="74"/>
      <c r="C66" s="154"/>
      <c r="D66" s="179"/>
      <c r="E66" s="154"/>
      <c r="F66" s="154"/>
      <c r="G66" s="154"/>
    </row>
    <row r="67" spans="1:10" x14ac:dyDescent="0.2">
      <c r="C67" s="152"/>
      <c r="D67" s="182"/>
      <c r="E67" s="153" t="s">
        <v>412</v>
      </c>
      <c r="F67" s="152"/>
      <c r="G67" s="152"/>
    </row>
    <row r="68" spans="1:10" x14ac:dyDescent="0.2">
      <c r="A68" s="79"/>
    </row>
  </sheetData>
  <mergeCells count="1">
    <mergeCell ref="B6:G6"/>
  </mergeCells>
  <phoneticPr fontId="2"/>
  <pageMargins left="0.78740157480314965" right="0.78740157480314965" top="0.98425196850393704" bottom="0.98425196850393704" header="0.51181102362204722" footer="0.51181102362204722"/>
  <pageSetup paperSize="9" scale="68"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77"/>
  <sheetViews>
    <sheetView view="pageBreakPreview" zoomScale="75" zoomScaleNormal="75" workbookViewId="0">
      <selection activeCell="S15" sqref="S15"/>
    </sheetView>
  </sheetViews>
  <sheetFormatPr defaultColWidth="15.875" defaultRowHeight="17.25" customHeight="1" x14ac:dyDescent="0.15"/>
  <cols>
    <col min="1" max="1" width="13.375" style="126" customWidth="1"/>
    <col min="2" max="2" width="27.125" style="126" customWidth="1"/>
    <col min="3" max="3" width="13.75" style="126" customWidth="1"/>
    <col min="4" max="7" width="6.875" style="126" customWidth="1"/>
    <col min="8" max="8" width="13.75" style="126" customWidth="1"/>
    <col min="9" max="12" width="6.875" style="126" customWidth="1"/>
    <col min="13" max="13" width="13.75" style="126" customWidth="1"/>
    <col min="14" max="16" width="6.875" style="126" customWidth="1"/>
    <col min="17" max="17" width="6.875" style="4" customWidth="1"/>
    <col min="18" max="16384" width="15.875" style="4"/>
  </cols>
  <sheetData>
    <row r="1" spans="1:17" ht="17.25" customHeight="1" x14ac:dyDescent="0.15">
      <c r="A1" s="147"/>
    </row>
    <row r="6" spans="1:17" ht="17.25" customHeight="1" x14ac:dyDescent="0.2">
      <c r="B6" s="735" t="s">
        <v>510</v>
      </c>
      <c r="C6" s="735"/>
      <c r="D6" s="735"/>
      <c r="E6" s="735"/>
      <c r="F6" s="735"/>
      <c r="G6" s="735"/>
      <c r="H6" s="735"/>
      <c r="I6" s="735"/>
      <c r="J6" s="735"/>
      <c r="K6" s="735"/>
      <c r="L6" s="735"/>
      <c r="M6" s="735"/>
      <c r="N6" s="735"/>
      <c r="O6" s="735"/>
      <c r="P6" s="735"/>
      <c r="Q6" s="735"/>
    </row>
    <row r="7" spans="1:17" ht="17.25" customHeight="1" thickBot="1" x14ac:dyDescent="0.25">
      <c r="B7" s="736" t="s">
        <v>511</v>
      </c>
      <c r="C7" s="736"/>
      <c r="D7" s="736"/>
      <c r="E7" s="736"/>
      <c r="F7" s="736"/>
      <c r="G7" s="736"/>
      <c r="H7" s="736"/>
      <c r="I7" s="736"/>
      <c r="J7" s="736"/>
      <c r="K7" s="736"/>
      <c r="L7" s="736"/>
      <c r="M7" s="737"/>
      <c r="N7" s="737"/>
      <c r="O7" s="737"/>
      <c r="P7" s="737"/>
      <c r="Q7" s="737"/>
    </row>
    <row r="8" spans="1:17" ht="17.25" customHeight="1" x14ac:dyDescent="0.15">
      <c r="B8" s="193"/>
      <c r="C8" s="738" t="s">
        <v>103</v>
      </c>
      <c r="D8" s="739"/>
      <c r="E8" s="739"/>
      <c r="F8" s="739"/>
      <c r="G8" s="740"/>
      <c r="H8" s="738" t="s">
        <v>104</v>
      </c>
      <c r="I8" s="739"/>
      <c r="J8" s="739"/>
      <c r="K8" s="739"/>
      <c r="L8" s="739"/>
      <c r="M8" s="194"/>
      <c r="N8" s="194"/>
      <c r="O8" s="194"/>
      <c r="P8" s="194"/>
      <c r="Q8" s="194"/>
    </row>
    <row r="9" spans="1:17" ht="17.25" customHeight="1" x14ac:dyDescent="0.15">
      <c r="B9" s="193"/>
      <c r="C9" s="741" t="s">
        <v>105</v>
      </c>
      <c r="D9" s="195"/>
      <c r="E9" s="195"/>
      <c r="F9" s="195"/>
      <c r="G9" s="196"/>
      <c r="H9" s="741" t="s">
        <v>105</v>
      </c>
      <c r="I9" s="197"/>
      <c r="J9" s="197"/>
      <c r="K9" s="198"/>
      <c r="L9" s="199"/>
      <c r="M9" s="193"/>
      <c r="N9" s="193"/>
      <c r="O9" s="193"/>
      <c r="P9" s="193"/>
      <c r="Q9" s="193"/>
    </row>
    <row r="10" spans="1:17" ht="17.25" customHeight="1" x14ac:dyDescent="0.15">
      <c r="B10" s="200"/>
      <c r="C10" s="742"/>
      <c r="D10" s="743" t="s">
        <v>106</v>
      </c>
      <c r="E10" s="744"/>
      <c r="F10" s="743" t="s">
        <v>88</v>
      </c>
      <c r="G10" s="744"/>
      <c r="H10" s="742"/>
      <c r="I10" s="743" t="s">
        <v>106</v>
      </c>
      <c r="J10" s="744"/>
      <c r="K10" s="743" t="s">
        <v>88</v>
      </c>
      <c r="L10" s="745"/>
      <c r="M10" s="193"/>
      <c r="N10" s="193"/>
      <c r="O10" s="193"/>
      <c r="P10" s="193"/>
      <c r="Q10" s="193"/>
    </row>
    <row r="11" spans="1:17" ht="17.25" customHeight="1" x14ac:dyDescent="0.2">
      <c r="B11" s="201"/>
      <c r="C11" s="202" t="s">
        <v>107</v>
      </c>
      <c r="D11" s="203"/>
      <c r="E11" s="203" t="s">
        <v>107</v>
      </c>
      <c r="F11" s="203"/>
      <c r="G11" s="203" t="s">
        <v>107</v>
      </c>
      <c r="H11" s="203" t="s">
        <v>108</v>
      </c>
      <c r="I11" s="203"/>
      <c r="J11" s="203" t="s">
        <v>108</v>
      </c>
      <c r="K11" s="203" t="s">
        <v>722</v>
      </c>
      <c r="L11" s="203" t="s">
        <v>108</v>
      </c>
      <c r="M11" s="193"/>
      <c r="N11" s="193"/>
      <c r="O11" s="193"/>
      <c r="P11" s="193"/>
      <c r="Q11" s="193"/>
    </row>
    <row r="12" spans="1:17" ht="17.25" customHeight="1" x14ac:dyDescent="0.2">
      <c r="B12" s="201" t="s">
        <v>723</v>
      </c>
      <c r="C12" s="204">
        <v>56610</v>
      </c>
      <c r="D12" s="732">
        <v>41271</v>
      </c>
      <c r="E12" s="733"/>
      <c r="F12" s="734">
        <v>15070</v>
      </c>
      <c r="G12" s="734"/>
      <c r="H12" s="205">
        <v>11848</v>
      </c>
      <c r="I12" s="732">
        <v>8375</v>
      </c>
      <c r="J12" s="732"/>
      <c r="K12" s="734">
        <v>3382</v>
      </c>
      <c r="L12" s="734"/>
      <c r="M12" s="193"/>
      <c r="N12" s="193"/>
      <c r="O12" s="193"/>
      <c r="P12" s="193"/>
      <c r="Q12" s="193"/>
    </row>
    <row r="13" spans="1:17" ht="17.25" customHeight="1" x14ac:dyDescent="0.2">
      <c r="B13" s="201"/>
      <c r="C13" s="204"/>
      <c r="D13" s="497"/>
      <c r="E13" s="497"/>
      <c r="F13" s="506"/>
      <c r="G13" s="506"/>
      <c r="H13" s="205"/>
      <c r="I13" s="497"/>
      <c r="J13" s="497"/>
      <c r="K13" s="506"/>
      <c r="L13" s="506"/>
      <c r="M13" s="206"/>
      <c r="N13" s="193"/>
      <c r="O13" s="193"/>
      <c r="P13" s="207"/>
      <c r="Q13" s="193"/>
    </row>
    <row r="14" spans="1:17" ht="17.25" customHeight="1" x14ac:dyDescent="0.2">
      <c r="B14" s="201" t="s">
        <v>724</v>
      </c>
      <c r="C14" s="204">
        <v>54660</v>
      </c>
      <c r="D14" s="732">
        <v>38788</v>
      </c>
      <c r="E14" s="733"/>
      <c r="F14" s="734">
        <v>15778</v>
      </c>
      <c r="G14" s="734"/>
      <c r="H14" s="205">
        <v>11463</v>
      </c>
      <c r="I14" s="732">
        <v>7950</v>
      </c>
      <c r="J14" s="732"/>
      <c r="K14" s="734">
        <v>3490</v>
      </c>
      <c r="L14" s="734"/>
      <c r="M14" s="193"/>
      <c r="N14" s="193"/>
      <c r="O14" s="193"/>
      <c r="P14" s="193"/>
      <c r="Q14" s="193"/>
    </row>
    <row r="15" spans="1:17" ht="17.25" customHeight="1" x14ac:dyDescent="0.2">
      <c r="B15" s="201" t="s">
        <v>725</v>
      </c>
      <c r="C15" s="204">
        <v>50641</v>
      </c>
      <c r="D15" s="732">
        <v>35206</v>
      </c>
      <c r="E15" s="732"/>
      <c r="F15" s="732">
        <v>15354</v>
      </c>
      <c r="G15" s="732"/>
      <c r="H15" s="205">
        <v>10683</v>
      </c>
      <c r="I15" s="732">
        <v>7236</v>
      </c>
      <c r="J15" s="732"/>
      <c r="K15" s="732">
        <v>3430</v>
      </c>
      <c r="L15" s="732"/>
      <c r="M15" s="193"/>
      <c r="N15" s="193"/>
      <c r="O15" s="193"/>
      <c r="P15" s="193"/>
      <c r="Q15" s="193"/>
    </row>
    <row r="16" spans="1:17" ht="17.25" customHeight="1" x14ac:dyDescent="0.2">
      <c r="B16" s="201" t="s">
        <v>726</v>
      </c>
      <c r="C16" s="204">
        <v>48501</v>
      </c>
      <c r="D16" s="732">
        <v>33322</v>
      </c>
      <c r="E16" s="733"/>
      <c r="F16" s="734">
        <v>15088</v>
      </c>
      <c r="G16" s="734"/>
      <c r="H16" s="205">
        <v>10164</v>
      </c>
      <c r="I16" s="732">
        <v>6761</v>
      </c>
      <c r="J16" s="732"/>
      <c r="K16" s="734">
        <v>3390</v>
      </c>
      <c r="L16" s="734"/>
      <c r="M16" s="193"/>
      <c r="N16" s="193"/>
      <c r="O16" s="193"/>
      <c r="P16" s="193"/>
      <c r="Q16" s="193"/>
    </row>
    <row r="17" spans="2:17" ht="17.25" customHeight="1" x14ac:dyDescent="0.2">
      <c r="B17" s="201" t="s">
        <v>687</v>
      </c>
      <c r="C17" s="204">
        <v>45997</v>
      </c>
      <c r="D17" s="732">
        <v>30858</v>
      </c>
      <c r="E17" s="733"/>
      <c r="F17" s="734">
        <v>15074</v>
      </c>
      <c r="G17" s="734"/>
      <c r="H17" s="205">
        <v>9748</v>
      </c>
      <c r="I17" s="732">
        <v>6368</v>
      </c>
      <c r="J17" s="732"/>
      <c r="K17" s="734">
        <v>3372</v>
      </c>
      <c r="L17" s="734"/>
      <c r="M17" s="193"/>
      <c r="N17" s="193"/>
      <c r="O17" s="193"/>
      <c r="P17" s="193"/>
      <c r="Q17" s="193"/>
    </row>
    <row r="18" spans="2:17" ht="17.25" customHeight="1" x14ac:dyDescent="0.2">
      <c r="B18" s="201" t="s">
        <v>688</v>
      </c>
      <c r="C18" s="204">
        <v>45487</v>
      </c>
      <c r="D18" s="732">
        <v>30466</v>
      </c>
      <c r="E18" s="733"/>
      <c r="F18" s="732">
        <v>14940</v>
      </c>
      <c r="G18" s="732"/>
      <c r="H18" s="205">
        <v>10013</v>
      </c>
      <c r="I18" s="732">
        <v>6477</v>
      </c>
      <c r="J18" s="732"/>
      <c r="K18" s="732">
        <v>3526</v>
      </c>
      <c r="L18" s="732"/>
      <c r="M18" s="193"/>
      <c r="N18" s="193"/>
      <c r="O18" s="193"/>
      <c r="P18" s="193"/>
      <c r="Q18" s="193"/>
    </row>
    <row r="19" spans="2:17" ht="17.25" customHeight="1" x14ac:dyDescent="0.2">
      <c r="B19" s="201"/>
      <c r="C19" s="204"/>
      <c r="D19" s="497"/>
      <c r="E19" s="505"/>
      <c r="F19" s="506"/>
      <c r="G19" s="506"/>
      <c r="H19" s="205"/>
      <c r="I19" s="497"/>
      <c r="J19" s="497"/>
      <c r="K19" s="506"/>
      <c r="L19" s="506"/>
      <c r="M19" s="193"/>
      <c r="N19" s="193"/>
      <c r="O19" s="193"/>
      <c r="P19" s="193"/>
      <c r="Q19" s="193"/>
    </row>
    <row r="20" spans="2:17" ht="17.25" customHeight="1" x14ac:dyDescent="0.2">
      <c r="B20" s="201" t="s">
        <v>684</v>
      </c>
      <c r="C20" s="208">
        <v>44245</v>
      </c>
      <c r="D20" s="747">
        <v>28769</v>
      </c>
      <c r="E20" s="747">
        <v>28769</v>
      </c>
      <c r="F20" s="747">
        <v>15413</v>
      </c>
      <c r="G20" s="747">
        <v>15413</v>
      </c>
      <c r="H20" s="209">
        <v>9696</v>
      </c>
      <c r="I20" s="747">
        <v>6048</v>
      </c>
      <c r="J20" s="747"/>
      <c r="K20" s="747">
        <v>3636</v>
      </c>
      <c r="L20" s="747"/>
      <c r="M20" s="193"/>
      <c r="N20" s="193"/>
      <c r="O20" s="193"/>
      <c r="P20" s="193"/>
      <c r="Q20" s="193"/>
    </row>
    <row r="21" spans="2:17" ht="17.25" customHeight="1" x14ac:dyDescent="0.2">
      <c r="B21" s="201" t="s">
        <v>685</v>
      </c>
      <c r="C21" s="210">
        <v>42457</v>
      </c>
      <c r="D21" s="746">
        <v>27379</v>
      </c>
      <c r="E21" s="746"/>
      <c r="F21" s="746">
        <v>15011</v>
      </c>
      <c r="G21" s="746"/>
      <c r="H21" s="211">
        <v>9679</v>
      </c>
      <c r="I21" s="746">
        <v>5963</v>
      </c>
      <c r="J21" s="746"/>
      <c r="K21" s="746">
        <v>3711</v>
      </c>
      <c r="L21" s="746"/>
      <c r="M21" s="193"/>
      <c r="N21" s="193"/>
      <c r="O21" s="193"/>
      <c r="P21" s="193"/>
      <c r="Q21" s="193"/>
    </row>
    <row r="22" spans="2:17" ht="17.25" customHeight="1" x14ac:dyDescent="0.2">
      <c r="B22" s="201" t="s">
        <v>689</v>
      </c>
      <c r="C22" s="210">
        <v>41134</v>
      </c>
      <c r="D22" s="746">
        <v>26033</v>
      </c>
      <c r="E22" s="746"/>
      <c r="F22" s="746">
        <v>15034</v>
      </c>
      <c r="G22" s="746"/>
      <c r="H22" s="211">
        <v>9349</v>
      </c>
      <c r="I22" s="746">
        <v>5630</v>
      </c>
      <c r="J22" s="746"/>
      <c r="K22" s="746">
        <v>3714</v>
      </c>
      <c r="L22" s="746"/>
      <c r="M22" s="193"/>
      <c r="N22" s="193"/>
      <c r="O22" s="193"/>
      <c r="P22" s="193"/>
      <c r="Q22" s="193"/>
    </row>
    <row r="23" spans="2:17" ht="17.25" customHeight="1" x14ac:dyDescent="0.2">
      <c r="B23" s="201" t="s">
        <v>727</v>
      </c>
      <c r="C23" s="210">
        <v>42274</v>
      </c>
      <c r="D23" s="746">
        <v>25796</v>
      </c>
      <c r="E23" s="746"/>
      <c r="F23" s="746">
        <v>16436</v>
      </c>
      <c r="G23" s="746"/>
      <c r="H23" s="211">
        <v>9831</v>
      </c>
      <c r="I23" s="746">
        <v>5743</v>
      </c>
      <c r="J23" s="746"/>
      <c r="K23" s="746">
        <v>4085</v>
      </c>
      <c r="L23" s="746"/>
      <c r="M23" s="193"/>
      <c r="N23" s="193"/>
      <c r="O23" s="193"/>
      <c r="P23" s="193"/>
      <c r="Q23" s="193"/>
    </row>
    <row r="24" spans="2:17" ht="17.25" customHeight="1" x14ac:dyDescent="0.2">
      <c r="B24" s="201" t="s">
        <v>802</v>
      </c>
      <c r="C24" s="210">
        <v>50210</v>
      </c>
      <c r="D24" s="746">
        <v>31243</v>
      </c>
      <c r="E24" s="746"/>
      <c r="F24" s="746">
        <v>18925</v>
      </c>
      <c r="G24" s="746"/>
      <c r="H24" s="211">
        <v>10182</v>
      </c>
      <c r="I24" s="746">
        <v>6120</v>
      </c>
      <c r="J24" s="746"/>
      <c r="K24" s="746">
        <v>4057</v>
      </c>
      <c r="L24" s="746"/>
      <c r="M24" s="193"/>
      <c r="N24" s="193"/>
      <c r="O24" s="193"/>
      <c r="P24" s="193"/>
      <c r="Q24" s="193"/>
    </row>
    <row r="25" spans="2:17" ht="17.25" customHeight="1" x14ac:dyDescent="0.2">
      <c r="B25" s="201"/>
      <c r="C25" s="210"/>
      <c r="D25" s="508"/>
      <c r="E25" s="508"/>
      <c r="F25" s="508"/>
      <c r="G25" s="508"/>
      <c r="H25" s="211"/>
      <c r="I25" s="508"/>
      <c r="J25" s="508"/>
      <c r="K25" s="508"/>
      <c r="L25" s="508"/>
      <c r="M25" s="193"/>
      <c r="N25" s="193"/>
      <c r="O25" s="193"/>
      <c r="P25" s="193"/>
      <c r="Q25" s="193"/>
    </row>
    <row r="26" spans="2:17" ht="17.25" customHeight="1" x14ac:dyDescent="0.2">
      <c r="B26" s="201" t="s">
        <v>833</v>
      </c>
      <c r="C26" s="210">
        <v>49357</v>
      </c>
      <c r="D26" s="746">
        <v>31206</v>
      </c>
      <c r="E26" s="746"/>
      <c r="F26" s="746">
        <v>18131</v>
      </c>
      <c r="G26" s="746"/>
      <c r="H26" s="211">
        <v>10348</v>
      </c>
      <c r="I26" s="746">
        <v>6306</v>
      </c>
      <c r="J26" s="746"/>
      <c r="K26" s="746">
        <v>4039</v>
      </c>
      <c r="L26" s="746"/>
      <c r="M26" s="193"/>
      <c r="N26" s="193"/>
      <c r="O26" s="193"/>
      <c r="P26" s="193"/>
      <c r="Q26" s="193"/>
    </row>
    <row r="27" spans="2:17" ht="17.25" customHeight="1" thickBot="1" x14ac:dyDescent="0.2">
      <c r="B27" s="212"/>
      <c r="C27" s="213"/>
      <c r="D27" s="212"/>
      <c r="E27" s="212"/>
      <c r="F27" s="212"/>
      <c r="G27" s="212"/>
      <c r="H27" s="212"/>
      <c r="I27" s="212"/>
      <c r="J27" s="212"/>
      <c r="K27" s="212"/>
      <c r="L27" s="212"/>
      <c r="M27" s="193"/>
      <c r="N27" s="193"/>
      <c r="O27" s="193"/>
      <c r="P27" s="193"/>
      <c r="Q27" s="193"/>
    </row>
    <row r="28" spans="2:17" ht="17.25" customHeight="1" x14ac:dyDescent="0.15">
      <c r="B28" s="193"/>
      <c r="C28" s="748" t="s">
        <v>109</v>
      </c>
      <c r="D28" s="749"/>
      <c r="E28" s="749"/>
      <c r="F28" s="749"/>
      <c r="G28" s="750"/>
      <c r="H28" s="738" t="s">
        <v>110</v>
      </c>
      <c r="I28" s="739"/>
      <c r="J28" s="739"/>
      <c r="K28" s="739"/>
      <c r="L28" s="739"/>
      <c r="M28" s="193"/>
      <c r="N28" s="193"/>
      <c r="O28" s="193"/>
      <c r="P28" s="193"/>
      <c r="Q28" s="193"/>
    </row>
    <row r="29" spans="2:17" ht="17.25" customHeight="1" x14ac:dyDescent="0.15">
      <c r="B29" s="193"/>
      <c r="C29" s="741" t="s">
        <v>105</v>
      </c>
      <c r="D29" s="195"/>
      <c r="E29" s="195"/>
      <c r="F29" s="195"/>
      <c r="G29" s="195"/>
      <c r="H29" s="741" t="s">
        <v>105</v>
      </c>
      <c r="I29" s="195"/>
      <c r="J29" s="195"/>
      <c r="K29" s="214"/>
      <c r="L29" s="214"/>
      <c r="M29" s="193"/>
      <c r="N29" s="193"/>
      <c r="O29" s="193"/>
      <c r="P29" s="193"/>
      <c r="Q29" s="193"/>
    </row>
    <row r="30" spans="2:17" ht="17.25" customHeight="1" x14ac:dyDescent="0.15">
      <c r="B30" s="200"/>
      <c r="C30" s="742"/>
      <c r="D30" s="743" t="s">
        <v>106</v>
      </c>
      <c r="E30" s="744"/>
      <c r="F30" s="743" t="s">
        <v>88</v>
      </c>
      <c r="G30" s="744"/>
      <c r="H30" s="742"/>
      <c r="I30" s="743" t="s">
        <v>106</v>
      </c>
      <c r="J30" s="744"/>
      <c r="K30" s="743" t="s">
        <v>88</v>
      </c>
      <c r="L30" s="745"/>
      <c r="M30" s="194"/>
      <c r="N30" s="193"/>
      <c r="O30" s="193"/>
      <c r="P30" s="193"/>
      <c r="Q30" s="193"/>
    </row>
    <row r="31" spans="2:17" ht="17.25" customHeight="1" x14ac:dyDescent="0.15">
      <c r="B31" s="193"/>
      <c r="C31" s="215" t="s">
        <v>108</v>
      </c>
      <c r="D31" s="203"/>
      <c r="E31" s="203" t="s">
        <v>108</v>
      </c>
      <c r="F31" s="203" t="s">
        <v>722</v>
      </c>
      <c r="G31" s="203" t="s">
        <v>108</v>
      </c>
      <c r="H31" s="203" t="s">
        <v>728</v>
      </c>
      <c r="I31" s="203"/>
      <c r="J31" s="203" t="s">
        <v>728</v>
      </c>
      <c r="K31" s="203"/>
      <c r="L31" s="203" t="s">
        <v>728</v>
      </c>
      <c r="M31" s="193"/>
      <c r="N31" s="193"/>
      <c r="O31" s="193"/>
      <c r="P31" s="193"/>
      <c r="Q31" s="193"/>
    </row>
    <row r="32" spans="2:17" ht="17.25" customHeight="1" x14ac:dyDescent="0.2">
      <c r="B32" s="201" t="s">
        <v>723</v>
      </c>
      <c r="C32" s="204">
        <v>3468</v>
      </c>
      <c r="D32" s="732">
        <v>2294</v>
      </c>
      <c r="E32" s="733"/>
      <c r="F32" s="734">
        <v>1135</v>
      </c>
      <c r="G32" s="734"/>
      <c r="H32" s="217">
        <v>6.1</v>
      </c>
      <c r="I32" s="751">
        <v>5.6</v>
      </c>
      <c r="J32" s="751"/>
      <c r="K32" s="751">
        <v>7.5</v>
      </c>
      <c r="L32" s="751"/>
      <c r="M32" s="193"/>
      <c r="N32" s="193"/>
      <c r="O32" s="193"/>
      <c r="P32" s="193"/>
      <c r="Q32" s="193"/>
    </row>
    <row r="33" spans="2:17" ht="17.25" customHeight="1" x14ac:dyDescent="0.2">
      <c r="B33" s="201"/>
      <c r="C33" s="204"/>
      <c r="D33" s="497"/>
      <c r="E33" s="505"/>
      <c r="F33" s="506"/>
      <c r="G33" s="506"/>
      <c r="H33" s="217"/>
      <c r="I33" s="504"/>
      <c r="J33" s="504"/>
      <c r="K33" s="504"/>
      <c r="L33" s="504"/>
      <c r="M33" s="206"/>
      <c r="N33" s="193"/>
      <c r="O33" s="193"/>
      <c r="P33" s="193"/>
      <c r="Q33" s="193"/>
    </row>
    <row r="34" spans="2:17" ht="17.25" customHeight="1" x14ac:dyDescent="0.2">
      <c r="B34" s="201" t="s">
        <v>724</v>
      </c>
      <c r="C34" s="204">
        <v>3327</v>
      </c>
      <c r="D34" s="732">
        <v>2275</v>
      </c>
      <c r="E34" s="733"/>
      <c r="F34" s="734">
        <v>1042</v>
      </c>
      <c r="G34" s="734"/>
      <c r="H34" s="218">
        <v>6.1</v>
      </c>
      <c r="I34" s="753">
        <v>5.9</v>
      </c>
      <c r="J34" s="753"/>
      <c r="K34" s="754">
        <v>6.6</v>
      </c>
      <c r="L34" s="754"/>
      <c r="M34" s="193"/>
      <c r="N34" s="193"/>
      <c r="O34" s="193"/>
      <c r="P34" s="193"/>
      <c r="Q34" s="193"/>
    </row>
    <row r="35" spans="2:17" ht="17.25" customHeight="1" x14ac:dyDescent="0.2">
      <c r="B35" s="201" t="s">
        <v>725</v>
      </c>
      <c r="C35" s="204">
        <v>3142</v>
      </c>
      <c r="D35" s="732">
        <v>2075</v>
      </c>
      <c r="E35" s="732"/>
      <c r="F35" s="732">
        <v>1064</v>
      </c>
      <c r="G35" s="732"/>
      <c r="H35" s="217">
        <v>6.2</v>
      </c>
      <c r="I35" s="751">
        <v>5.9</v>
      </c>
      <c r="J35" s="751"/>
      <c r="K35" s="751">
        <v>6.9</v>
      </c>
      <c r="L35" s="751"/>
      <c r="M35" s="193"/>
      <c r="N35" s="193"/>
      <c r="O35" s="193"/>
      <c r="P35" s="193"/>
      <c r="Q35" s="193"/>
    </row>
    <row r="36" spans="2:17" ht="17.25" customHeight="1" x14ac:dyDescent="0.2">
      <c r="B36" s="201" t="s">
        <v>726</v>
      </c>
      <c r="C36" s="204">
        <v>3031</v>
      </c>
      <c r="D36" s="732">
        <v>1982</v>
      </c>
      <c r="E36" s="733"/>
      <c r="F36" s="734">
        <v>1047</v>
      </c>
      <c r="G36" s="734"/>
      <c r="H36" s="216">
        <v>6.2</v>
      </c>
      <c r="I36" s="751">
        <v>5.9</v>
      </c>
      <c r="J36" s="751"/>
      <c r="K36" s="752">
        <v>6.9</v>
      </c>
      <c r="L36" s="752"/>
      <c r="M36" s="193"/>
      <c r="N36" s="193"/>
      <c r="O36" s="193"/>
      <c r="P36" s="193"/>
      <c r="Q36" s="193"/>
    </row>
    <row r="37" spans="2:17" ht="17.25" customHeight="1" x14ac:dyDescent="0.2">
      <c r="B37" s="201" t="s">
        <v>687</v>
      </c>
      <c r="C37" s="204">
        <v>3077</v>
      </c>
      <c r="D37" s="732">
        <v>1923</v>
      </c>
      <c r="E37" s="733"/>
      <c r="F37" s="734">
        <v>1154</v>
      </c>
      <c r="G37" s="734"/>
      <c r="H37" s="216">
        <v>6.7</v>
      </c>
      <c r="I37" s="751">
        <v>6.2</v>
      </c>
      <c r="J37" s="751"/>
      <c r="K37" s="752">
        <v>7.7</v>
      </c>
      <c r="L37" s="752"/>
      <c r="M37" s="193"/>
      <c r="N37" s="193"/>
      <c r="O37" s="193"/>
      <c r="P37" s="193"/>
      <c r="Q37" s="193"/>
    </row>
    <row r="38" spans="2:17" ht="17.25" customHeight="1" x14ac:dyDescent="0.2">
      <c r="B38" s="201" t="s">
        <v>688</v>
      </c>
      <c r="C38" s="219">
        <v>3163</v>
      </c>
      <c r="D38" s="732">
        <v>1965</v>
      </c>
      <c r="E38" s="732"/>
      <c r="F38" s="732">
        <v>1197</v>
      </c>
      <c r="G38" s="732"/>
      <c r="H38" s="217">
        <v>7</v>
      </c>
      <c r="I38" s="751">
        <v>6.4</v>
      </c>
      <c r="J38" s="751"/>
      <c r="K38" s="751">
        <v>8</v>
      </c>
      <c r="L38" s="751"/>
      <c r="M38" s="193"/>
      <c r="N38" s="193"/>
      <c r="O38" s="193"/>
      <c r="P38" s="193"/>
      <c r="Q38" s="193"/>
    </row>
    <row r="39" spans="2:17" ht="17.25" customHeight="1" x14ac:dyDescent="0.2">
      <c r="B39" s="201"/>
      <c r="C39" s="204"/>
      <c r="D39" s="497"/>
      <c r="E39" s="505"/>
      <c r="F39" s="506"/>
      <c r="G39" s="506"/>
      <c r="H39" s="216"/>
      <c r="I39" s="504"/>
      <c r="J39" s="504"/>
      <c r="K39" s="507"/>
      <c r="L39" s="507"/>
      <c r="M39" s="193"/>
      <c r="N39" s="193"/>
      <c r="O39" s="193"/>
      <c r="P39" s="193"/>
      <c r="Q39" s="193"/>
    </row>
    <row r="40" spans="2:17" ht="17.25" customHeight="1" x14ac:dyDescent="0.2">
      <c r="B40" s="201" t="s">
        <v>684</v>
      </c>
      <c r="C40" s="208">
        <v>3139</v>
      </c>
      <c r="D40" s="747">
        <v>1873</v>
      </c>
      <c r="E40" s="747"/>
      <c r="F40" s="747">
        <v>1263</v>
      </c>
      <c r="G40" s="747"/>
      <c r="H40" s="220">
        <v>7.1</v>
      </c>
      <c r="I40" s="755">
        <v>6.5</v>
      </c>
      <c r="J40" s="755"/>
      <c r="K40" s="755">
        <v>8.1999999999999993</v>
      </c>
      <c r="L40" s="755"/>
      <c r="M40" s="193"/>
      <c r="N40" s="193"/>
      <c r="O40" s="193"/>
      <c r="P40" s="193"/>
      <c r="Q40" s="193"/>
    </row>
    <row r="41" spans="2:17" ht="17.25" customHeight="1" x14ac:dyDescent="0.2">
      <c r="B41" s="201" t="s">
        <v>685</v>
      </c>
      <c r="C41" s="208">
        <v>3236</v>
      </c>
      <c r="D41" s="747">
        <v>1949</v>
      </c>
      <c r="E41" s="747"/>
      <c r="F41" s="747">
        <v>1286</v>
      </c>
      <c r="G41" s="747"/>
      <c r="H41" s="220">
        <v>7.6</v>
      </c>
      <c r="I41" s="755">
        <v>7.1</v>
      </c>
      <c r="J41" s="755"/>
      <c r="K41" s="755">
        <v>8.6</v>
      </c>
      <c r="L41" s="755"/>
      <c r="M41" s="193"/>
      <c r="N41" s="193"/>
      <c r="O41" s="193"/>
      <c r="P41" s="193"/>
      <c r="Q41" s="193"/>
    </row>
    <row r="42" spans="2:17" ht="17.25" customHeight="1" x14ac:dyDescent="0.2">
      <c r="B42" s="201" t="s">
        <v>689</v>
      </c>
      <c r="C42" s="208">
        <v>3198</v>
      </c>
      <c r="D42" s="747">
        <v>1892</v>
      </c>
      <c r="E42" s="747"/>
      <c r="F42" s="747">
        <v>1304</v>
      </c>
      <c r="G42" s="747"/>
      <c r="H42" s="220">
        <v>7.8</v>
      </c>
      <c r="I42" s="755">
        <v>7.3</v>
      </c>
      <c r="J42" s="755"/>
      <c r="K42" s="755">
        <v>8.6999999999999993</v>
      </c>
      <c r="L42" s="755"/>
      <c r="M42" s="193"/>
      <c r="N42" s="193"/>
      <c r="O42" s="193"/>
      <c r="P42" s="193"/>
      <c r="Q42" s="193"/>
    </row>
    <row r="43" spans="2:17" ht="17.25" customHeight="1" x14ac:dyDescent="0.2">
      <c r="B43" s="201" t="s">
        <v>727</v>
      </c>
      <c r="C43" s="208">
        <v>2935</v>
      </c>
      <c r="D43" s="747">
        <v>1710</v>
      </c>
      <c r="E43" s="747"/>
      <c r="F43" s="747">
        <v>1225</v>
      </c>
      <c r="G43" s="747"/>
      <c r="H43" s="220">
        <v>6.9</v>
      </c>
      <c r="I43" s="755">
        <v>6.6</v>
      </c>
      <c r="J43" s="755"/>
      <c r="K43" s="755">
        <v>7.5</v>
      </c>
      <c r="L43" s="755"/>
      <c r="M43" s="193"/>
      <c r="N43" s="193"/>
      <c r="O43" s="193"/>
      <c r="P43" s="193"/>
      <c r="Q43" s="193"/>
    </row>
    <row r="44" spans="2:17" ht="17.25" customHeight="1" x14ac:dyDescent="0.2">
      <c r="B44" s="201" t="s">
        <v>802</v>
      </c>
      <c r="C44" s="208">
        <v>2542</v>
      </c>
      <c r="D44" s="747">
        <v>1523</v>
      </c>
      <c r="E44" s="747"/>
      <c r="F44" s="747">
        <v>1018</v>
      </c>
      <c r="G44" s="747"/>
      <c r="H44" s="220">
        <f>C44/C24*100</f>
        <v>5.0627365066719774</v>
      </c>
      <c r="I44" s="756">
        <f>D44/D24*100</f>
        <v>4.8746919309925429</v>
      </c>
      <c r="J44" s="756"/>
      <c r="K44" s="756">
        <f>F44/F24*100</f>
        <v>5.379128137384412</v>
      </c>
      <c r="L44" s="756"/>
      <c r="M44" s="193"/>
      <c r="N44" s="193"/>
      <c r="O44" s="193"/>
      <c r="P44" s="193"/>
      <c r="Q44" s="193"/>
    </row>
    <row r="45" spans="2:17" ht="17.25" customHeight="1" x14ac:dyDescent="0.2">
      <c r="B45" s="201"/>
      <c r="C45" s="208"/>
      <c r="D45" s="502"/>
      <c r="E45" s="502"/>
      <c r="F45" s="502"/>
      <c r="G45" s="502"/>
      <c r="H45" s="220"/>
      <c r="I45" s="503"/>
      <c r="J45" s="503"/>
      <c r="K45" s="503"/>
      <c r="L45" s="503"/>
      <c r="M45" s="193"/>
      <c r="N45" s="193"/>
      <c r="O45" s="193"/>
      <c r="P45" s="193"/>
      <c r="Q45" s="193"/>
    </row>
    <row r="46" spans="2:17" ht="17.25" customHeight="1" x14ac:dyDescent="0.2">
      <c r="B46" s="201" t="s">
        <v>833</v>
      </c>
      <c r="C46" s="208">
        <v>2535</v>
      </c>
      <c r="D46" s="747">
        <v>1481</v>
      </c>
      <c r="E46" s="747"/>
      <c r="F46" s="747">
        <v>1053</v>
      </c>
      <c r="G46" s="747"/>
      <c r="H46" s="220">
        <f>C46/C26*100</f>
        <v>5.1360495978280696</v>
      </c>
      <c r="I46" s="756">
        <f>D46/D26*100</f>
        <v>4.7458822021406135</v>
      </c>
      <c r="J46" s="756"/>
      <c r="K46" s="756">
        <f>F46/F26*100</f>
        <v>5.8077326126523632</v>
      </c>
      <c r="L46" s="756"/>
      <c r="M46" s="193"/>
      <c r="N46" s="193"/>
      <c r="O46" s="193"/>
      <c r="P46" s="193"/>
      <c r="Q46" s="193"/>
    </row>
    <row r="47" spans="2:17" ht="17.25" customHeight="1" thickBot="1" x14ac:dyDescent="0.25">
      <c r="B47" s="221"/>
      <c r="C47" s="222"/>
      <c r="D47" s="221"/>
      <c r="E47" s="221"/>
      <c r="F47" s="221"/>
      <c r="G47" s="221"/>
      <c r="H47" s="221"/>
      <c r="I47" s="221"/>
      <c r="J47" s="221"/>
      <c r="K47" s="221"/>
      <c r="L47" s="221"/>
      <c r="M47" s="193"/>
      <c r="N47" s="193"/>
      <c r="O47" s="193"/>
      <c r="P47" s="193"/>
      <c r="Q47" s="193"/>
    </row>
    <row r="48" spans="2:17" ht="17.25" customHeight="1" x14ac:dyDescent="0.2">
      <c r="B48" s="223"/>
      <c r="C48" s="223" t="s">
        <v>464</v>
      </c>
      <c r="D48" s="223"/>
      <c r="E48" s="223"/>
      <c r="F48" s="223"/>
      <c r="G48" s="223"/>
      <c r="H48" s="223"/>
      <c r="I48" s="223"/>
      <c r="J48" s="223"/>
      <c r="K48" s="223"/>
      <c r="L48" s="223"/>
      <c r="M48" s="193"/>
      <c r="N48" s="193"/>
      <c r="O48" s="193"/>
      <c r="P48" s="193"/>
      <c r="Q48" s="193"/>
    </row>
    <row r="49" spans="2:18" ht="17.25" customHeight="1" x14ac:dyDescent="0.2">
      <c r="B49" s="193"/>
      <c r="C49" s="224" t="s">
        <v>413</v>
      </c>
      <c r="D49" s="193"/>
      <c r="E49" s="193"/>
      <c r="F49" s="193"/>
      <c r="G49" s="193"/>
      <c r="H49" s="193"/>
      <c r="I49" s="193"/>
      <c r="J49" s="193"/>
      <c r="K49" s="193"/>
      <c r="L49" s="193"/>
      <c r="M49" s="193"/>
      <c r="N49" s="193"/>
      <c r="O49" s="193"/>
      <c r="P49" s="193"/>
      <c r="Q49" s="193"/>
    </row>
    <row r="50" spans="2:18" ht="17.25" customHeight="1" x14ac:dyDescent="0.2">
      <c r="B50" s="193"/>
      <c r="C50" s="225" t="s">
        <v>729</v>
      </c>
      <c r="D50" s="193"/>
      <c r="E50" s="193"/>
      <c r="F50" s="193"/>
      <c r="G50" s="193"/>
      <c r="H50" s="193"/>
      <c r="I50" s="193"/>
      <c r="J50" s="193"/>
      <c r="K50" s="193"/>
      <c r="L50" s="193"/>
      <c r="M50" s="193"/>
      <c r="N50" s="193"/>
      <c r="O50" s="193"/>
      <c r="P50" s="193"/>
      <c r="Q50" s="193"/>
    </row>
    <row r="51" spans="2:18" ht="17.25" customHeight="1" x14ac:dyDescent="0.2">
      <c r="B51" s="193"/>
      <c r="C51" s="225" t="s">
        <v>714</v>
      </c>
      <c r="D51" s="193"/>
      <c r="E51" s="193"/>
      <c r="F51" s="193"/>
      <c r="G51" s="193"/>
      <c r="H51" s="193"/>
      <c r="I51" s="193"/>
      <c r="J51" s="193"/>
      <c r="K51" s="193"/>
      <c r="L51" s="193"/>
      <c r="M51" s="193"/>
      <c r="N51" s="193"/>
      <c r="O51" s="193"/>
      <c r="P51" s="193"/>
      <c r="Q51" s="193"/>
    </row>
    <row r="52" spans="2:18" ht="17.25" customHeight="1" x14ac:dyDescent="0.15">
      <c r="B52" s="193"/>
      <c r="C52" s="193"/>
      <c r="D52" s="193"/>
      <c r="E52" s="193"/>
      <c r="F52" s="193"/>
      <c r="G52" s="193"/>
      <c r="H52" s="193"/>
      <c r="I52" s="193"/>
      <c r="J52" s="193"/>
      <c r="K52" s="193"/>
      <c r="L52" s="193"/>
      <c r="M52" s="193"/>
      <c r="N52" s="193"/>
      <c r="O52" s="193"/>
      <c r="P52" s="193"/>
      <c r="Q52" s="193"/>
    </row>
    <row r="53" spans="2:18" ht="17.25" customHeight="1" x14ac:dyDescent="0.2">
      <c r="B53" s="711" t="s">
        <v>111</v>
      </c>
      <c r="C53" s="711"/>
      <c r="D53" s="711"/>
      <c r="E53" s="711"/>
      <c r="F53" s="711"/>
      <c r="G53" s="711"/>
      <c r="H53" s="711"/>
      <c r="I53" s="711"/>
      <c r="J53" s="711"/>
      <c r="K53" s="711"/>
      <c r="L53" s="711"/>
      <c r="M53" s="711"/>
      <c r="N53" s="711"/>
      <c r="O53" s="711"/>
      <c r="P53" s="711"/>
      <c r="Q53" s="711"/>
    </row>
    <row r="54" spans="2:18" ht="17.25" customHeight="1" thickBot="1" x14ac:dyDescent="0.2">
      <c r="B54" s="212"/>
      <c r="C54" s="226"/>
      <c r="D54" s="212"/>
      <c r="E54" s="212"/>
      <c r="F54" s="212"/>
      <c r="G54" s="212"/>
      <c r="H54" s="212"/>
      <c r="I54" s="212"/>
      <c r="J54" s="212"/>
      <c r="K54" s="212"/>
      <c r="L54" s="212"/>
      <c r="M54" s="193"/>
      <c r="N54" s="193"/>
      <c r="O54" s="193"/>
      <c r="P54" s="193"/>
      <c r="Q54" s="193"/>
    </row>
    <row r="55" spans="2:18" ht="17.25" customHeight="1" x14ac:dyDescent="0.15">
      <c r="B55" s="193"/>
      <c r="C55" s="757" t="s">
        <v>475</v>
      </c>
      <c r="D55" s="758"/>
      <c r="E55" s="758"/>
      <c r="F55" s="758"/>
      <c r="G55" s="759"/>
      <c r="H55" s="757" t="s">
        <v>112</v>
      </c>
      <c r="I55" s="758"/>
      <c r="J55" s="758"/>
      <c r="K55" s="758"/>
      <c r="L55" s="759"/>
      <c r="M55" s="757" t="s">
        <v>113</v>
      </c>
      <c r="N55" s="758"/>
      <c r="O55" s="758"/>
      <c r="P55" s="758"/>
      <c r="Q55" s="758"/>
    </row>
    <row r="56" spans="2:18" ht="17.25" customHeight="1" x14ac:dyDescent="0.15">
      <c r="B56" s="193"/>
      <c r="C56" s="760"/>
      <c r="D56" s="761"/>
      <c r="E56" s="761"/>
      <c r="F56" s="761"/>
      <c r="G56" s="762"/>
      <c r="H56" s="760"/>
      <c r="I56" s="761"/>
      <c r="J56" s="761"/>
      <c r="K56" s="761"/>
      <c r="L56" s="762"/>
      <c r="M56" s="760"/>
      <c r="N56" s="761"/>
      <c r="O56" s="761"/>
      <c r="P56" s="761"/>
      <c r="Q56" s="761"/>
    </row>
    <row r="57" spans="2:18" ht="17.25" customHeight="1" x14ac:dyDescent="0.15">
      <c r="B57" s="193"/>
      <c r="C57" s="227" t="s">
        <v>114</v>
      </c>
      <c r="D57" s="741" t="s">
        <v>115</v>
      </c>
      <c r="E57" s="767"/>
      <c r="F57" s="741" t="s">
        <v>467</v>
      </c>
      <c r="G57" s="767"/>
      <c r="H57" s="227" t="s">
        <v>114</v>
      </c>
      <c r="I57" s="741" t="s">
        <v>115</v>
      </c>
      <c r="J57" s="767"/>
      <c r="K57" s="741" t="s">
        <v>467</v>
      </c>
      <c r="L57" s="767"/>
      <c r="M57" s="227" t="s">
        <v>114</v>
      </c>
      <c r="N57" s="741" t="s">
        <v>115</v>
      </c>
      <c r="O57" s="767"/>
      <c r="P57" s="741" t="s">
        <v>467</v>
      </c>
      <c r="Q57" s="768"/>
      <c r="R57" s="32"/>
    </row>
    <row r="58" spans="2:18" ht="17.25" customHeight="1" x14ac:dyDescent="0.15">
      <c r="B58" s="200"/>
      <c r="C58" s="228" t="s">
        <v>116</v>
      </c>
      <c r="D58" s="742" t="s">
        <v>116</v>
      </c>
      <c r="E58" s="763"/>
      <c r="F58" s="764" t="s">
        <v>468</v>
      </c>
      <c r="G58" s="765"/>
      <c r="H58" s="228" t="s">
        <v>116</v>
      </c>
      <c r="I58" s="742" t="s">
        <v>116</v>
      </c>
      <c r="J58" s="763"/>
      <c r="K58" s="764" t="s">
        <v>468</v>
      </c>
      <c r="L58" s="765"/>
      <c r="M58" s="228" t="s">
        <v>116</v>
      </c>
      <c r="N58" s="742" t="s">
        <v>116</v>
      </c>
      <c r="O58" s="763"/>
      <c r="P58" s="764" t="s">
        <v>468</v>
      </c>
      <c r="Q58" s="766"/>
      <c r="R58" s="32"/>
    </row>
    <row r="59" spans="2:18" ht="17.25" customHeight="1" x14ac:dyDescent="0.2">
      <c r="B59" s="229"/>
      <c r="C59" s="159" t="s">
        <v>117</v>
      </c>
      <c r="D59" s="160"/>
      <c r="E59" s="181" t="s">
        <v>117</v>
      </c>
      <c r="F59" s="181"/>
      <c r="G59" s="160" t="s">
        <v>117</v>
      </c>
      <c r="H59" s="160" t="s">
        <v>108</v>
      </c>
      <c r="I59" s="160"/>
      <c r="J59" s="181" t="s">
        <v>108</v>
      </c>
      <c r="K59" s="181"/>
      <c r="L59" s="160" t="s">
        <v>108</v>
      </c>
      <c r="M59" s="160" t="s">
        <v>108</v>
      </c>
      <c r="N59" s="160"/>
      <c r="O59" s="181" t="s">
        <v>108</v>
      </c>
      <c r="P59" s="181"/>
      <c r="Q59" s="160" t="s">
        <v>108</v>
      </c>
    </row>
    <row r="60" spans="2:18" ht="17.25" customHeight="1" x14ac:dyDescent="0.2">
      <c r="B60" s="201" t="s">
        <v>723</v>
      </c>
      <c r="C60" s="204">
        <v>1020</v>
      </c>
      <c r="D60" s="769">
        <v>299</v>
      </c>
      <c r="E60" s="770"/>
      <c r="F60" s="769">
        <v>371</v>
      </c>
      <c r="G60" s="769"/>
      <c r="H60" s="506">
        <v>526</v>
      </c>
      <c r="I60" s="769">
        <v>180</v>
      </c>
      <c r="J60" s="769"/>
      <c r="K60" s="769">
        <v>262</v>
      </c>
      <c r="L60" s="769"/>
      <c r="M60" s="230">
        <v>208</v>
      </c>
      <c r="N60" s="769">
        <v>129</v>
      </c>
      <c r="O60" s="769"/>
      <c r="P60" s="769">
        <v>119</v>
      </c>
      <c r="Q60" s="769"/>
      <c r="R60" s="7"/>
    </row>
    <row r="61" spans="2:18" ht="17.25" customHeight="1" x14ac:dyDescent="0.2">
      <c r="B61" s="201"/>
      <c r="C61" s="204"/>
      <c r="D61" s="498"/>
      <c r="E61" s="500"/>
      <c r="F61" s="498"/>
      <c r="G61" s="498"/>
      <c r="H61" s="506"/>
      <c r="I61" s="498"/>
      <c r="J61" s="498"/>
      <c r="K61" s="498"/>
      <c r="L61" s="498"/>
      <c r="M61" s="230"/>
      <c r="N61" s="498"/>
      <c r="O61" s="498"/>
      <c r="P61" s="498"/>
      <c r="Q61" s="498"/>
      <c r="R61" s="7"/>
    </row>
    <row r="62" spans="2:18" ht="17.25" customHeight="1" x14ac:dyDescent="0.2">
      <c r="B62" s="201" t="s">
        <v>724</v>
      </c>
      <c r="C62" s="204">
        <v>952</v>
      </c>
      <c r="D62" s="769">
        <v>307</v>
      </c>
      <c r="E62" s="769"/>
      <c r="F62" s="769">
        <v>426</v>
      </c>
      <c r="G62" s="769"/>
      <c r="H62" s="506">
        <v>508</v>
      </c>
      <c r="I62" s="769">
        <v>216</v>
      </c>
      <c r="J62" s="769"/>
      <c r="K62" s="769">
        <v>293</v>
      </c>
      <c r="L62" s="769"/>
      <c r="M62" s="230">
        <v>211</v>
      </c>
      <c r="N62" s="769">
        <v>138</v>
      </c>
      <c r="O62" s="769"/>
      <c r="P62" s="769">
        <v>135</v>
      </c>
      <c r="Q62" s="769"/>
      <c r="R62" s="7"/>
    </row>
    <row r="63" spans="2:18" ht="17.25" customHeight="1" x14ac:dyDescent="0.2">
      <c r="B63" s="201" t="s">
        <v>725</v>
      </c>
      <c r="C63" s="204">
        <v>1015</v>
      </c>
      <c r="D63" s="769">
        <v>333</v>
      </c>
      <c r="E63" s="769"/>
      <c r="F63" s="769">
        <v>503</v>
      </c>
      <c r="G63" s="769"/>
      <c r="H63" s="506">
        <v>522</v>
      </c>
      <c r="I63" s="769">
        <v>232</v>
      </c>
      <c r="J63" s="769"/>
      <c r="K63" s="769">
        <v>379</v>
      </c>
      <c r="L63" s="769"/>
      <c r="M63" s="230">
        <v>226</v>
      </c>
      <c r="N63" s="769">
        <v>137</v>
      </c>
      <c r="O63" s="769"/>
      <c r="P63" s="769">
        <v>188</v>
      </c>
      <c r="Q63" s="769"/>
      <c r="R63" s="7"/>
    </row>
    <row r="64" spans="2:18" ht="17.25" customHeight="1" x14ac:dyDescent="0.2">
      <c r="B64" s="201" t="s">
        <v>726</v>
      </c>
      <c r="C64" s="204">
        <v>1040</v>
      </c>
      <c r="D64" s="769">
        <v>360</v>
      </c>
      <c r="E64" s="770"/>
      <c r="F64" s="769">
        <v>581</v>
      </c>
      <c r="G64" s="769"/>
      <c r="H64" s="231">
        <v>533</v>
      </c>
      <c r="I64" s="769">
        <v>221</v>
      </c>
      <c r="J64" s="769"/>
      <c r="K64" s="769">
        <v>392</v>
      </c>
      <c r="L64" s="769"/>
      <c r="M64" s="230">
        <v>231</v>
      </c>
      <c r="N64" s="771">
        <v>146</v>
      </c>
      <c r="O64" s="771"/>
      <c r="P64" s="771">
        <v>212</v>
      </c>
      <c r="Q64" s="771"/>
      <c r="R64" s="7"/>
    </row>
    <row r="65" spans="1:17" ht="17.25" customHeight="1" x14ac:dyDescent="0.2">
      <c r="B65" s="201" t="s">
        <v>687</v>
      </c>
      <c r="C65" s="204">
        <v>1045</v>
      </c>
      <c r="D65" s="769">
        <v>401</v>
      </c>
      <c r="E65" s="770"/>
      <c r="F65" s="769">
        <v>660</v>
      </c>
      <c r="G65" s="769"/>
      <c r="H65" s="231">
        <v>466</v>
      </c>
      <c r="I65" s="769">
        <v>247</v>
      </c>
      <c r="J65" s="769"/>
      <c r="K65" s="769">
        <v>435</v>
      </c>
      <c r="L65" s="769"/>
      <c r="M65" s="230">
        <v>201</v>
      </c>
      <c r="N65" s="771">
        <v>141</v>
      </c>
      <c r="O65" s="771"/>
      <c r="P65" s="771">
        <v>199</v>
      </c>
      <c r="Q65" s="771"/>
    </row>
    <row r="66" spans="1:17" ht="17.25" customHeight="1" x14ac:dyDescent="0.2">
      <c r="B66" s="201" t="s">
        <v>688</v>
      </c>
      <c r="C66" s="204">
        <v>960</v>
      </c>
      <c r="D66" s="769">
        <v>395</v>
      </c>
      <c r="E66" s="769"/>
      <c r="F66" s="769">
        <v>700</v>
      </c>
      <c r="G66" s="769"/>
      <c r="H66" s="231">
        <v>460</v>
      </c>
      <c r="I66" s="769">
        <v>272</v>
      </c>
      <c r="J66" s="769"/>
      <c r="K66" s="769">
        <v>513</v>
      </c>
      <c r="L66" s="769"/>
      <c r="M66" s="230">
        <v>228</v>
      </c>
      <c r="N66" s="771">
        <v>169</v>
      </c>
      <c r="O66" s="771"/>
      <c r="P66" s="771">
        <v>259</v>
      </c>
      <c r="Q66" s="771"/>
    </row>
    <row r="67" spans="1:17" ht="17.25" customHeight="1" x14ac:dyDescent="0.2">
      <c r="B67" s="201"/>
      <c r="C67" s="204"/>
      <c r="D67" s="498"/>
      <c r="E67" s="500"/>
      <c r="F67" s="498"/>
      <c r="G67" s="498"/>
      <c r="H67" s="231"/>
      <c r="I67" s="498"/>
      <c r="J67" s="498"/>
      <c r="K67" s="498"/>
      <c r="L67" s="498"/>
      <c r="M67" s="230"/>
      <c r="N67" s="499"/>
      <c r="O67" s="499"/>
      <c r="P67" s="499"/>
      <c r="Q67" s="499"/>
    </row>
    <row r="68" spans="1:17" ht="17.25" customHeight="1" x14ac:dyDescent="0.2">
      <c r="B68" s="201" t="s">
        <v>684</v>
      </c>
      <c r="C68" s="204">
        <v>998</v>
      </c>
      <c r="D68" s="732">
        <v>437</v>
      </c>
      <c r="E68" s="732"/>
      <c r="F68" s="732">
        <v>819</v>
      </c>
      <c r="G68" s="732"/>
      <c r="H68" s="231">
        <v>479</v>
      </c>
      <c r="I68" s="732">
        <v>320</v>
      </c>
      <c r="J68" s="732"/>
      <c r="K68" s="732">
        <v>591</v>
      </c>
      <c r="L68" s="732"/>
      <c r="M68" s="230">
        <v>231</v>
      </c>
      <c r="N68" s="774">
        <v>189</v>
      </c>
      <c r="O68" s="774"/>
      <c r="P68" s="774">
        <v>305</v>
      </c>
      <c r="Q68" s="774"/>
    </row>
    <row r="69" spans="1:17" ht="17.25" customHeight="1" x14ac:dyDescent="0.2">
      <c r="B69" s="201" t="s">
        <v>685</v>
      </c>
      <c r="C69" s="232">
        <v>930</v>
      </c>
      <c r="D69" s="772">
        <v>414</v>
      </c>
      <c r="E69" s="772"/>
      <c r="F69" s="772">
        <v>882</v>
      </c>
      <c r="G69" s="772"/>
      <c r="H69" s="233">
        <v>477</v>
      </c>
      <c r="I69" s="772">
        <v>315</v>
      </c>
      <c r="J69" s="772"/>
      <c r="K69" s="772">
        <v>598</v>
      </c>
      <c r="L69" s="772"/>
      <c r="M69" s="234">
        <v>226</v>
      </c>
      <c r="N69" s="773">
        <v>219</v>
      </c>
      <c r="O69" s="773"/>
      <c r="P69" s="773">
        <v>311</v>
      </c>
      <c r="Q69" s="773"/>
    </row>
    <row r="70" spans="1:17" ht="17.25" customHeight="1" x14ac:dyDescent="0.2">
      <c r="B70" s="201" t="s">
        <v>689</v>
      </c>
      <c r="C70" s="232">
        <v>869</v>
      </c>
      <c r="D70" s="772">
        <v>395</v>
      </c>
      <c r="E70" s="772"/>
      <c r="F70" s="772">
        <v>961</v>
      </c>
      <c r="G70" s="772"/>
      <c r="H70" s="233">
        <v>500</v>
      </c>
      <c r="I70" s="772">
        <v>309</v>
      </c>
      <c r="J70" s="772"/>
      <c r="K70" s="772">
        <v>720</v>
      </c>
      <c r="L70" s="772"/>
      <c r="M70" s="234">
        <v>205</v>
      </c>
      <c r="N70" s="773">
        <v>186</v>
      </c>
      <c r="O70" s="773"/>
      <c r="P70" s="773">
        <v>333</v>
      </c>
      <c r="Q70" s="773"/>
    </row>
    <row r="71" spans="1:17" ht="17.25" customHeight="1" x14ac:dyDescent="0.2">
      <c r="B71" s="201" t="s">
        <v>727</v>
      </c>
      <c r="C71" s="235">
        <v>888</v>
      </c>
      <c r="D71" s="775">
        <v>377</v>
      </c>
      <c r="E71" s="775"/>
      <c r="F71" s="775">
        <v>1029</v>
      </c>
      <c r="G71" s="775"/>
      <c r="H71" s="236">
        <v>152</v>
      </c>
      <c r="I71" s="775">
        <v>71</v>
      </c>
      <c r="J71" s="775"/>
      <c r="K71" s="775">
        <v>230</v>
      </c>
      <c r="L71" s="775"/>
      <c r="M71" s="237">
        <v>48</v>
      </c>
      <c r="N71" s="776">
        <v>58</v>
      </c>
      <c r="O71" s="776"/>
      <c r="P71" s="776">
        <v>106</v>
      </c>
      <c r="Q71" s="776"/>
    </row>
    <row r="72" spans="1:17" ht="17.25" customHeight="1" x14ac:dyDescent="0.2">
      <c r="B72" s="201" t="s">
        <v>802</v>
      </c>
      <c r="C72" s="235">
        <v>858</v>
      </c>
      <c r="D72" s="775">
        <v>364</v>
      </c>
      <c r="E72" s="775"/>
      <c r="F72" s="775">
        <v>1016</v>
      </c>
      <c r="G72" s="775"/>
      <c r="H72" s="236">
        <v>548</v>
      </c>
      <c r="I72" s="775">
        <v>327</v>
      </c>
      <c r="J72" s="775"/>
      <c r="K72" s="775">
        <v>814</v>
      </c>
      <c r="L72" s="775"/>
      <c r="M72" s="237">
        <v>201</v>
      </c>
      <c r="N72" s="776">
        <v>172</v>
      </c>
      <c r="O72" s="776"/>
      <c r="P72" s="776">
        <v>350</v>
      </c>
      <c r="Q72" s="776"/>
    </row>
    <row r="73" spans="1:17" ht="17.25" customHeight="1" x14ac:dyDescent="0.2">
      <c r="B73" s="201"/>
      <c r="C73" s="235"/>
      <c r="D73" s="495"/>
      <c r="E73" s="495"/>
      <c r="F73" s="495"/>
      <c r="G73" s="495"/>
      <c r="H73" s="236"/>
      <c r="I73" s="495"/>
      <c r="J73" s="495"/>
      <c r="K73" s="495"/>
      <c r="L73" s="495"/>
      <c r="M73" s="237"/>
      <c r="N73" s="496"/>
      <c r="O73" s="496"/>
      <c r="P73" s="496"/>
      <c r="Q73" s="496"/>
    </row>
    <row r="74" spans="1:17" ht="17.25" customHeight="1" x14ac:dyDescent="0.2">
      <c r="B74" s="201" t="s">
        <v>833</v>
      </c>
      <c r="C74" s="235">
        <v>833</v>
      </c>
      <c r="D74" s="775">
        <v>357</v>
      </c>
      <c r="E74" s="775"/>
      <c r="F74" s="775">
        <v>1038</v>
      </c>
      <c r="G74" s="775"/>
      <c r="H74" s="236">
        <v>532</v>
      </c>
      <c r="I74" s="775">
        <v>344</v>
      </c>
      <c r="J74" s="775"/>
      <c r="K74" s="775">
        <v>843</v>
      </c>
      <c r="L74" s="775"/>
      <c r="M74" s="237">
        <v>195</v>
      </c>
      <c r="N74" s="776">
        <v>198</v>
      </c>
      <c r="O74" s="776"/>
      <c r="P74" s="776">
        <v>331</v>
      </c>
      <c r="Q74" s="776"/>
    </row>
    <row r="75" spans="1:17" ht="17.25" customHeight="1" thickBot="1" x14ac:dyDescent="0.25">
      <c r="B75" s="238"/>
      <c r="C75" s="239"/>
      <c r="D75" s="240"/>
      <c r="E75" s="240"/>
      <c r="F75" s="240"/>
      <c r="G75" s="240"/>
      <c r="H75" s="240"/>
      <c r="I75" s="240"/>
      <c r="J75" s="240"/>
      <c r="K75" s="240"/>
      <c r="L75" s="240"/>
      <c r="M75" s="221"/>
      <c r="N75" s="221"/>
      <c r="O75" s="221"/>
      <c r="P75" s="221"/>
      <c r="Q75" s="221"/>
    </row>
    <row r="76" spans="1:17" ht="17.25" customHeight="1" x14ac:dyDescent="0.2">
      <c r="B76" s="241"/>
      <c r="C76" s="153" t="s">
        <v>413</v>
      </c>
      <c r="D76" s="241"/>
      <c r="E76" s="241"/>
      <c r="F76" s="241"/>
      <c r="G76" s="241"/>
      <c r="H76" s="241"/>
      <c r="I76" s="241"/>
      <c r="J76" s="241"/>
      <c r="K76" s="241"/>
      <c r="L76" s="241"/>
      <c r="M76" s="193"/>
      <c r="N76" s="193"/>
      <c r="O76" s="193"/>
      <c r="P76" s="193"/>
      <c r="Q76" s="193"/>
    </row>
    <row r="77" spans="1:17" ht="17.25" customHeight="1" x14ac:dyDescent="0.2">
      <c r="A77" s="147"/>
      <c r="B77" s="127"/>
      <c r="C77" s="127"/>
      <c r="D77" s="127"/>
      <c r="E77" s="127"/>
      <c r="F77" s="127"/>
      <c r="G77" s="127"/>
      <c r="H77" s="127"/>
      <c r="I77" s="127"/>
      <c r="J77" s="127"/>
      <c r="K77" s="127"/>
      <c r="L77" s="127"/>
    </row>
  </sheetData>
  <mergeCells count="202">
    <mergeCell ref="D74:E74"/>
    <mergeCell ref="F74:G74"/>
    <mergeCell ref="I74:J74"/>
    <mergeCell ref="K74:L74"/>
    <mergeCell ref="N74:O74"/>
    <mergeCell ref="P74:Q74"/>
    <mergeCell ref="D72:E72"/>
    <mergeCell ref="F72:G72"/>
    <mergeCell ref="I72:J72"/>
    <mergeCell ref="K72:L72"/>
    <mergeCell ref="N72:O72"/>
    <mergeCell ref="P72:Q72"/>
    <mergeCell ref="D71:E71"/>
    <mergeCell ref="F71:G71"/>
    <mergeCell ref="I71:J71"/>
    <mergeCell ref="K71:L71"/>
    <mergeCell ref="N71:O71"/>
    <mergeCell ref="P71:Q71"/>
    <mergeCell ref="D70:E70"/>
    <mergeCell ref="F70:G70"/>
    <mergeCell ref="I70:J70"/>
    <mergeCell ref="K70:L70"/>
    <mergeCell ref="N70:O70"/>
    <mergeCell ref="P70:Q70"/>
    <mergeCell ref="D69:E69"/>
    <mergeCell ref="F69:G69"/>
    <mergeCell ref="I69:J69"/>
    <mergeCell ref="K69:L69"/>
    <mergeCell ref="N69:O69"/>
    <mergeCell ref="P69:Q69"/>
    <mergeCell ref="D68:E68"/>
    <mergeCell ref="F68:G68"/>
    <mergeCell ref="I68:J68"/>
    <mergeCell ref="K68:L68"/>
    <mergeCell ref="N68:O68"/>
    <mergeCell ref="P68:Q68"/>
    <mergeCell ref="D66:E66"/>
    <mergeCell ref="F66:G66"/>
    <mergeCell ref="I66:J66"/>
    <mergeCell ref="K66:L66"/>
    <mergeCell ref="N66:O66"/>
    <mergeCell ref="P66:Q66"/>
    <mergeCell ref="D65:E65"/>
    <mergeCell ref="F65:G65"/>
    <mergeCell ref="I65:J65"/>
    <mergeCell ref="K65:L65"/>
    <mergeCell ref="N65:O65"/>
    <mergeCell ref="P65:Q65"/>
    <mergeCell ref="D64:E64"/>
    <mergeCell ref="F64:G64"/>
    <mergeCell ref="I64:J64"/>
    <mergeCell ref="K64:L64"/>
    <mergeCell ref="N64:O64"/>
    <mergeCell ref="P64:Q64"/>
    <mergeCell ref="D63:E63"/>
    <mergeCell ref="F63:G63"/>
    <mergeCell ref="I63:J63"/>
    <mergeCell ref="K63:L63"/>
    <mergeCell ref="N63:O63"/>
    <mergeCell ref="P63:Q63"/>
    <mergeCell ref="D62:E62"/>
    <mergeCell ref="F62:G62"/>
    <mergeCell ref="I62:J62"/>
    <mergeCell ref="K62:L62"/>
    <mergeCell ref="N62:O62"/>
    <mergeCell ref="P62:Q62"/>
    <mergeCell ref="D60:E60"/>
    <mergeCell ref="F60:G60"/>
    <mergeCell ref="I60:J60"/>
    <mergeCell ref="K60:L60"/>
    <mergeCell ref="N60:O60"/>
    <mergeCell ref="P60:Q60"/>
    <mergeCell ref="D58:E58"/>
    <mergeCell ref="F58:G58"/>
    <mergeCell ref="I58:J58"/>
    <mergeCell ref="K58:L58"/>
    <mergeCell ref="N58:O58"/>
    <mergeCell ref="P58:Q58"/>
    <mergeCell ref="D57:E57"/>
    <mergeCell ref="F57:G57"/>
    <mergeCell ref="I57:J57"/>
    <mergeCell ref="K57:L57"/>
    <mergeCell ref="N57:O57"/>
    <mergeCell ref="P57:Q57"/>
    <mergeCell ref="D46:E46"/>
    <mergeCell ref="F46:G46"/>
    <mergeCell ref="I46:J46"/>
    <mergeCell ref="K46:L46"/>
    <mergeCell ref="B53:Q53"/>
    <mergeCell ref="C55:G56"/>
    <mergeCell ref="H55:L56"/>
    <mergeCell ref="M55:Q56"/>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8:E38"/>
    <mergeCell ref="F38:G38"/>
    <mergeCell ref="I38:J38"/>
    <mergeCell ref="K38:L38"/>
    <mergeCell ref="D40:E40"/>
    <mergeCell ref="F40:G40"/>
    <mergeCell ref="I40:J40"/>
    <mergeCell ref="K40:L40"/>
    <mergeCell ref="D36:E36"/>
    <mergeCell ref="F36:G36"/>
    <mergeCell ref="I36:J36"/>
    <mergeCell ref="K36:L36"/>
    <mergeCell ref="D37:E37"/>
    <mergeCell ref="F37:G37"/>
    <mergeCell ref="I37:J37"/>
    <mergeCell ref="K37:L37"/>
    <mergeCell ref="D34:E34"/>
    <mergeCell ref="F34:G34"/>
    <mergeCell ref="I34:J34"/>
    <mergeCell ref="K34:L34"/>
    <mergeCell ref="D35:E35"/>
    <mergeCell ref="F35:G35"/>
    <mergeCell ref="I35:J35"/>
    <mergeCell ref="K35:L35"/>
    <mergeCell ref="D32:E32"/>
    <mergeCell ref="F32:G32"/>
    <mergeCell ref="I32:J32"/>
    <mergeCell ref="K32:L32"/>
    <mergeCell ref="C29:C30"/>
    <mergeCell ref="H29:H30"/>
    <mergeCell ref="D30:E30"/>
    <mergeCell ref="F30:G30"/>
    <mergeCell ref="I30:J30"/>
    <mergeCell ref="K30:L30"/>
    <mergeCell ref="D26:E26"/>
    <mergeCell ref="F26:G26"/>
    <mergeCell ref="I26:J26"/>
    <mergeCell ref="K26:L26"/>
    <mergeCell ref="C28:G28"/>
    <mergeCell ref="H28:L28"/>
    <mergeCell ref="D23:E23"/>
    <mergeCell ref="F23:G23"/>
    <mergeCell ref="I23:J23"/>
    <mergeCell ref="K23:L23"/>
    <mergeCell ref="D24:E24"/>
    <mergeCell ref="F24:G24"/>
    <mergeCell ref="I24:J24"/>
    <mergeCell ref="K24:L24"/>
    <mergeCell ref="D21:E21"/>
    <mergeCell ref="F21:G21"/>
    <mergeCell ref="I21:J21"/>
    <mergeCell ref="K21:L21"/>
    <mergeCell ref="D22:E22"/>
    <mergeCell ref="F22:G22"/>
    <mergeCell ref="I22:J22"/>
    <mergeCell ref="K22:L22"/>
    <mergeCell ref="D18:E18"/>
    <mergeCell ref="F18:G18"/>
    <mergeCell ref="I18:J18"/>
    <mergeCell ref="K18:L18"/>
    <mergeCell ref="D20:E20"/>
    <mergeCell ref="F20:G20"/>
    <mergeCell ref="I20:J20"/>
    <mergeCell ref="K20:L20"/>
    <mergeCell ref="D16:E16"/>
    <mergeCell ref="F16:G16"/>
    <mergeCell ref="I16:J16"/>
    <mergeCell ref="K16:L16"/>
    <mergeCell ref="D17:E17"/>
    <mergeCell ref="F17:G17"/>
    <mergeCell ref="I17:J17"/>
    <mergeCell ref="K17:L17"/>
    <mergeCell ref="D14:E14"/>
    <mergeCell ref="F14:G14"/>
    <mergeCell ref="I14:J14"/>
    <mergeCell ref="K14:L14"/>
    <mergeCell ref="D15:E15"/>
    <mergeCell ref="F15:G15"/>
    <mergeCell ref="I15:J15"/>
    <mergeCell ref="K15:L15"/>
    <mergeCell ref="D12:E12"/>
    <mergeCell ref="F12:G12"/>
    <mergeCell ref="I12:J12"/>
    <mergeCell ref="K12:L12"/>
    <mergeCell ref="B6:Q6"/>
    <mergeCell ref="B7:Q7"/>
    <mergeCell ref="C8:G8"/>
    <mergeCell ref="H8:L8"/>
    <mergeCell ref="C9:C10"/>
    <mergeCell ref="H9:H10"/>
    <mergeCell ref="D10:E10"/>
    <mergeCell ref="F10:G10"/>
    <mergeCell ref="I10:J10"/>
    <mergeCell ref="K10:L10"/>
  </mergeCells>
  <phoneticPr fontId="2"/>
  <dataValidations count="1">
    <dataValidation imeMode="off" allowBlank="1" showInputMessage="1" showErrorMessage="1" sqref="F34:G34 J19 L19 J39 L39 J67 L67 K14:K26 L64:L65 J64:J65 G64:G65 G67 I34:I43 L14 G14 J14 L16:L17 J16:J17 G16:G17 G19 I14:I26 L36:L37 J36:J37 G36:G37 G39 F14:F26 F35:F46 I64:I74 F12:G13 I12:L13 C12:D26 F32:I33 K32:K43 J32:J34 L32:L34 C32:D46 P60:P63 M60:N63 H60:I63 C60:D74 F60:F74 K60:K74"/>
  </dataValidations>
  <pageMargins left="0.59055118110236227" right="0.59055118110236227" top="0.86" bottom="0.98425196850393704" header="0.51181102362204722" footer="0.51181102362204722"/>
  <pageSetup paperSize="9" scale="61"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91"/>
  <sheetViews>
    <sheetView view="pageBreakPreview" zoomScale="75" zoomScaleNormal="75" workbookViewId="0">
      <selection activeCell="L50" sqref="L50"/>
    </sheetView>
  </sheetViews>
  <sheetFormatPr defaultColWidth="14.625" defaultRowHeight="17.25" x14ac:dyDescent="0.15"/>
  <cols>
    <col min="1" max="1" width="13.375" style="53" customWidth="1"/>
    <col min="2" max="2" width="25.75" style="125" customWidth="1"/>
    <col min="3" max="9" width="15.875" style="53" customWidth="1"/>
    <col min="10" max="10" width="16.5" style="53" customWidth="1"/>
    <col min="11" max="16" width="14.625" style="53"/>
    <col min="17" max="16384" width="14.625" style="1"/>
  </cols>
  <sheetData>
    <row r="1" spans="1:9" x14ac:dyDescent="0.2">
      <c r="A1" s="79"/>
    </row>
    <row r="6" spans="1:9" x14ac:dyDescent="0.2">
      <c r="B6" s="714" t="s">
        <v>730</v>
      </c>
      <c r="C6" s="714"/>
      <c r="D6" s="714"/>
      <c r="E6" s="714"/>
      <c r="F6" s="714"/>
      <c r="G6" s="714"/>
      <c r="H6" s="714"/>
      <c r="I6" s="714"/>
    </row>
    <row r="7" spans="1:9" ht="18" thickBot="1" x14ac:dyDescent="0.2">
      <c r="B7" s="242"/>
      <c r="C7" s="154"/>
      <c r="D7" s="154"/>
      <c r="E7" s="154"/>
      <c r="F7" s="179"/>
      <c r="G7" s="179"/>
      <c r="H7" s="179"/>
      <c r="I7" s="152"/>
    </row>
    <row r="8" spans="1:9" x14ac:dyDescent="0.2">
      <c r="B8" s="243"/>
      <c r="C8" s="244" t="s">
        <v>118</v>
      </c>
      <c r="D8" s="244" t="s">
        <v>119</v>
      </c>
      <c r="E8" s="777" t="s">
        <v>122</v>
      </c>
      <c r="F8" s="778"/>
      <c r="G8" s="778"/>
      <c r="H8" s="179"/>
      <c r="I8" s="152"/>
    </row>
    <row r="9" spans="1:9" x14ac:dyDescent="0.2">
      <c r="B9" s="245"/>
      <c r="C9" s="157" t="s">
        <v>120</v>
      </c>
      <c r="D9" s="157" t="s">
        <v>121</v>
      </c>
      <c r="E9" s="713"/>
      <c r="F9" s="778"/>
      <c r="G9" s="778"/>
      <c r="H9" s="179"/>
      <c r="I9" s="152"/>
    </row>
    <row r="10" spans="1:9" s="53" customFormat="1" x14ac:dyDescent="0.2">
      <c r="B10" s="243"/>
      <c r="C10" s="159" t="s">
        <v>108</v>
      </c>
      <c r="D10" s="160" t="s">
        <v>107</v>
      </c>
      <c r="E10" s="160" t="s">
        <v>107</v>
      </c>
      <c r="F10" s="181"/>
      <c r="G10" s="181"/>
      <c r="H10" s="179"/>
      <c r="I10" s="152"/>
    </row>
    <row r="11" spans="1:9" x14ac:dyDescent="0.2">
      <c r="B11" s="246" t="s">
        <v>448</v>
      </c>
      <c r="C11" s="190">
        <v>106</v>
      </c>
      <c r="D11" s="190">
        <v>820</v>
      </c>
      <c r="E11" s="190">
        <v>7705</v>
      </c>
      <c r="F11" s="497"/>
      <c r="G11" s="497"/>
      <c r="H11" s="179"/>
      <c r="I11" s="152"/>
    </row>
    <row r="12" spans="1:9" x14ac:dyDescent="0.2">
      <c r="B12" s="246"/>
      <c r="C12" s="190"/>
      <c r="D12" s="190"/>
      <c r="E12" s="190"/>
      <c r="F12" s="497"/>
      <c r="G12" s="497"/>
      <c r="H12" s="179"/>
      <c r="I12" s="152"/>
    </row>
    <row r="13" spans="1:9" s="53" customFormat="1" x14ac:dyDescent="0.2">
      <c r="B13" s="246" t="s">
        <v>449</v>
      </c>
      <c r="C13" s="190">
        <v>91</v>
      </c>
      <c r="D13" s="190">
        <v>496</v>
      </c>
      <c r="E13" s="190">
        <v>9922</v>
      </c>
      <c r="F13" s="497"/>
      <c r="G13" s="497"/>
      <c r="H13" s="179"/>
      <c r="I13" s="152"/>
    </row>
    <row r="14" spans="1:9" s="53" customFormat="1" x14ac:dyDescent="0.2">
      <c r="B14" s="247" t="s">
        <v>450</v>
      </c>
      <c r="C14" s="190">
        <v>90</v>
      </c>
      <c r="D14" s="190">
        <v>1405</v>
      </c>
      <c r="E14" s="190">
        <v>9470</v>
      </c>
      <c r="F14" s="497"/>
      <c r="G14" s="497"/>
      <c r="H14" s="179"/>
      <c r="I14" s="152"/>
    </row>
    <row r="15" spans="1:9" s="53" customFormat="1" x14ac:dyDescent="0.2">
      <c r="B15" s="247" t="s">
        <v>483</v>
      </c>
      <c r="C15" s="190">
        <v>101</v>
      </c>
      <c r="D15" s="190">
        <v>1154</v>
      </c>
      <c r="E15" s="190">
        <v>5506</v>
      </c>
      <c r="F15" s="497"/>
      <c r="G15" s="497"/>
      <c r="H15" s="179"/>
      <c r="I15" s="152"/>
    </row>
    <row r="16" spans="1:9" s="53" customFormat="1" x14ac:dyDescent="0.2">
      <c r="B16" s="247" t="s">
        <v>512</v>
      </c>
      <c r="C16" s="190">
        <v>82</v>
      </c>
      <c r="D16" s="190">
        <v>853</v>
      </c>
      <c r="E16" s="190">
        <v>3069</v>
      </c>
      <c r="F16" s="497"/>
      <c r="G16" s="497"/>
      <c r="H16" s="179"/>
      <c r="I16" s="152"/>
    </row>
    <row r="17" spans="2:9" s="53" customFormat="1" x14ac:dyDescent="0.2">
      <c r="B17" s="247" t="s">
        <v>570</v>
      </c>
      <c r="C17" s="190">
        <v>89</v>
      </c>
      <c r="D17" s="190">
        <v>568</v>
      </c>
      <c r="E17" s="249" t="s">
        <v>572</v>
      </c>
      <c r="F17" s="497"/>
      <c r="G17" s="497"/>
      <c r="H17" s="179"/>
      <c r="I17" s="152"/>
    </row>
    <row r="18" spans="2:9" s="53" customFormat="1" x14ac:dyDescent="0.2">
      <c r="B18" s="247"/>
      <c r="C18" s="190"/>
      <c r="D18" s="190"/>
      <c r="E18" s="249"/>
      <c r="F18" s="497"/>
      <c r="G18" s="497"/>
      <c r="H18" s="179"/>
      <c r="I18" s="152"/>
    </row>
    <row r="19" spans="2:9" s="53" customFormat="1" x14ac:dyDescent="0.2">
      <c r="B19" s="247" t="s">
        <v>571</v>
      </c>
      <c r="C19" s="190">
        <v>74</v>
      </c>
      <c r="D19" s="190">
        <v>479</v>
      </c>
      <c r="E19" s="249" t="s">
        <v>572</v>
      </c>
      <c r="F19" s="497"/>
      <c r="G19" s="497"/>
      <c r="H19" s="179"/>
      <c r="I19" s="152"/>
    </row>
    <row r="20" spans="2:9" s="53" customFormat="1" x14ac:dyDescent="0.2">
      <c r="B20" s="247" t="s">
        <v>630</v>
      </c>
      <c r="C20" s="250">
        <v>55</v>
      </c>
      <c r="D20" s="250">
        <v>328</v>
      </c>
      <c r="E20" s="251" t="s">
        <v>572</v>
      </c>
      <c r="F20" s="497"/>
      <c r="G20" s="497"/>
      <c r="H20" s="179"/>
      <c r="I20" s="152"/>
    </row>
    <row r="21" spans="2:9" s="53" customFormat="1" x14ac:dyDescent="0.2">
      <c r="B21" s="247" t="s">
        <v>707</v>
      </c>
      <c r="C21" s="250">
        <v>48</v>
      </c>
      <c r="D21" s="250">
        <v>250</v>
      </c>
      <c r="E21" s="251" t="s">
        <v>572</v>
      </c>
      <c r="F21" s="497"/>
      <c r="G21" s="497"/>
      <c r="H21" s="179"/>
      <c r="I21" s="152"/>
    </row>
    <row r="22" spans="2:9" s="53" customFormat="1" x14ac:dyDescent="0.2">
      <c r="B22" s="247" t="s">
        <v>731</v>
      </c>
      <c r="C22" s="250">
        <v>22</v>
      </c>
      <c r="D22" s="250">
        <v>89</v>
      </c>
      <c r="E22" s="251" t="s">
        <v>572</v>
      </c>
      <c r="F22" s="497"/>
      <c r="G22" s="497"/>
      <c r="H22" s="179"/>
      <c r="I22" s="152"/>
    </row>
    <row r="23" spans="2:9" s="53" customFormat="1" x14ac:dyDescent="0.2">
      <c r="B23" s="247" t="s">
        <v>803</v>
      </c>
      <c r="C23" s="250">
        <v>26</v>
      </c>
      <c r="D23" s="250">
        <v>100</v>
      </c>
      <c r="E23" s="251" t="s">
        <v>572</v>
      </c>
      <c r="F23" s="497"/>
      <c r="G23" s="497"/>
      <c r="H23" s="179"/>
      <c r="I23" s="152"/>
    </row>
    <row r="24" spans="2:9" s="53" customFormat="1" x14ac:dyDescent="0.2">
      <c r="B24" s="247"/>
      <c r="C24" s="250"/>
      <c r="D24" s="250"/>
      <c r="E24" s="251"/>
      <c r="F24" s="497"/>
      <c r="G24" s="497"/>
      <c r="H24" s="179"/>
      <c r="I24" s="152"/>
    </row>
    <row r="25" spans="2:9" s="53" customFormat="1" x14ac:dyDescent="0.2">
      <c r="B25" s="247" t="s">
        <v>834</v>
      </c>
      <c r="C25" s="250">
        <v>55</v>
      </c>
      <c r="D25" s="250">
        <v>128</v>
      </c>
      <c r="E25" s="251" t="s">
        <v>572</v>
      </c>
      <c r="F25" s="497"/>
      <c r="G25" s="497"/>
      <c r="H25" s="179"/>
      <c r="I25" s="152"/>
    </row>
    <row r="26" spans="2:9" s="53" customFormat="1" ht="18" thickBot="1" x14ac:dyDescent="0.25">
      <c r="B26" s="252"/>
      <c r="C26" s="253"/>
      <c r="D26" s="254"/>
      <c r="E26" s="254"/>
      <c r="F26" s="255"/>
      <c r="G26" s="255"/>
      <c r="H26" s="179"/>
      <c r="I26" s="152"/>
    </row>
    <row r="27" spans="2:9" s="53" customFormat="1" x14ac:dyDescent="0.2">
      <c r="B27" s="256"/>
      <c r="C27" s="190" t="s">
        <v>573</v>
      </c>
      <c r="D27" s="190"/>
      <c r="E27" s="255"/>
      <c r="F27" s="255"/>
      <c r="G27" s="255"/>
      <c r="H27" s="190"/>
      <c r="I27" s="152"/>
    </row>
    <row r="28" spans="2:9" s="53" customFormat="1" x14ac:dyDescent="0.2">
      <c r="B28" s="243"/>
      <c r="C28" s="153" t="s">
        <v>412</v>
      </c>
      <c r="D28" s="152"/>
      <c r="E28" s="152"/>
      <c r="F28" s="152"/>
      <c r="G28" s="152"/>
      <c r="H28" s="152"/>
      <c r="I28" s="152"/>
    </row>
    <row r="29" spans="2:9" s="53" customFormat="1" x14ac:dyDescent="0.15">
      <c r="B29" s="243"/>
      <c r="C29" s="152"/>
      <c r="D29" s="152"/>
      <c r="E29" s="152"/>
      <c r="F29" s="152"/>
      <c r="G29" s="152"/>
      <c r="H29" s="152"/>
      <c r="I29" s="152"/>
    </row>
    <row r="30" spans="2:9" s="53" customFormat="1" x14ac:dyDescent="0.15">
      <c r="B30" s="243"/>
      <c r="C30" s="152"/>
      <c r="D30" s="152"/>
      <c r="E30" s="152"/>
      <c r="F30" s="152"/>
      <c r="G30" s="152"/>
      <c r="H30" s="152"/>
      <c r="I30" s="152"/>
    </row>
    <row r="31" spans="2:9" s="53" customFormat="1" x14ac:dyDescent="0.2">
      <c r="B31" s="711" t="s">
        <v>732</v>
      </c>
      <c r="C31" s="711"/>
      <c r="D31" s="711"/>
      <c r="E31" s="711"/>
      <c r="F31" s="711"/>
      <c r="G31" s="711"/>
      <c r="H31" s="711"/>
      <c r="I31" s="711"/>
    </row>
    <row r="32" spans="2:9" s="53" customFormat="1" ht="18" thickBot="1" x14ac:dyDescent="0.25">
      <c r="B32" s="242"/>
      <c r="C32" s="257" t="s">
        <v>123</v>
      </c>
      <c r="D32" s="258" t="s">
        <v>733</v>
      </c>
      <c r="E32" s="154"/>
      <c r="F32" s="154"/>
      <c r="G32" s="154"/>
      <c r="H32" s="154"/>
      <c r="I32" s="154"/>
    </row>
    <row r="33" spans="2:9" s="53" customFormat="1" x14ac:dyDescent="0.15">
      <c r="B33" s="243"/>
      <c r="C33" s="259" t="s">
        <v>476</v>
      </c>
      <c r="D33" s="260"/>
      <c r="E33" s="260"/>
      <c r="F33" s="185"/>
      <c r="G33" s="260"/>
      <c r="H33" s="260"/>
      <c r="I33" s="260"/>
    </row>
    <row r="34" spans="2:9" s="53" customFormat="1" x14ac:dyDescent="0.2">
      <c r="B34" s="243"/>
      <c r="C34" s="244" t="s">
        <v>477</v>
      </c>
      <c r="D34" s="244" t="s">
        <v>124</v>
      </c>
      <c r="E34" s="244" t="s">
        <v>125</v>
      </c>
      <c r="F34" s="244" t="s">
        <v>126</v>
      </c>
      <c r="G34" s="244" t="s">
        <v>734</v>
      </c>
      <c r="H34" s="244" t="s">
        <v>735</v>
      </c>
      <c r="I34" s="244" t="s">
        <v>736</v>
      </c>
    </row>
    <row r="35" spans="2:9" s="53" customFormat="1" x14ac:dyDescent="0.2">
      <c r="B35" s="245"/>
      <c r="C35" s="157" t="s">
        <v>737</v>
      </c>
      <c r="D35" s="157" t="s">
        <v>738</v>
      </c>
      <c r="E35" s="157" t="s">
        <v>739</v>
      </c>
      <c r="F35" s="157" t="s">
        <v>740</v>
      </c>
      <c r="G35" s="157" t="s">
        <v>741</v>
      </c>
      <c r="H35" s="157" t="s">
        <v>742</v>
      </c>
      <c r="I35" s="157" t="s">
        <v>743</v>
      </c>
    </row>
    <row r="36" spans="2:9" s="53" customFormat="1" x14ac:dyDescent="0.2">
      <c r="B36" s="243"/>
      <c r="C36" s="159" t="s">
        <v>85</v>
      </c>
      <c r="D36" s="160" t="s">
        <v>85</v>
      </c>
      <c r="E36" s="160" t="s">
        <v>85</v>
      </c>
      <c r="F36" s="160" t="s">
        <v>85</v>
      </c>
      <c r="G36" s="181" t="s">
        <v>89</v>
      </c>
      <c r="H36" s="160" t="s">
        <v>128</v>
      </c>
      <c r="I36" s="160" t="s">
        <v>128</v>
      </c>
    </row>
    <row r="37" spans="2:9" ht="18" customHeight="1" x14ac:dyDescent="0.15">
      <c r="B37" s="261" t="s">
        <v>448</v>
      </c>
      <c r="C37" s="168">
        <v>2</v>
      </c>
      <c r="D37" s="190">
        <v>3</v>
      </c>
      <c r="E37" s="190">
        <v>2</v>
      </c>
      <c r="F37" s="190">
        <v>2</v>
      </c>
      <c r="G37" s="262">
        <v>1.5</v>
      </c>
      <c r="H37" s="263">
        <v>100</v>
      </c>
      <c r="I37" s="264">
        <v>100</v>
      </c>
    </row>
    <row r="38" spans="2:9" ht="18" customHeight="1" x14ac:dyDescent="0.15">
      <c r="B38" s="261"/>
      <c r="C38" s="168"/>
      <c r="D38" s="190"/>
      <c r="E38" s="190"/>
      <c r="F38" s="190"/>
      <c r="G38" s="262"/>
      <c r="H38" s="263"/>
      <c r="I38" s="264"/>
    </row>
    <row r="39" spans="2:9" s="53" customFormat="1" ht="18" customHeight="1" x14ac:dyDescent="0.15">
      <c r="B39" s="261" t="s">
        <v>449</v>
      </c>
      <c r="C39" s="168">
        <v>3</v>
      </c>
      <c r="D39" s="190">
        <v>7</v>
      </c>
      <c r="E39" s="190">
        <v>3</v>
      </c>
      <c r="F39" s="190">
        <v>3</v>
      </c>
      <c r="G39" s="265">
        <v>2.33</v>
      </c>
      <c r="H39" s="266">
        <v>100</v>
      </c>
      <c r="I39" s="267">
        <v>100</v>
      </c>
    </row>
    <row r="40" spans="2:9" s="53" customFormat="1" ht="18" customHeight="1" x14ac:dyDescent="0.15">
      <c r="B40" s="247" t="s">
        <v>450</v>
      </c>
      <c r="C40" s="168">
        <v>1</v>
      </c>
      <c r="D40" s="190">
        <v>3</v>
      </c>
      <c r="E40" s="190">
        <v>1</v>
      </c>
      <c r="F40" s="190">
        <v>1</v>
      </c>
      <c r="G40" s="268">
        <v>3</v>
      </c>
      <c r="H40" s="266">
        <v>100</v>
      </c>
      <c r="I40" s="267">
        <v>100</v>
      </c>
    </row>
    <row r="41" spans="2:9" s="53" customFormat="1" ht="18" customHeight="1" x14ac:dyDescent="0.15">
      <c r="B41" s="247" t="s">
        <v>483</v>
      </c>
      <c r="C41" s="168">
        <v>1</v>
      </c>
      <c r="D41" s="190">
        <v>3</v>
      </c>
      <c r="E41" s="190">
        <v>1</v>
      </c>
      <c r="F41" s="190">
        <v>1</v>
      </c>
      <c r="G41" s="268">
        <v>3</v>
      </c>
      <c r="H41" s="266">
        <v>100</v>
      </c>
      <c r="I41" s="267">
        <v>100</v>
      </c>
    </row>
    <row r="42" spans="2:9" s="53" customFormat="1" ht="18" customHeight="1" x14ac:dyDescent="0.15">
      <c r="B42" s="247" t="s">
        <v>512</v>
      </c>
      <c r="C42" s="168">
        <v>3</v>
      </c>
      <c r="D42" s="190">
        <v>5</v>
      </c>
      <c r="E42" s="190">
        <v>3</v>
      </c>
      <c r="F42" s="190">
        <v>2</v>
      </c>
      <c r="G42" s="268">
        <v>1.67</v>
      </c>
      <c r="H42" s="266">
        <v>100</v>
      </c>
      <c r="I42" s="267">
        <v>66.7</v>
      </c>
    </row>
    <row r="43" spans="2:9" s="53" customFormat="1" ht="18" customHeight="1" x14ac:dyDescent="0.15">
      <c r="B43" s="247" t="s">
        <v>570</v>
      </c>
      <c r="C43" s="168">
        <v>2</v>
      </c>
      <c r="D43" s="190">
        <v>2</v>
      </c>
      <c r="E43" s="190">
        <v>2</v>
      </c>
      <c r="F43" s="190">
        <v>2</v>
      </c>
      <c r="G43" s="268">
        <v>1</v>
      </c>
      <c r="H43" s="266">
        <v>100</v>
      </c>
      <c r="I43" s="267">
        <v>100</v>
      </c>
    </row>
    <row r="44" spans="2:9" s="53" customFormat="1" ht="18" customHeight="1" x14ac:dyDescent="0.15">
      <c r="B44" s="247"/>
      <c r="C44" s="168"/>
      <c r="D44" s="190"/>
      <c r="E44" s="190"/>
      <c r="F44" s="190"/>
      <c r="G44" s="268"/>
      <c r="H44" s="266"/>
      <c r="I44" s="267"/>
    </row>
    <row r="45" spans="2:9" s="53" customFormat="1" ht="18" customHeight="1" x14ac:dyDescent="0.2">
      <c r="B45" s="247" t="s">
        <v>571</v>
      </c>
      <c r="C45" s="168">
        <v>5</v>
      </c>
      <c r="D45" s="269">
        <v>0</v>
      </c>
      <c r="E45" s="190">
        <v>5</v>
      </c>
      <c r="F45" s="190">
        <v>3</v>
      </c>
      <c r="G45" s="272" t="s">
        <v>551</v>
      </c>
      <c r="H45" s="266">
        <v>100</v>
      </c>
      <c r="I45" s="267">
        <v>60</v>
      </c>
    </row>
    <row r="46" spans="2:9" s="53" customFormat="1" ht="18" customHeight="1" x14ac:dyDescent="0.2">
      <c r="B46" s="247" t="s">
        <v>630</v>
      </c>
      <c r="C46" s="168">
        <v>2</v>
      </c>
      <c r="D46" s="190">
        <v>4</v>
      </c>
      <c r="E46" s="190">
        <v>2</v>
      </c>
      <c r="F46" s="269">
        <v>0</v>
      </c>
      <c r="G46" s="268">
        <v>2</v>
      </c>
      <c r="H46" s="266">
        <v>100</v>
      </c>
      <c r="I46" s="272" t="s">
        <v>551</v>
      </c>
    </row>
    <row r="47" spans="2:9" s="53" customFormat="1" ht="18" customHeight="1" x14ac:dyDescent="0.2">
      <c r="B47" s="247" t="s">
        <v>707</v>
      </c>
      <c r="C47" s="168">
        <v>3</v>
      </c>
      <c r="D47" s="269">
        <v>0</v>
      </c>
      <c r="E47" s="190">
        <v>3</v>
      </c>
      <c r="F47" s="269">
        <v>0</v>
      </c>
      <c r="G47" s="272" t="s">
        <v>551</v>
      </c>
      <c r="H47" s="271">
        <v>100</v>
      </c>
      <c r="I47" s="272" t="s">
        <v>551</v>
      </c>
    </row>
    <row r="48" spans="2:9" s="53" customFormat="1" ht="18" customHeight="1" x14ac:dyDescent="0.2">
      <c r="B48" s="247" t="s">
        <v>731</v>
      </c>
      <c r="C48" s="269">
        <v>0</v>
      </c>
      <c r="D48" s="269">
        <v>10</v>
      </c>
      <c r="E48" s="269">
        <v>0</v>
      </c>
      <c r="F48" s="269">
        <v>0</v>
      </c>
      <c r="G48" s="272" t="s">
        <v>551</v>
      </c>
      <c r="H48" s="272" t="s">
        <v>551</v>
      </c>
      <c r="I48" s="272" t="s">
        <v>551</v>
      </c>
    </row>
    <row r="49" spans="2:9" s="53" customFormat="1" ht="18" customHeight="1" x14ac:dyDescent="0.2">
      <c r="B49" s="247" t="s">
        <v>803</v>
      </c>
      <c r="C49" s="269">
        <v>0</v>
      </c>
      <c r="D49" s="269">
        <v>6</v>
      </c>
      <c r="E49" s="269">
        <v>0</v>
      </c>
      <c r="F49" s="269">
        <v>0</v>
      </c>
      <c r="G49" s="272" t="s">
        <v>551</v>
      </c>
      <c r="H49" s="272" t="s">
        <v>551</v>
      </c>
      <c r="I49" s="272" t="s">
        <v>551</v>
      </c>
    </row>
    <row r="50" spans="2:9" s="53" customFormat="1" ht="18" customHeight="1" x14ac:dyDescent="0.2">
      <c r="B50" s="247"/>
      <c r="C50" s="269"/>
      <c r="D50" s="269"/>
      <c r="E50" s="269"/>
      <c r="F50" s="269"/>
      <c r="G50" s="272"/>
      <c r="H50" s="272"/>
      <c r="I50" s="272"/>
    </row>
    <row r="51" spans="2:9" s="53" customFormat="1" ht="18" customHeight="1" x14ac:dyDescent="0.2">
      <c r="B51" s="247" t="s">
        <v>834</v>
      </c>
      <c r="C51" s="269">
        <v>1</v>
      </c>
      <c r="D51" s="269">
        <v>3</v>
      </c>
      <c r="E51" s="269">
        <v>1</v>
      </c>
      <c r="F51" s="269">
        <v>0</v>
      </c>
      <c r="G51" s="270">
        <v>3</v>
      </c>
      <c r="H51" s="271">
        <v>100</v>
      </c>
      <c r="I51" s="272" t="s">
        <v>551</v>
      </c>
    </row>
    <row r="52" spans="2:9" s="53" customFormat="1" ht="18" thickBot="1" x14ac:dyDescent="0.2">
      <c r="B52" s="242"/>
      <c r="C52" s="170"/>
      <c r="D52" s="154"/>
      <c r="E52" s="154"/>
      <c r="F52" s="154"/>
      <c r="G52" s="154"/>
      <c r="H52" s="154"/>
      <c r="I52" s="154"/>
    </row>
    <row r="53" spans="2:9" s="53" customFormat="1" x14ac:dyDescent="0.2">
      <c r="B53" s="243"/>
      <c r="C53" s="153" t="s">
        <v>715</v>
      </c>
      <c r="D53" s="152"/>
      <c r="E53" s="152"/>
      <c r="F53" s="152"/>
      <c r="G53" s="152"/>
      <c r="H53" s="152"/>
      <c r="I53" s="152"/>
    </row>
    <row r="54" spans="2:9" s="53" customFormat="1" x14ac:dyDescent="0.2">
      <c r="B54" s="243"/>
      <c r="C54" s="153" t="s">
        <v>412</v>
      </c>
      <c r="D54" s="152"/>
      <c r="E54" s="152"/>
      <c r="F54" s="152"/>
      <c r="G54" s="152"/>
      <c r="H54" s="152"/>
      <c r="I54" s="152"/>
    </row>
    <row r="55" spans="2:9" s="53" customFormat="1" x14ac:dyDescent="0.2">
      <c r="B55" s="243"/>
      <c r="C55" s="153"/>
      <c r="D55" s="152"/>
      <c r="E55" s="152"/>
      <c r="F55" s="152"/>
      <c r="G55" s="152"/>
      <c r="H55" s="152"/>
      <c r="I55" s="152"/>
    </row>
    <row r="56" spans="2:9" s="53" customFormat="1" x14ac:dyDescent="0.15">
      <c r="B56" s="243"/>
      <c r="C56" s="152"/>
      <c r="D56" s="152"/>
      <c r="E56" s="152"/>
      <c r="F56" s="152"/>
      <c r="G56" s="152"/>
      <c r="H56" s="152"/>
      <c r="I56" s="152"/>
    </row>
    <row r="57" spans="2:9" s="53" customFormat="1" ht="18" thickBot="1" x14ac:dyDescent="0.25">
      <c r="B57" s="242"/>
      <c r="C57" s="257" t="s">
        <v>799</v>
      </c>
      <c r="D57" s="258"/>
      <c r="E57" s="154"/>
      <c r="F57" s="154"/>
      <c r="G57" s="154"/>
      <c r="H57" s="154"/>
      <c r="I57" s="154"/>
    </row>
    <row r="58" spans="2:9" s="53" customFormat="1" x14ac:dyDescent="0.2">
      <c r="B58" s="243"/>
      <c r="C58" s="244" t="s">
        <v>271</v>
      </c>
      <c r="D58" s="159"/>
      <c r="E58" s="260"/>
      <c r="F58" s="179"/>
      <c r="G58" s="244" t="s">
        <v>129</v>
      </c>
      <c r="H58" s="273" t="s">
        <v>130</v>
      </c>
      <c r="I58" s="244" t="s">
        <v>131</v>
      </c>
    </row>
    <row r="59" spans="2:9" s="53" customFormat="1" x14ac:dyDescent="0.2">
      <c r="B59" s="245"/>
      <c r="C59" s="157" t="s">
        <v>127</v>
      </c>
      <c r="D59" s="157" t="s">
        <v>132</v>
      </c>
      <c r="E59" s="157" t="s">
        <v>133</v>
      </c>
      <c r="F59" s="274" t="s">
        <v>134</v>
      </c>
      <c r="G59" s="157" t="s">
        <v>744</v>
      </c>
      <c r="H59" s="157" t="s">
        <v>742</v>
      </c>
      <c r="I59" s="275" t="s">
        <v>745</v>
      </c>
    </row>
    <row r="60" spans="2:9" s="53" customFormat="1" x14ac:dyDescent="0.2">
      <c r="B60" s="243"/>
      <c r="C60" s="159" t="s">
        <v>117</v>
      </c>
      <c r="D60" s="160" t="s">
        <v>117</v>
      </c>
      <c r="E60" s="160" t="s">
        <v>117</v>
      </c>
      <c r="F60" s="160" t="s">
        <v>117</v>
      </c>
      <c r="G60" s="172" t="s">
        <v>89</v>
      </c>
      <c r="H60" s="160" t="s">
        <v>728</v>
      </c>
      <c r="I60" s="160" t="s">
        <v>728</v>
      </c>
    </row>
    <row r="61" spans="2:9" x14ac:dyDescent="0.2">
      <c r="B61" s="246" t="s">
        <v>448</v>
      </c>
      <c r="C61" s="276">
        <v>1604</v>
      </c>
      <c r="D61" s="277">
        <v>1451</v>
      </c>
      <c r="E61" s="277">
        <v>1572</v>
      </c>
      <c r="F61" s="277">
        <v>1220</v>
      </c>
      <c r="G61" s="175">
        <v>0.9</v>
      </c>
      <c r="H61" s="271">
        <v>98</v>
      </c>
      <c r="I61" s="278">
        <v>77.599999999999994</v>
      </c>
    </row>
    <row r="62" spans="2:9" x14ac:dyDescent="0.2">
      <c r="B62" s="246"/>
      <c r="C62" s="276"/>
      <c r="D62" s="277"/>
      <c r="E62" s="277"/>
      <c r="F62" s="277"/>
      <c r="G62" s="175"/>
      <c r="H62" s="271"/>
      <c r="I62" s="278"/>
    </row>
    <row r="63" spans="2:9" s="53" customFormat="1" x14ac:dyDescent="0.2">
      <c r="B63" s="246" t="s">
        <v>449</v>
      </c>
      <c r="C63" s="276">
        <v>1591</v>
      </c>
      <c r="D63" s="277">
        <v>1478</v>
      </c>
      <c r="E63" s="277">
        <v>1566</v>
      </c>
      <c r="F63" s="277">
        <v>1228</v>
      </c>
      <c r="G63" s="175">
        <v>0.93</v>
      </c>
      <c r="H63" s="271">
        <v>98.4</v>
      </c>
      <c r="I63" s="278">
        <v>78.400000000000006</v>
      </c>
    </row>
    <row r="64" spans="2:9" s="53" customFormat="1" x14ac:dyDescent="0.2">
      <c r="B64" s="279" t="s">
        <v>450</v>
      </c>
      <c r="C64" s="276">
        <v>1651</v>
      </c>
      <c r="D64" s="277">
        <v>1495</v>
      </c>
      <c r="E64" s="277">
        <v>1626</v>
      </c>
      <c r="F64" s="277">
        <v>1290</v>
      </c>
      <c r="G64" s="175">
        <v>0.91</v>
      </c>
      <c r="H64" s="271">
        <v>98.5</v>
      </c>
      <c r="I64" s="278">
        <v>79.3</v>
      </c>
    </row>
    <row r="65" spans="2:9" s="53" customFormat="1" x14ac:dyDescent="0.2">
      <c r="B65" s="279" t="s">
        <v>483</v>
      </c>
      <c r="C65" s="276">
        <v>1613</v>
      </c>
      <c r="D65" s="277">
        <v>1604</v>
      </c>
      <c r="E65" s="277">
        <v>1596</v>
      </c>
      <c r="F65" s="277">
        <v>1209</v>
      </c>
      <c r="G65" s="175">
        <v>0.99</v>
      </c>
      <c r="H65" s="271">
        <v>98.9</v>
      </c>
      <c r="I65" s="278">
        <v>75.8</v>
      </c>
    </row>
    <row r="66" spans="2:9" s="53" customFormat="1" x14ac:dyDescent="0.2">
      <c r="B66" s="279" t="s">
        <v>512</v>
      </c>
      <c r="C66" s="276">
        <v>1781</v>
      </c>
      <c r="D66" s="277">
        <v>1989</v>
      </c>
      <c r="E66" s="277">
        <v>1773</v>
      </c>
      <c r="F66" s="277">
        <v>1347</v>
      </c>
      <c r="G66" s="175">
        <v>1.1200000000000001</v>
      </c>
      <c r="H66" s="271">
        <v>99.6</v>
      </c>
      <c r="I66" s="278">
        <v>76</v>
      </c>
    </row>
    <row r="67" spans="2:9" s="53" customFormat="1" x14ac:dyDescent="0.2">
      <c r="B67" s="279" t="s">
        <v>570</v>
      </c>
      <c r="C67" s="276">
        <v>1696</v>
      </c>
      <c r="D67" s="277">
        <v>2217</v>
      </c>
      <c r="E67" s="277">
        <v>1690</v>
      </c>
      <c r="F67" s="277">
        <v>1256</v>
      </c>
      <c r="G67" s="175">
        <v>1.31</v>
      </c>
      <c r="H67" s="271">
        <v>99.6</v>
      </c>
      <c r="I67" s="278">
        <v>74.3</v>
      </c>
    </row>
    <row r="68" spans="2:9" s="53" customFormat="1" x14ac:dyDescent="0.2">
      <c r="B68" s="279"/>
      <c r="C68" s="276"/>
      <c r="D68" s="277"/>
      <c r="E68" s="277"/>
      <c r="F68" s="277"/>
      <c r="G68" s="175"/>
      <c r="H68" s="271"/>
      <c r="I68" s="278"/>
    </row>
    <row r="69" spans="2:9" s="53" customFormat="1" x14ac:dyDescent="0.2">
      <c r="B69" s="279" t="s">
        <v>571</v>
      </c>
      <c r="C69" s="276">
        <v>1819</v>
      </c>
      <c r="D69" s="277">
        <v>2389</v>
      </c>
      <c r="E69" s="277">
        <v>1813</v>
      </c>
      <c r="F69" s="277">
        <v>1376</v>
      </c>
      <c r="G69" s="175">
        <v>1.31</v>
      </c>
      <c r="H69" s="271">
        <v>99.7</v>
      </c>
      <c r="I69" s="278">
        <v>75.900000000000006</v>
      </c>
    </row>
    <row r="70" spans="2:9" s="53" customFormat="1" x14ac:dyDescent="0.2">
      <c r="B70" s="279" t="s">
        <v>630</v>
      </c>
      <c r="C70" s="276">
        <v>1790</v>
      </c>
      <c r="D70" s="277">
        <v>2609</v>
      </c>
      <c r="E70" s="277">
        <v>1781</v>
      </c>
      <c r="F70" s="277">
        <v>1338</v>
      </c>
      <c r="G70" s="175">
        <v>1.46</v>
      </c>
      <c r="H70" s="271">
        <v>99.497206703910607</v>
      </c>
      <c r="I70" s="278">
        <v>75.1263335204941</v>
      </c>
    </row>
    <row r="71" spans="2:9" s="53" customFormat="1" x14ac:dyDescent="0.2">
      <c r="B71" s="279" t="s">
        <v>707</v>
      </c>
      <c r="C71" s="276">
        <v>1787</v>
      </c>
      <c r="D71" s="277">
        <v>3026</v>
      </c>
      <c r="E71" s="277">
        <v>1784</v>
      </c>
      <c r="F71" s="277">
        <v>1405</v>
      </c>
      <c r="G71" s="175">
        <f>ROUND(D71/C71,2)</f>
        <v>1.69</v>
      </c>
      <c r="H71" s="271">
        <f>E71/C71*100</f>
        <v>99.832120872971458</v>
      </c>
      <c r="I71" s="278">
        <f>F71/E71*100</f>
        <v>78.755605381165921</v>
      </c>
    </row>
    <row r="72" spans="2:9" s="53" customFormat="1" x14ac:dyDescent="0.2">
      <c r="B72" s="279" t="s">
        <v>731</v>
      </c>
      <c r="C72" s="276">
        <v>1719</v>
      </c>
      <c r="D72" s="277">
        <v>3339</v>
      </c>
      <c r="E72" s="277">
        <v>1708</v>
      </c>
      <c r="F72" s="277">
        <v>1334</v>
      </c>
      <c r="G72" s="175">
        <f>ROUND(D72/C72,2)</f>
        <v>1.94</v>
      </c>
      <c r="H72" s="271">
        <f>E72/C72*100</f>
        <v>99.360093077370564</v>
      </c>
      <c r="I72" s="278">
        <f>F72/E72*100</f>
        <v>78.103044496487115</v>
      </c>
    </row>
    <row r="73" spans="2:9" s="53" customFormat="1" x14ac:dyDescent="0.2">
      <c r="B73" s="279" t="s">
        <v>803</v>
      </c>
      <c r="C73" s="276">
        <v>1335</v>
      </c>
      <c r="D73" s="277">
        <v>2781</v>
      </c>
      <c r="E73" s="277">
        <v>1320</v>
      </c>
      <c r="F73" s="277">
        <v>1044</v>
      </c>
      <c r="G73" s="175">
        <f>ROUND(D73/C73,2)</f>
        <v>2.08</v>
      </c>
      <c r="H73" s="271">
        <f>E73/C73*100</f>
        <v>98.876404494382015</v>
      </c>
      <c r="I73" s="278">
        <f>F73/E73*100</f>
        <v>79.090909090909093</v>
      </c>
    </row>
    <row r="74" spans="2:9" s="53" customFormat="1" x14ac:dyDescent="0.2">
      <c r="B74" s="279"/>
      <c r="C74" s="276"/>
      <c r="D74" s="277"/>
      <c r="E74" s="277"/>
      <c r="F74" s="277"/>
      <c r="G74" s="175"/>
      <c r="H74" s="271"/>
      <c r="I74" s="278"/>
    </row>
    <row r="75" spans="2:9" s="53" customFormat="1" x14ac:dyDescent="0.2">
      <c r="B75" s="279" t="s">
        <v>834</v>
      </c>
      <c r="C75" s="276">
        <v>1276</v>
      </c>
      <c r="D75" s="277">
        <v>2746</v>
      </c>
      <c r="E75" s="277">
        <v>1271</v>
      </c>
      <c r="F75" s="277">
        <v>1013</v>
      </c>
      <c r="G75" s="175">
        <f>ROUND(D75/C75,2)</f>
        <v>2.15</v>
      </c>
      <c r="H75" s="271">
        <f>E75/C75*100</f>
        <v>99.608150470219442</v>
      </c>
      <c r="I75" s="278">
        <f>F75/E75*100</f>
        <v>79.701022816679782</v>
      </c>
    </row>
    <row r="76" spans="2:9" s="53" customFormat="1" x14ac:dyDescent="0.2">
      <c r="B76" s="279"/>
      <c r="C76" s="276"/>
      <c r="D76" s="277"/>
      <c r="E76" s="277"/>
      <c r="F76" s="277"/>
      <c r="G76" s="175"/>
      <c r="H76" s="271"/>
      <c r="I76" s="278"/>
    </row>
    <row r="77" spans="2:9" s="53" customFormat="1" x14ac:dyDescent="0.2">
      <c r="B77" s="280" t="s">
        <v>631</v>
      </c>
      <c r="C77" s="641">
        <v>568</v>
      </c>
      <c r="D77" s="642">
        <v>1450</v>
      </c>
      <c r="E77" s="642">
        <v>568</v>
      </c>
      <c r="F77" s="642">
        <v>496</v>
      </c>
      <c r="G77" s="175">
        <f>ROUND(D77/C77,2)</f>
        <v>2.5499999999999998</v>
      </c>
      <c r="H77" s="271">
        <f>E77/C77*100</f>
        <v>100</v>
      </c>
      <c r="I77" s="278">
        <f>F77/E77*100</f>
        <v>87.323943661971825</v>
      </c>
    </row>
    <row r="78" spans="2:9" s="53" customFormat="1" x14ac:dyDescent="0.2">
      <c r="B78" s="280" t="s">
        <v>632</v>
      </c>
      <c r="C78" s="643">
        <v>90</v>
      </c>
      <c r="D78" s="644">
        <v>181</v>
      </c>
      <c r="E78" s="644">
        <v>89</v>
      </c>
      <c r="F78" s="644">
        <v>46</v>
      </c>
      <c r="G78" s="175">
        <f t="shared" ref="G78:G84" si="0">ROUND(D78/C78,2)</f>
        <v>2.0099999999999998</v>
      </c>
      <c r="H78" s="271">
        <f t="shared" ref="H78:H84" si="1">E78/C78*100</f>
        <v>98.888888888888886</v>
      </c>
      <c r="I78" s="278">
        <f t="shared" ref="I78:I84" si="2">F78/E78*100</f>
        <v>51.68539325842697</v>
      </c>
    </row>
    <row r="79" spans="2:9" s="53" customFormat="1" x14ac:dyDescent="0.15">
      <c r="B79" s="281" t="s">
        <v>633</v>
      </c>
      <c r="C79" s="643">
        <v>27</v>
      </c>
      <c r="D79" s="644">
        <v>54</v>
      </c>
      <c r="E79" s="644">
        <v>27</v>
      </c>
      <c r="F79" s="644">
        <v>22</v>
      </c>
      <c r="G79" s="175">
        <f t="shared" si="0"/>
        <v>2</v>
      </c>
      <c r="H79" s="271">
        <f t="shared" si="1"/>
        <v>100</v>
      </c>
      <c r="I79" s="278">
        <f t="shared" si="2"/>
        <v>81.481481481481481</v>
      </c>
    </row>
    <row r="80" spans="2:9" s="53" customFormat="1" x14ac:dyDescent="0.2">
      <c r="B80" s="280" t="s">
        <v>634</v>
      </c>
      <c r="C80" s="643">
        <v>278</v>
      </c>
      <c r="D80" s="644">
        <v>367</v>
      </c>
      <c r="E80" s="644">
        <v>274</v>
      </c>
      <c r="F80" s="644">
        <v>204</v>
      </c>
      <c r="G80" s="175">
        <f t="shared" si="0"/>
        <v>1.32</v>
      </c>
      <c r="H80" s="271">
        <f t="shared" si="1"/>
        <v>98.561151079136692</v>
      </c>
      <c r="I80" s="278">
        <f t="shared" si="2"/>
        <v>74.452554744525543</v>
      </c>
    </row>
    <row r="81" spans="1:10" s="53" customFormat="1" x14ac:dyDescent="0.2">
      <c r="B81" s="280" t="s">
        <v>635</v>
      </c>
      <c r="C81" s="641">
        <v>48</v>
      </c>
      <c r="D81" s="644">
        <v>114</v>
      </c>
      <c r="E81" s="644">
        <v>48</v>
      </c>
      <c r="F81" s="644">
        <v>44</v>
      </c>
      <c r="G81" s="175">
        <f t="shared" si="0"/>
        <v>2.38</v>
      </c>
      <c r="H81" s="271">
        <f t="shared" si="1"/>
        <v>100</v>
      </c>
      <c r="I81" s="278">
        <f t="shared" si="2"/>
        <v>91.666666666666657</v>
      </c>
    </row>
    <row r="82" spans="1:10" s="53" customFormat="1" x14ac:dyDescent="0.2">
      <c r="B82" s="280" t="s">
        <v>636</v>
      </c>
      <c r="C82" s="643">
        <v>98</v>
      </c>
      <c r="D82" s="644">
        <v>337</v>
      </c>
      <c r="E82" s="644">
        <v>98</v>
      </c>
      <c r="F82" s="644">
        <v>97</v>
      </c>
      <c r="G82" s="175">
        <f t="shared" si="0"/>
        <v>3.44</v>
      </c>
      <c r="H82" s="271">
        <f t="shared" si="1"/>
        <v>100</v>
      </c>
      <c r="I82" s="278">
        <f t="shared" si="2"/>
        <v>98.979591836734699</v>
      </c>
    </row>
    <row r="83" spans="1:10" s="53" customFormat="1" x14ac:dyDescent="0.2">
      <c r="B83" s="280" t="s">
        <v>637</v>
      </c>
      <c r="C83" s="643">
        <v>33</v>
      </c>
      <c r="D83" s="644">
        <v>136</v>
      </c>
      <c r="E83" s="644">
        <v>33</v>
      </c>
      <c r="F83" s="644">
        <v>32</v>
      </c>
      <c r="G83" s="175">
        <f t="shared" si="0"/>
        <v>4.12</v>
      </c>
      <c r="H83" s="271">
        <f t="shared" si="1"/>
        <v>100</v>
      </c>
      <c r="I83" s="278">
        <f t="shared" si="2"/>
        <v>96.969696969696969</v>
      </c>
    </row>
    <row r="84" spans="1:10" s="53" customFormat="1" x14ac:dyDescent="0.2">
      <c r="B84" s="279" t="s">
        <v>638</v>
      </c>
      <c r="C84" s="643">
        <v>161</v>
      </c>
      <c r="D84" s="644">
        <v>161</v>
      </c>
      <c r="E84" s="644">
        <v>161</v>
      </c>
      <c r="F84" s="644">
        <v>94</v>
      </c>
      <c r="G84" s="175">
        <f t="shared" si="0"/>
        <v>1</v>
      </c>
      <c r="H84" s="271">
        <f t="shared" si="1"/>
        <v>100</v>
      </c>
      <c r="I84" s="278">
        <f t="shared" si="2"/>
        <v>58.385093167701861</v>
      </c>
      <c r="J84" s="8"/>
    </row>
    <row r="85" spans="1:10" s="53" customFormat="1" ht="18" thickBot="1" x14ac:dyDescent="0.2">
      <c r="B85" s="282"/>
      <c r="C85" s="283"/>
      <c r="D85" s="284"/>
      <c r="E85" s="284"/>
      <c r="F85" s="284"/>
      <c r="G85" s="285"/>
      <c r="H85" s="285"/>
      <c r="I85" s="285"/>
    </row>
    <row r="86" spans="1:10" s="53" customFormat="1" x14ac:dyDescent="0.2">
      <c r="B86" s="243"/>
      <c r="C86" s="153" t="s">
        <v>412</v>
      </c>
      <c r="D86" s="152"/>
      <c r="E86" s="152"/>
      <c r="F86" s="152"/>
      <c r="G86" s="152"/>
      <c r="H86" s="152"/>
      <c r="I86" s="152"/>
    </row>
    <row r="87" spans="1:10" s="53" customFormat="1" x14ac:dyDescent="0.2">
      <c r="A87" s="79"/>
      <c r="B87" s="125"/>
    </row>
    <row r="91" spans="1:10" s="53" customFormat="1" x14ac:dyDescent="0.15">
      <c r="B91" s="125"/>
      <c r="C91" s="76"/>
      <c r="D91" s="76"/>
      <c r="E91" s="76"/>
      <c r="F91" s="76"/>
      <c r="G91" s="76"/>
      <c r="H91" s="76"/>
      <c r="I91" s="76"/>
    </row>
  </sheetData>
  <mergeCells count="5">
    <mergeCell ref="B6:I6"/>
    <mergeCell ref="E8:E9"/>
    <mergeCell ref="F8:F9"/>
    <mergeCell ref="G8:G9"/>
    <mergeCell ref="B31:I31"/>
  </mergeCells>
  <phoneticPr fontId="2"/>
  <pageMargins left="0.78740157480314965" right="0.78740157480314965" top="0.57999999999999996" bottom="0.16" header="0.86" footer="0.16"/>
  <pageSetup paperSize="9" scale="5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69"/>
  <sheetViews>
    <sheetView view="pageBreakPreview" zoomScale="75" zoomScaleNormal="75" workbookViewId="0">
      <selection activeCell="Q16" sqref="Q16"/>
    </sheetView>
  </sheetViews>
  <sheetFormatPr defaultColWidth="12.125" defaultRowHeight="18" customHeight="1" x14ac:dyDescent="0.15"/>
  <cols>
    <col min="1" max="1" width="13.375" style="53" customWidth="1"/>
    <col min="2" max="2" width="3.75" style="53" customWidth="1"/>
    <col min="3" max="3" width="2.125" style="53" customWidth="1"/>
    <col min="4" max="4" width="3.625" style="53" customWidth="1"/>
    <col min="5" max="5" width="4.875" style="53" customWidth="1"/>
    <col min="6" max="6" width="16.375" style="53" customWidth="1"/>
    <col min="7" max="14" width="13.5" style="53" customWidth="1"/>
    <col min="15" max="15" width="4.25" style="53" customWidth="1"/>
    <col min="16" max="16" width="12.125" style="53"/>
    <col min="17" max="16384" width="12.125" style="1"/>
  </cols>
  <sheetData>
    <row r="1" spans="1:16" ht="18" customHeight="1" x14ac:dyDescent="0.2">
      <c r="A1" s="79"/>
    </row>
    <row r="3" spans="1:16" ht="18" customHeight="1" x14ac:dyDescent="0.15">
      <c r="A3" s="144"/>
    </row>
    <row r="6" spans="1:16" ht="18" customHeight="1" x14ac:dyDescent="0.2">
      <c r="B6" s="714" t="s">
        <v>135</v>
      </c>
      <c r="C6" s="714"/>
      <c r="D6" s="714"/>
      <c r="E6" s="714"/>
      <c r="F6" s="714"/>
      <c r="G6" s="714"/>
      <c r="H6" s="714"/>
      <c r="I6" s="714"/>
      <c r="J6" s="714"/>
      <c r="K6" s="714"/>
      <c r="L6" s="714"/>
      <c r="M6" s="714"/>
      <c r="N6" s="714"/>
    </row>
    <row r="7" spans="1:16" ht="18" customHeight="1" thickBot="1" x14ac:dyDescent="0.25">
      <c r="B7" s="74"/>
      <c r="C7" s="74"/>
      <c r="D7" s="74"/>
      <c r="E7" s="74"/>
      <c r="F7" s="74"/>
      <c r="G7" s="84" t="s">
        <v>478</v>
      </c>
      <c r="H7" s="74"/>
      <c r="I7" s="74"/>
      <c r="J7" s="74"/>
      <c r="K7" s="74"/>
      <c r="L7" s="74"/>
      <c r="M7" s="74"/>
      <c r="N7" s="85" t="s">
        <v>28</v>
      </c>
    </row>
    <row r="8" spans="1:16" ht="18" customHeight="1" x14ac:dyDescent="0.15">
      <c r="G8" s="779" t="s">
        <v>136</v>
      </c>
      <c r="H8" s="779" t="s">
        <v>137</v>
      </c>
      <c r="I8" s="779" t="s">
        <v>410</v>
      </c>
      <c r="J8" s="781" t="s">
        <v>138</v>
      </c>
      <c r="K8" s="36"/>
      <c r="L8" s="36"/>
      <c r="M8" s="36"/>
      <c r="N8" s="36"/>
    </row>
    <row r="9" spans="1:16" ht="18" customHeight="1" x14ac:dyDescent="0.15">
      <c r="G9" s="780"/>
      <c r="H9" s="780"/>
      <c r="I9" s="780"/>
      <c r="J9" s="782"/>
      <c r="K9" s="75"/>
      <c r="L9" s="36"/>
      <c r="M9" s="36"/>
      <c r="N9" s="75"/>
    </row>
    <row r="10" spans="1:16" ht="18" customHeight="1" x14ac:dyDescent="0.2">
      <c r="G10" s="780"/>
      <c r="H10" s="780"/>
      <c r="I10" s="780"/>
      <c r="J10" s="782"/>
      <c r="K10" s="96" t="s">
        <v>125</v>
      </c>
      <c r="L10" s="92" t="s">
        <v>479</v>
      </c>
      <c r="M10" s="92" t="s">
        <v>480</v>
      </c>
      <c r="N10" s="96" t="s">
        <v>655</v>
      </c>
    </row>
    <row r="11" spans="1:16" ht="18" customHeight="1" x14ac:dyDescent="0.2">
      <c r="B11" s="36"/>
      <c r="C11" s="36"/>
      <c r="D11" s="36"/>
      <c r="E11" s="36"/>
      <c r="F11" s="36"/>
      <c r="G11" s="717"/>
      <c r="H11" s="717"/>
      <c r="I11" s="717"/>
      <c r="J11" s="783"/>
      <c r="K11" s="123" t="s">
        <v>654</v>
      </c>
      <c r="L11" s="98" t="s">
        <v>653</v>
      </c>
      <c r="M11" s="98" t="s">
        <v>476</v>
      </c>
      <c r="N11" s="101" t="s">
        <v>652</v>
      </c>
    </row>
    <row r="12" spans="1:16" ht="18" customHeight="1" x14ac:dyDescent="0.15">
      <c r="B12" s="152"/>
      <c r="C12" s="152"/>
      <c r="D12" s="152"/>
      <c r="E12" s="152"/>
      <c r="F12" s="152"/>
      <c r="G12" s="166"/>
      <c r="H12" s="286"/>
      <c r="I12" s="286"/>
      <c r="J12" s="286"/>
      <c r="K12" s="286"/>
      <c r="L12" s="286"/>
      <c r="M12" s="286"/>
      <c r="N12" s="286"/>
    </row>
    <row r="13" spans="1:16" ht="18" customHeight="1" x14ac:dyDescent="0.2">
      <c r="B13" s="153" t="s">
        <v>486</v>
      </c>
      <c r="C13" s="152"/>
      <c r="D13" s="152"/>
      <c r="E13" s="152"/>
      <c r="F13" s="287" t="s">
        <v>487</v>
      </c>
      <c r="G13" s="168">
        <v>240</v>
      </c>
      <c r="H13" s="288">
        <v>310</v>
      </c>
      <c r="I13" s="288">
        <v>220</v>
      </c>
      <c r="J13" s="289">
        <v>154</v>
      </c>
      <c r="K13" s="289">
        <v>132</v>
      </c>
      <c r="L13" s="288">
        <v>114</v>
      </c>
      <c r="M13" s="288">
        <v>18</v>
      </c>
      <c r="N13" s="288">
        <v>22</v>
      </c>
      <c r="P13" s="76"/>
    </row>
    <row r="14" spans="1:16" ht="18" customHeight="1" x14ac:dyDescent="0.2">
      <c r="B14" s="153" t="s">
        <v>488</v>
      </c>
      <c r="C14" s="152"/>
      <c r="D14" s="152"/>
      <c r="E14" s="152"/>
      <c r="F14" s="287" t="s">
        <v>489</v>
      </c>
      <c r="G14" s="168">
        <v>275</v>
      </c>
      <c r="H14" s="288">
        <v>283</v>
      </c>
      <c r="I14" s="288">
        <v>214</v>
      </c>
      <c r="J14" s="289">
        <v>169</v>
      </c>
      <c r="K14" s="289">
        <v>136</v>
      </c>
      <c r="L14" s="288">
        <v>116</v>
      </c>
      <c r="M14" s="288">
        <v>20</v>
      </c>
      <c r="N14" s="288">
        <v>33</v>
      </c>
      <c r="P14" s="76"/>
    </row>
    <row r="15" spans="1:16" ht="18" customHeight="1" x14ac:dyDescent="0.2">
      <c r="B15" s="153" t="s">
        <v>217</v>
      </c>
      <c r="C15" s="152"/>
      <c r="D15" s="290"/>
      <c r="E15" s="290"/>
      <c r="F15" s="287" t="s">
        <v>223</v>
      </c>
      <c r="G15" s="168">
        <v>210</v>
      </c>
      <c r="H15" s="288">
        <v>296</v>
      </c>
      <c r="I15" s="288">
        <v>202</v>
      </c>
      <c r="J15" s="289">
        <v>165</v>
      </c>
      <c r="K15" s="289">
        <v>126</v>
      </c>
      <c r="L15" s="288">
        <v>104</v>
      </c>
      <c r="M15" s="288">
        <v>22</v>
      </c>
      <c r="N15" s="288">
        <v>39</v>
      </c>
      <c r="P15" s="76"/>
    </row>
    <row r="16" spans="1:16" ht="18" customHeight="1" x14ac:dyDescent="0.2">
      <c r="B16" s="153"/>
      <c r="C16" s="152"/>
      <c r="D16" s="290"/>
      <c r="E16" s="290"/>
      <c r="F16" s="287"/>
      <c r="G16" s="168"/>
      <c r="H16" s="288"/>
      <c r="I16" s="288"/>
      <c r="J16" s="289"/>
      <c r="K16" s="289"/>
      <c r="L16" s="288"/>
      <c r="M16" s="288"/>
      <c r="N16" s="288"/>
      <c r="P16" s="76"/>
    </row>
    <row r="17" spans="2:16" ht="18" customHeight="1" x14ac:dyDescent="0.2">
      <c r="B17" s="153" t="s">
        <v>218</v>
      </c>
      <c r="C17" s="152"/>
      <c r="D17" s="291"/>
      <c r="E17" s="291"/>
      <c r="F17" s="287" t="s">
        <v>224</v>
      </c>
      <c r="G17" s="162">
        <v>210</v>
      </c>
      <c r="H17" s="289">
        <v>285</v>
      </c>
      <c r="I17" s="289">
        <v>192</v>
      </c>
      <c r="J17" s="289">
        <v>158</v>
      </c>
      <c r="K17" s="289">
        <v>115</v>
      </c>
      <c r="L17" s="289">
        <v>99</v>
      </c>
      <c r="M17" s="289">
        <v>16</v>
      </c>
      <c r="N17" s="289">
        <v>43</v>
      </c>
      <c r="P17" s="76"/>
    </row>
    <row r="18" spans="2:16" ht="18" customHeight="1" x14ac:dyDescent="0.2">
      <c r="B18" s="153" t="s">
        <v>219</v>
      </c>
      <c r="C18" s="152"/>
      <c r="D18" s="291"/>
      <c r="E18" s="291"/>
      <c r="F18" s="287" t="s">
        <v>225</v>
      </c>
      <c r="G18" s="162">
        <v>195</v>
      </c>
      <c r="H18" s="173">
        <v>286</v>
      </c>
      <c r="I18" s="173">
        <v>192</v>
      </c>
      <c r="J18" s="173">
        <v>134</v>
      </c>
      <c r="K18" s="173">
        <v>95</v>
      </c>
      <c r="L18" s="173">
        <v>76</v>
      </c>
      <c r="M18" s="173">
        <v>19</v>
      </c>
      <c r="N18" s="173">
        <v>39</v>
      </c>
      <c r="P18" s="76"/>
    </row>
    <row r="19" spans="2:16" ht="18" customHeight="1" x14ac:dyDescent="0.2">
      <c r="B19" s="153" t="s">
        <v>220</v>
      </c>
      <c r="C19" s="152"/>
      <c r="D19" s="291"/>
      <c r="E19" s="291"/>
      <c r="F19" s="287" t="s">
        <v>226</v>
      </c>
      <c r="G19" s="162">
        <v>195</v>
      </c>
      <c r="H19" s="173">
        <v>303</v>
      </c>
      <c r="I19" s="173">
        <v>193</v>
      </c>
      <c r="J19" s="173">
        <v>157</v>
      </c>
      <c r="K19" s="173">
        <v>112</v>
      </c>
      <c r="L19" s="173">
        <v>98</v>
      </c>
      <c r="M19" s="173">
        <v>14</v>
      </c>
      <c r="N19" s="173">
        <v>45</v>
      </c>
      <c r="P19" s="76"/>
    </row>
    <row r="20" spans="2:16" ht="18" customHeight="1" x14ac:dyDescent="0.2">
      <c r="B20" s="153" t="s">
        <v>221</v>
      </c>
      <c r="C20" s="152"/>
      <c r="D20" s="291"/>
      <c r="E20" s="291"/>
      <c r="F20" s="287" t="s">
        <v>227</v>
      </c>
      <c r="G20" s="162">
        <v>190</v>
      </c>
      <c r="H20" s="173">
        <v>234</v>
      </c>
      <c r="I20" s="173">
        <v>159</v>
      </c>
      <c r="J20" s="173">
        <v>141</v>
      </c>
      <c r="K20" s="173">
        <v>118</v>
      </c>
      <c r="L20" s="173">
        <v>87</v>
      </c>
      <c r="M20" s="173">
        <v>31</v>
      </c>
      <c r="N20" s="173">
        <v>23</v>
      </c>
      <c r="P20" s="76"/>
    </row>
    <row r="21" spans="2:16" ht="18" customHeight="1" x14ac:dyDescent="0.2">
      <c r="B21" s="153" t="s">
        <v>222</v>
      </c>
      <c r="C21" s="152"/>
      <c r="D21" s="291"/>
      <c r="E21" s="291"/>
      <c r="F21" s="287" t="s">
        <v>228</v>
      </c>
      <c r="G21" s="162">
        <v>190</v>
      </c>
      <c r="H21" s="173">
        <v>224</v>
      </c>
      <c r="I21" s="173">
        <v>151</v>
      </c>
      <c r="J21" s="173">
        <v>129</v>
      </c>
      <c r="K21" s="173">
        <v>103</v>
      </c>
      <c r="L21" s="173">
        <v>86</v>
      </c>
      <c r="M21" s="173">
        <v>17</v>
      </c>
      <c r="N21" s="173">
        <v>26</v>
      </c>
      <c r="P21" s="76"/>
    </row>
    <row r="22" spans="2:16" ht="18" customHeight="1" x14ac:dyDescent="0.2">
      <c r="B22" s="153"/>
      <c r="C22" s="152"/>
      <c r="D22" s="291"/>
      <c r="E22" s="291"/>
      <c r="F22" s="287"/>
      <c r="G22" s="162"/>
      <c r="H22" s="173"/>
      <c r="I22" s="173"/>
      <c r="J22" s="173"/>
      <c r="K22" s="173"/>
      <c r="L22" s="173"/>
      <c r="M22" s="173"/>
      <c r="N22" s="173"/>
      <c r="P22" s="76"/>
    </row>
    <row r="23" spans="2:16" ht="18" customHeight="1" x14ac:dyDescent="0.2">
      <c r="B23" s="153" t="s">
        <v>299</v>
      </c>
      <c r="C23" s="152"/>
      <c r="D23" s="291"/>
      <c r="E23" s="291"/>
      <c r="F23" s="287" t="s">
        <v>300</v>
      </c>
      <c r="G23" s="162">
        <v>195</v>
      </c>
      <c r="H23" s="173">
        <v>157</v>
      </c>
      <c r="I23" s="173">
        <v>121</v>
      </c>
      <c r="J23" s="173">
        <v>127</v>
      </c>
      <c r="K23" s="173">
        <v>90</v>
      </c>
      <c r="L23" s="173">
        <v>66</v>
      </c>
      <c r="M23" s="173">
        <v>24</v>
      </c>
      <c r="N23" s="173">
        <v>37</v>
      </c>
      <c r="P23" s="76"/>
    </row>
    <row r="24" spans="2:16" ht="18" customHeight="1" x14ac:dyDescent="0.2">
      <c r="B24" s="153" t="s">
        <v>321</v>
      </c>
      <c r="C24" s="152"/>
      <c r="D24" s="291"/>
      <c r="E24" s="291"/>
      <c r="F24" s="287" t="s">
        <v>322</v>
      </c>
      <c r="G24" s="162">
        <v>170</v>
      </c>
      <c r="H24" s="173">
        <v>158</v>
      </c>
      <c r="I24" s="173">
        <v>124</v>
      </c>
      <c r="J24" s="173">
        <v>103</v>
      </c>
      <c r="K24" s="173">
        <v>88</v>
      </c>
      <c r="L24" s="173">
        <v>78</v>
      </c>
      <c r="M24" s="173">
        <v>10</v>
      </c>
      <c r="N24" s="173">
        <v>15</v>
      </c>
      <c r="P24" s="76"/>
    </row>
    <row r="25" spans="2:16" ht="18" customHeight="1" x14ac:dyDescent="0.2">
      <c r="B25" s="153" t="s">
        <v>340</v>
      </c>
      <c r="C25" s="152"/>
      <c r="D25" s="291"/>
      <c r="E25" s="291"/>
      <c r="F25" s="287" t="s">
        <v>341</v>
      </c>
      <c r="G25" s="162">
        <v>170</v>
      </c>
      <c r="H25" s="173">
        <v>164</v>
      </c>
      <c r="I25" s="173">
        <v>120</v>
      </c>
      <c r="J25" s="173">
        <v>105</v>
      </c>
      <c r="K25" s="173">
        <v>82</v>
      </c>
      <c r="L25" s="173">
        <v>66</v>
      </c>
      <c r="M25" s="173">
        <v>16</v>
      </c>
      <c r="N25" s="173">
        <v>23</v>
      </c>
      <c r="P25" s="76"/>
    </row>
    <row r="26" spans="2:16" ht="18" customHeight="1" x14ac:dyDescent="0.2">
      <c r="B26" s="153" t="s">
        <v>342</v>
      </c>
      <c r="C26" s="152"/>
      <c r="D26" s="291"/>
      <c r="E26" s="291"/>
      <c r="F26" s="287" t="s">
        <v>343</v>
      </c>
      <c r="G26" s="162">
        <v>170</v>
      </c>
      <c r="H26" s="173">
        <v>162</v>
      </c>
      <c r="I26" s="173">
        <v>137</v>
      </c>
      <c r="J26" s="173">
        <v>108</v>
      </c>
      <c r="K26" s="173">
        <v>76</v>
      </c>
      <c r="L26" s="173">
        <v>70</v>
      </c>
      <c r="M26" s="173">
        <v>6</v>
      </c>
      <c r="N26" s="173">
        <v>32</v>
      </c>
      <c r="P26" s="76"/>
    </row>
    <row r="27" spans="2:16" ht="18" customHeight="1" x14ac:dyDescent="0.2">
      <c r="B27" s="153" t="s">
        <v>350</v>
      </c>
      <c r="C27" s="152"/>
      <c r="D27" s="291"/>
      <c r="E27" s="291"/>
      <c r="F27" s="287" t="s">
        <v>351</v>
      </c>
      <c r="G27" s="162">
        <v>170</v>
      </c>
      <c r="H27" s="173">
        <v>161</v>
      </c>
      <c r="I27" s="173">
        <v>129</v>
      </c>
      <c r="J27" s="173">
        <v>107</v>
      </c>
      <c r="K27" s="173">
        <v>92</v>
      </c>
      <c r="L27" s="173">
        <v>88</v>
      </c>
      <c r="M27" s="173">
        <v>4</v>
      </c>
      <c r="N27" s="173">
        <v>15</v>
      </c>
      <c r="P27" s="76"/>
    </row>
    <row r="28" spans="2:16" ht="18" customHeight="1" x14ac:dyDescent="0.2">
      <c r="B28" s="153"/>
      <c r="C28" s="152"/>
      <c r="D28" s="291"/>
      <c r="E28" s="291"/>
      <c r="F28" s="287"/>
      <c r="G28" s="162"/>
      <c r="H28" s="173"/>
      <c r="I28" s="173"/>
      <c r="J28" s="173"/>
      <c r="K28" s="173"/>
      <c r="L28" s="173"/>
      <c r="M28" s="173"/>
      <c r="N28" s="173"/>
      <c r="P28" s="76"/>
    </row>
    <row r="29" spans="2:16" ht="18" customHeight="1" x14ac:dyDescent="0.2">
      <c r="B29" s="153" t="s">
        <v>434</v>
      </c>
      <c r="C29" s="152"/>
      <c r="D29" s="291"/>
      <c r="E29" s="291"/>
      <c r="F29" s="287" t="s">
        <v>435</v>
      </c>
      <c r="G29" s="162">
        <v>170</v>
      </c>
      <c r="H29" s="173">
        <v>164</v>
      </c>
      <c r="I29" s="173">
        <v>111</v>
      </c>
      <c r="J29" s="173">
        <v>97</v>
      </c>
      <c r="K29" s="173">
        <v>82</v>
      </c>
      <c r="L29" s="173">
        <v>73</v>
      </c>
      <c r="M29" s="173">
        <v>9</v>
      </c>
      <c r="N29" s="173">
        <v>15</v>
      </c>
      <c r="P29" s="76"/>
    </row>
    <row r="30" spans="2:16" ht="18" customHeight="1" x14ac:dyDescent="0.2">
      <c r="B30" s="153" t="s">
        <v>436</v>
      </c>
      <c r="C30" s="152"/>
      <c r="D30" s="291"/>
      <c r="E30" s="291"/>
      <c r="F30" s="287" t="s">
        <v>437</v>
      </c>
      <c r="G30" s="162">
        <v>160</v>
      </c>
      <c r="H30" s="173">
        <v>155</v>
      </c>
      <c r="I30" s="173">
        <v>107</v>
      </c>
      <c r="J30" s="173">
        <v>90</v>
      </c>
      <c r="K30" s="173">
        <v>80</v>
      </c>
      <c r="L30" s="173">
        <v>64</v>
      </c>
      <c r="M30" s="173">
        <v>16</v>
      </c>
      <c r="N30" s="173">
        <v>10</v>
      </c>
      <c r="P30" s="76"/>
    </row>
    <row r="31" spans="2:16" ht="18" customHeight="1" x14ac:dyDescent="0.2">
      <c r="B31" s="153" t="s">
        <v>484</v>
      </c>
      <c r="C31" s="152"/>
      <c r="D31" s="291"/>
      <c r="E31" s="291"/>
      <c r="F31" s="287" t="s">
        <v>485</v>
      </c>
      <c r="G31" s="162">
        <v>160</v>
      </c>
      <c r="H31" s="173">
        <v>151</v>
      </c>
      <c r="I31" s="173">
        <v>111</v>
      </c>
      <c r="J31" s="173">
        <v>99</v>
      </c>
      <c r="K31" s="173">
        <v>84</v>
      </c>
      <c r="L31" s="173">
        <v>75</v>
      </c>
      <c r="M31" s="173">
        <v>8</v>
      </c>
      <c r="N31" s="173">
        <v>16</v>
      </c>
      <c r="P31" s="76"/>
    </row>
    <row r="32" spans="2:16" ht="18" customHeight="1" x14ac:dyDescent="0.2">
      <c r="B32" s="153" t="s">
        <v>513</v>
      </c>
      <c r="C32" s="152"/>
      <c r="D32" s="291"/>
      <c r="E32" s="291"/>
      <c r="F32" s="287" t="s">
        <v>514</v>
      </c>
      <c r="G32" s="162">
        <v>160</v>
      </c>
      <c r="H32" s="173">
        <v>138</v>
      </c>
      <c r="I32" s="173">
        <v>98</v>
      </c>
      <c r="J32" s="173">
        <v>82</v>
      </c>
      <c r="K32" s="173">
        <v>72</v>
      </c>
      <c r="L32" s="173">
        <v>58</v>
      </c>
      <c r="M32" s="173">
        <v>14</v>
      </c>
      <c r="N32" s="173">
        <v>10</v>
      </c>
      <c r="P32" s="76"/>
    </row>
    <row r="33" spans="2:16" ht="18" customHeight="1" x14ac:dyDescent="0.2">
      <c r="B33" s="153" t="s">
        <v>574</v>
      </c>
      <c r="C33" s="152"/>
      <c r="D33" s="291"/>
      <c r="E33" s="291"/>
      <c r="F33" s="287" t="s">
        <v>575</v>
      </c>
      <c r="G33" s="162">
        <v>160</v>
      </c>
      <c r="H33" s="173">
        <v>134</v>
      </c>
      <c r="I33" s="173">
        <v>96</v>
      </c>
      <c r="J33" s="173">
        <v>88</v>
      </c>
      <c r="K33" s="173">
        <v>76</v>
      </c>
      <c r="L33" s="173">
        <v>63</v>
      </c>
      <c r="M33" s="173">
        <v>13</v>
      </c>
      <c r="N33" s="173">
        <v>12</v>
      </c>
      <c r="P33" s="76"/>
    </row>
    <row r="34" spans="2:16" ht="18" customHeight="1" x14ac:dyDescent="0.2">
      <c r="B34" s="153"/>
      <c r="C34" s="152"/>
      <c r="D34" s="291"/>
      <c r="E34" s="291"/>
      <c r="F34" s="287"/>
      <c r="G34" s="162"/>
      <c r="H34" s="173"/>
      <c r="I34" s="173"/>
      <c r="J34" s="173"/>
      <c r="K34" s="173"/>
      <c r="L34" s="173"/>
      <c r="M34" s="173"/>
      <c r="N34" s="173"/>
      <c r="P34" s="76"/>
    </row>
    <row r="35" spans="2:16" ht="18" customHeight="1" x14ac:dyDescent="0.2">
      <c r="B35" s="153" t="s">
        <v>576</v>
      </c>
      <c r="C35" s="152"/>
      <c r="D35" s="291"/>
      <c r="E35" s="291"/>
      <c r="F35" s="287" t="s">
        <v>577</v>
      </c>
      <c r="G35" s="162">
        <v>160</v>
      </c>
      <c r="H35" s="173">
        <v>138</v>
      </c>
      <c r="I35" s="173">
        <v>99</v>
      </c>
      <c r="J35" s="173">
        <v>79</v>
      </c>
      <c r="K35" s="173">
        <v>65</v>
      </c>
      <c r="L35" s="173">
        <v>47</v>
      </c>
      <c r="M35" s="173">
        <v>18</v>
      </c>
      <c r="N35" s="173">
        <v>11</v>
      </c>
      <c r="P35" s="76"/>
    </row>
    <row r="36" spans="2:16" ht="18" customHeight="1" x14ac:dyDescent="0.2">
      <c r="B36" s="153" t="s">
        <v>611</v>
      </c>
      <c r="C36" s="152"/>
      <c r="D36" s="291"/>
      <c r="E36" s="291"/>
      <c r="F36" s="287" t="s">
        <v>612</v>
      </c>
      <c r="G36" s="162">
        <v>160</v>
      </c>
      <c r="H36" s="173">
        <v>120</v>
      </c>
      <c r="I36" s="173">
        <v>89</v>
      </c>
      <c r="J36" s="173">
        <v>83</v>
      </c>
      <c r="K36" s="173">
        <v>73</v>
      </c>
      <c r="L36" s="173">
        <v>54</v>
      </c>
      <c r="M36" s="173">
        <v>19</v>
      </c>
      <c r="N36" s="173">
        <v>11</v>
      </c>
      <c r="P36" s="76"/>
    </row>
    <row r="37" spans="2:16" ht="18" customHeight="1" x14ac:dyDescent="0.2">
      <c r="B37" s="153" t="s">
        <v>651</v>
      </c>
      <c r="C37" s="152"/>
      <c r="D37" s="291"/>
      <c r="E37" s="291"/>
      <c r="F37" s="287" t="s">
        <v>650</v>
      </c>
      <c r="G37" s="162">
        <v>150</v>
      </c>
      <c r="H37" s="173">
        <v>85</v>
      </c>
      <c r="I37" s="173">
        <v>73</v>
      </c>
      <c r="J37" s="173">
        <v>63</v>
      </c>
      <c r="K37" s="173">
        <v>60</v>
      </c>
      <c r="L37" s="173">
        <v>42</v>
      </c>
      <c r="M37" s="173">
        <v>18</v>
      </c>
      <c r="N37" s="173">
        <v>3</v>
      </c>
      <c r="P37" s="76"/>
    </row>
    <row r="38" spans="2:16" ht="18" customHeight="1" x14ac:dyDescent="0.2">
      <c r="B38" s="153" t="s">
        <v>746</v>
      </c>
      <c r="C38" s="152"/>
      <c r="D38" s="291"/>
      <c r="E38" s="291"/>
      <c r="F38" s="287" t="s">
        <v>747</v>
      </c>
      <c r="G38" s="162">
        <v>155</v>
      </c>
      <c r="H38" s="173">
        <v>77</v>
      </c>
      <c r="I38" s="173">
        <v>60</v>
      </c>
      <c r="J38" s="173">
        <v>46</v>
      </c>
      <c r="K38" s="173">
        <v>43</v>
      </c>
      <c r="L38" s="173">
        <v>34</v>
      </c>
      <c r="M38" s="173">
        <v>9</v>
      </c>
      <c r="N38" s="173">
        <v>4</v>
      </c>
    </row>
    <row r="39" spans="2:16" ht="18" customHeight="1" x14ac:dyDescent="0.2">
      <c r="B39" s="153" t="s">
        <v>786</v>
      </c>
      <c r="C39" s="152"/>
      <c r="D39" s="291"/>
      <c r="E39" s="291"/>
      <c r="F39" s="287" t="s">
        <v>787</v>
      </c>
      <c r="G39" s="162">
        <v>155</v>
      </c>
      <c r="H39" s="173">
        <v>64</v>
      </c>
      <c r="I39" s="173">
        <v>58</v>
      </c>
      <c r="J39" s="173">
        <v>57</v>
      </c>
      <c r="K39" s="173">
        <v>55</v>
      </c>
      <c r="L39" s="173">
        <v>38</v>
      </c>
      <c r="M39" s="173">
        <v>16</v>
      </c>
      <c r="N39" s="173">
        <v>4</v>
      </c>
    </row>
    <row r="40" spans="2:16" ht="18" customHeight="1" x14ac:dyDescent="0.2">
      <c r="B40" s="153"/>
      <c r="C40" s="152"/>
      <c r="D40" s="291"/>
      <c r="E40" s="291"/>
      <c r="F40" s="287"/>
      <c r="G40" s="162"/>
      <c r="H40" s="173"/>
      <c r="I40" s="173"/>
      <c r="J40" s="173"/>
      <c r="K40" s="173"/>
      <c r="L40" s="173"/>
      <c r="M40" s="173"/>
      <c r="N40" s="173"/>
    </row>
    <row r="41" spans="2:16" ht="18" customHeight="1" x14ac:dyDescent="0.2">
      <c r="B41" s="153" t="s">
        <v>811</v>
      </c>
      <c r="C41" s="152"/>
      <c r="D41" s="291"/>
      <c r="E41" s="291"/>
      <c r="F41" s="287" t="s">
        <v>812</v>
      </c>
      <c r="G41" s="162">
        <f>G44+G60</f>
        <v>155</v>
      </c>
      <c r="H41" s="173">
        <f t="shared" ref="H41:N41" si="0">H44+H60</f>
        <v>103</v>
      </c>
      <c r="I41" s="173">
        <f t="shared" si="0"/>
        <v>94</v>
      </c>
      <c r="J41" s="173">
        <f t="shared" si="0"/>
        <v>60</v>
      </c>
      <c r="K41" s="173">
        <f t="shared" si="0"/>
        <v>55</v>
      </c>
      <c r="L41" s="173">
        <f t="shared" si="0"/>
        <v>45</v>
      </c>
      <c r="M41" s="173">
        <f t="shared" si="0"/>
        <v>10</v>
      </c>
      <c r="N41" s="173">
        <f t="shared" si="0"/>
        <v>6</v>
      </c>
    </row>
    <row r="42" spans="2:16" ht="18" customHeight="1" x14ac:dyDescent="0.2">
      <c r="B42" s="153"/>
      <c r="C42" s="152"/>
      <c r="D42" s="291"/>
      <c r="E42" s="291"/>
      <c r="F42" s="287"/>
      <c r="G42" s="162"/>
      <c r="H42" s="173"/>
      <c r="I42" s="173"/>
      <c r="J42" s="173"/>
      <c r="K42" s="173"/>
      <c r="L42" s="173"/>
      <c r="M42" s="173"/>
      <c r="N42" s="173"/>
    </row>
    <row r="43" spans="2:16" ht="18" customHeight="1" x14ac:dyDescent="0.2">
      <c r="B43" s="292" t="s">
        <v>141</v>
      </c>
      <c r="C43" s="290"/>
      <c r="D43" s="290"/>
      <c r="E43" s="290"/>
      <c r="F43" s="290"/>
      <c r="G43" s="168"/>
      <c r="H43" s="190"/>
      <c r="I43" s="190"/>
      <c r="J43" s="190"/>
      <c r="K43" s="190"/>
      <c r="L43" s="190"/>
      <c r="M43" s="190"/>
      <c r="N43" s="190"/>
      <c r="P43" s="76"/>
    </row>
    <row r="44" spans="2:16" ht="18" customHeight="1" x14ac:dyDescent="0.2">
      <c r="B44" s="292" t="s">
        <v>613</v>
      </c>
      <c r="C44" s="290"/>
      <c r="D44" s="290"/>
      <c r="E44" s="290"/>
      <c r="F44" s="290"/>
      <c r="G44" s="645">
        <f t="shared" ref="G44:N44" si="1">SUM(G46,G54)</f>
        <v>105</v>
      </c>
      <c r="H44" s="646">
        <f>SUM(H46,H54)</f>
        <v>65</v>
      </c>
      <c r="I44" s="646">
        <f t="shared" si="1"/>
        <v>59</v>
      </c>
      <c r="J44" s="646">
        <f t="shared" si="1"/>
        <v>32</v>
      </c>
      <c r="K44" s="646">
        <f t="shared" si="1"/>
        <v>30</v>
      </c>
      <c r="L44" s="646">
        <f t="shared" si="1"/>
        <v>22</v>
      </c>
      <c r="M44" s="646">
        <f t="shared" si="1"/>
        <v>8</v>
      </c>
      <c r="N44" s="646">
        <f t="shared" si="1"/>
        <v>3</v>
      </c>
    </row>
    <row r="45" spans="2:16" ht="18" customHeight="1" x14ac:dyDescent="0.2">
      <c r="B45" s="153"/>
      <c r="C45" s="291"/>
      <c r="D45" s="291"/>
      <c r="E45" s="291"/>
      <c r="F45" s="291"/>
      <c r="G45" s="276"/>
      <c r="H45" s="277"/>
      <c r="I45" s="277"/>
      <c r="J45" s="277"/>
      <c r="K45" s="277"/>
      <c r="L45" s="277"/>
      <c r="M45" s="277"/>
      <c r="N45" s="277"/>
      <c r="P45" s="76"/>
    </row>
    <row r="46" spans="2:16" ht="18" customHeight="1" x14ac:dyDescent="0.2">
      <c r="B46" s="152"/>
      <c r="C46" s="152"/>
      <c r="D46" s="153" t="s">
        <v>142</v>
      </c>
      <c r="E46" s="152"/>
      <c r="F46" s="152"/>
      <c r="G46" s="643">
        <f t="shared" ref="G46" si="2">SUM(G48:G52)</f>
        <v>85</v>
      </c>
      <c r="H46" s="644">
        <f>SUM(H48:H52)</f>
        <v>58</v>
      </c>
      <c r="I46" s="644">
        <f t="shared" ref="I46:N46" si="3">SUM(I48:I52)</f>
        <v>52</v>
      </c>
      <c r="J46" s="644">
        <f t="shared" si="3"/>
        <v>30</v>
      </c>
      <c r="K46" s="644">
        <f t="shared" si="3"/>
        <v>28</v>
      </c>
      <c r="L46" s="644">
        <f t="shared" si="3"/>
        <v>20</v>
      </c>
      <c r="M46" s="644">
        <f t="shared" si="3"/>
        <v>8</v>
      </c>
      <c r="N46" s="644">
        <f t="shared" si="3"/>
        <v>3</v>
      </c>
    </row>
    <row r="47" spans="2:16" ht="18" customHeight="1" x14ac:dyDescent="0.2">
      <c r="B47" s="152"/>
      <c r="C47" s="152"/>
      <c r="D47" s="153"/>
      <c r="E47" s="152"/>
      <c r="F47" s="152"/>
      <c r="G47" s="276"/>
      <c r="H47" s="277"/>
      <c r="I47" s="277"/>
      <c r="J47" s="277"/>
      <c r="K47" s="277"/>
      <c r="L47" s="277"/>
      <c r="M47" s="277"/>
      <c r="N47" s="277"/>
      <c r="P47" s="76"/>
    </row>
    <row r="48" spans="2:16" ht="18" customHeight="1" x14ac:dyDescent="0.2">
      <c r="B48" s="152"/>
      <c r="C48" s="152"/>
      <c r="D48" s="152"/>
      <c r="E48" s="152"/>
      <c r="F48" s="512" t="s">
        <v>143</v>
      </c>
      <c r="G48" s="643">
        <v>25</v>
      </c>
      <c r="H48" s="644">
        <v>22</v>
      </c>
      <c r="I48" s="644">
        <v>18</v>
      </c>
      <c r="J48" s="644">
        <v>10</v>
      </c>
      <c r="K48" s="277">
        <v>9</v>
      </c>
      <c r="L48" s="644">
        <v>7</v>
      </c>
      <c r="M48" s="644">
        <v>2</v>
      </c>
      <c r="N48" s="647">
        <v>1</v>
      </c>
      <c r="P48" s="76"/>
    </row>
    <row r="49" spans="2:16" ht="18" customHeight="1" x14ac:dyDescent="0.2">
      <c r="B49" s="152"/>
      <c r="C49" s="152"/>
      <c r="D49" s="152"/>
      <c r="E49" s="152"/>
      <c r="F49" s="512" t="s">
        <v>614</v>
      </c>
      <c r="G49" s="643">
        <v>15</v>
      </c>
      <c r="H49" s="644">
        <v>9</v>
      </c>
      <c r="I49" s="644">
        <v>8</v>
      </c>
      <c r="J49" s="644">
        <v>8</v>
      </c>
      <c r="K49" s="277">
        <v>8</v>
      </c>
      <c r="L49" s="644">
        <v>4</v>
      </c>
      <c r="M49" s="647">
        <v>4</v>
      </c>
      <c r="N49" s="248" t="s">
        <v>551</v>
      </c>
      <c r="P49" s="76"/>
    </row>
    <row r="50" spans="2:16" ht="18" customHeight="1" x14ac:dyDescent="0.2">
      <c r="B50" s="152"/>
      <c r="C50" s="152"/>
      <c r="D50" s="152"/>
      <c r="E50" s="152"/>
      <c r="F50" s="512" t="s">
        <v>615</v>
      </c>
      <c r="G50" s="641">
        <v>15</v>
      </c>
      <c r="H50" s="644">
        <v>12</v>
      </c>
      <c r="I50" s="644">
        <v>12</v>
      </c>
      <c r="J50" s="648">
        <v>1</v>
      </c>
      <c r="K50" s="277">
        <v>1</v>
      </c>
      <c r="L50" s="648">
        <v>1</v>
      </c>
      <c r="M50" s="649" t="s">
        <v>254</v>
      </c>
      <c r="N50" s="248" t="s">
        <v>254</v>
      </c>
      <c r="P50" s="76"/>
    </row>
    <row r="51" spans="2:16" ht="18" customHeight="1" x14ac:dyDescent="0.2">
      <c r="B51" s="152"/>
      <c r="C51" s="152"/>
      <c r="D51" s="152"/>
      <c r="E51" s="152"/>
      <c r="F51" s="512" t="s">
        <v>616</v>
      </c>
      <c r="G51" s="643">
        <v>15</v>
      </c>
      <c r="H51" s="644">
        <v>12</v>
      </c>
      <c r="I51" s="644">
        <v>11</v>
      </c>
      <c r="J51" s="644">
        <v>10</v>
      </c>
      <c r="K51" s="277">
        <v>9</v>
      </c>
      <c r="L51" s="644">
        <v>7</v>
      </c>
      <c r="M51" s="649">
        <v>2</v>
      </c>
      <c r="N51" s="649">
        <v>1</v>
      </c>
      <c r="P51" s="76"/>
    </row>
    <row r="52" spans="2:16" ht="18" customHeight="1" x14ac:dyDescent="0.2">
      <c r="B52" s="152"/>
      <c r="C52" s="152"/>
      <c r="D52" s="152"/>
      <c r="E52" s="152"/>
      <c r="F52" s="512" t="s">
        <v>144</v>
      </c>
      <c r="G52" s="643">
        <v>15</v>
      </c>
      <c r="H52" s="644">
        <v>3</v>
      </c>
      <c r="I52" s="644">
        <v>3</v>
      </c>
      <c r="J52" s="644">
        <v>1</v>
      </c>
      <c r="K52" s="650">
        <v>1</v>
      </c>
      <c r="L52" s="534">
        <v>1</v>
      </c>
      <c r="M52" s="649">
        <v>0</v>
      </c>
      <c r="N52" s="647">
        <v>1</v>
      </c>
    </row>
    <row r="53" spans="2:16" ht="18" customHeight="1" x14ac:dyDescent="0.2">
      <c r="B53" s="152"/>
      <c r="C53" s="152"/>
      <c r="D53" s="152"/>
      <c r="E53" s="152"/>
      <c r="F53" s="153"/>
      <c r="G53" s="643"/>
      <c r="H53" s="644"/>
      <c r="I53" s="644"/>
      <c r="J53" s="644"/>
      <c r="K53" s="277"/>
      <c r="L53" s="644"/>
      <c r="M53" s="649"/>
      <c r="N53" s="647"/>
      <c r="P53" s="76"/>
    </row>
    <row r="54" spans="2:16" ht="18" customHeight="1" x14ac:dyDescent="0.2">
      <c r="B54" s="152"/>
      <c r="C54" s="152"/>
      <c r="D54" s="152" t="s">
        <v>617</v>
      </c>
      <c r="E54" s="152"/>
      <c r="F54" s="153"/>
      <c r="G54" s="276">
        <v>20</v>
      </c>
      <c r="H54" s="644">
        <v>7</v>
      </c>
      <c r="I54" s="644">
        <v>7</v>
      </c>
      <c r="J54" s="644">
        <v>2</v>
      </c>
      <c r="K54" s="644">
        <v>2</v>
      </c>
      <c r="L54" s="644">
        <v>2</v>
      </c>
      <c r="M54" s="644">
        <v>0</v>
      </c>
      <c r="N54" s="644">
        <v>0</v>
      </c>
    </row>
    <row r="55" spans="2:16" ht="18" customHeight="1" x14ac:dyDescent="0.2">
      <c r="B55" s="152"/>
      <c r="C55" s="152"/>
      <c r="D55" s="152"/>
      <c r="E55" s="152"/>
      <c r="F55" s="153"/>
      <c r="G55" s="643"/>
      <c r="H55" s="644"/>
      <c r="I55" s="644"/>
      <c r="J55" s="644"/>
      <c r="K55" s="277"/>
      <c r="L55" s="644"/>
      <c r="M55" s="649"/>
      <c r="N55" s="647"/>
      <c r="P55" s="76"/>
    </row>
    <row r="56" spans="2:16" ht="18" customHeight="1" x14ac:dyDescent="0.2">
      <c r="B56" s="152"/>
      <c r="C56" s="152"/>
      <c r="D56" s="152"/>
      <c r="E56" s="152"/>
      <c r="F56" s="512" t="s">
        <v>618</v>
      </c>
      <c r="G56" s="643">
        <v>20</v>
      </c>
      <c r="H56" s="644">
        <v>7</v>
      </c>
      <c r="I56" s="644">
        <v>7</v>
      </c>
      <c r="J56" s="644">
        <v>2</v>
      </c>
      <c r="K56" s="277">
        <v>2</v>
      </c>
      <c r="L56" s="644">
        <v>2</v>
      </c>
      <c r="M56" s="644">
        <v>0</v>
      </c>
      <c r="N56" s="644">
        <v>0</v>
      </c>
    </row>
    <row r="57" spans="2:16" ht="18" customHeight="1" x14ac:dyDescent="0.2">
      <c r="B57" s="152"/>
      <c r="C57" s="152"/>
      <c r="D57" s="152"/>
      <c r="E57" s="152"/>
      <c r="F57" s="512"/>
      <c r="G57" s="643"/>
      <c r="H57" s="644"/>
      <c r="I57" s="644"/>
      <c r="J57" s="644"/>
      <c r="K57" s="277"/>
      <c r="L57" s="644"/>
      <c r="M57" s="649"/>
      <c r="N57" s="647"/>
    </row>
    <row r="58" spans="2:16" ht="18" customHeight="1" x14ac:dyDescent="0.15">
      <c r="B58" s="152"/>
      <c r="C58" s="152"/>
      <c r="D58" s="152"/>
      <c r="E58" s="152"/>
      <c r="F58" s="152"/>
      <c r="G58" s="641"/>
      <c r="H58" s="642"/>
      <c r="I58" s="642"/>
      <c r="J58" s="642"/>
      <c r="K58" s="642"/>
      <c r="L58" s="642"/>
      <c r="M58" s="642"/>
      <c r="N58" s="642"/>
    </row>
    <row r="59" spans="2:16" ht="18" customHeight="1" x14ac:dyDescent="0.2">
      <c r="B59" s="292" t="s">
        <v>145</v>
      </c>
      <c r="C59" s="290"/>
      <c r="D59" s="290"/>
      <c r="E59" s="290"/>
      <c r="F59" s="290"/>
      <c r="G59" s="643"/>
      <c r="H59" s="644"/>
      <c r="I59" s="644"/>
      <c r="J59" s="277"/>
      <c r="K59" s="277"/>
      <c r="L59" s="644"/>
      <c r="M59" s="644"/>
      <c r="N59" s="644"/>
      <c r="P59" s="76"/>
    </row>
    <row r="60" spans="2:16" ht="18" customHeight="1" x14ac:dyDescent="0.2">
      <c r="B60" s="292" t="s">
        <v>613</v>
      </c>
      <c r="C60" s="290"/>
      <c r="D60" s="290"/>
      <c r="E60" s="290"/>
      <c r="F60" s="290"/>
      <c r="G60" s="645">
        <f t="shared" ref="G60:N60" si="4">SUM(G62)</f>
        <v>50</v>
      </c>
      <c r="H60" s="651">
        <f t="shared" si="4"/>
        <v>38</v>
      </c>
      <c r="I60" s="651">
        <f t="shared" si="4"/>
        <v>35</v>
      </c>
      <c r="J60" s="651">
        <f t="shared" si="4"/>
        <v>28</v>
      </c>
      <c r="K60" s="651">
        <f t="shared" si="4"/>
        <v>25</v>
      </c>
      <c r="L60" s="651">
        <f t="shared" si="4"/>
        <v>23</v>
      </c>
      <c r="M60" s="651">
        <f t="shared" si="4"/>
        <v>2</v>
      </c>
      <c r="N60" s="651">
        <f t="shared" si="4"/>
        <v>3</v>
      </c>
    </row>
    <row r="61" spans="2:16" ht="18" customHeight="1" x14ac:dyDescent="0.2">
      <c r="B61" s="153"/>
      <c r="C61" s="291"/>
      <c r="D61" s="291"/>
      <c r="E61" s="291"/>
      <c r="F61" s="291"/>
      <c r="G61" s="643"/>
      <c r="H61" s="644"/>
      <c r="I61" s="644"/>
      <c r="J61" s="277"/>
      <c r="K61" s="277"/>
      <c r="L61" s="644"/>
      <c r="M61" s="644"/>
      <c r="N61" s="644"/>
      <c r="P61" s="76"/>
    </row>
    <row r="62" spans="2:16" ht="18" customHeight="1" x14ac:dyDescent="0.2">
      <c r="B62" s="152"/>
      <c r="C62" s="152"/>
      <c r="D62" s="153" t="s">
        <v>142</v>
      </c>
      <c r="E62" s="152"/>
      <c r="F62" s="152"/>
      <c r="G62" s="643">
        <f t="shared" ref="G62:N62" si="5">SUM(G64:G66)</f>
        <v>50</v>
      </c>
      <c r="H62" s="644">
        <f t="shared" si="5"/>
        <v>38</v>
      </c>
      <c r="I62" s="644">
        <f t="shared" si="5"/>
        <v>35</v>
      </c>
      <c r="J62" s="644">
        <f t="shared" si="5"/>
        <v>28</v>
      </c>
      <c r="K62" s="644">
        <f t="shared" si="5"/>
        <v>25</v>
      </c>
      <c r="L62" s="644">
        <f t="shared" si="5"/>
        <v>23</v>
      </c>
      <c r="M62" s="644">
        <f t="shared" si="5"/>
        <v>2</v>
      </c>
      <c r="N62" s="644">
        <f t="shared" si="5"/>
        <v>3</v>
      </c>
    </row>
    <row r="63" spans="2:16" ht="18" customHeight="1" x14ac:dyDescent="0.2">
      <c r="B63" s="152"/>
      <c r="C63" s="152"/>
      <c r="D63" s="153"/>
      <c r="E63" s="152"/>
      <c r="F63" s="152"/>
      <c r="G63" s="643"/>
      <c r="H63" s="644"/>
      <c r="I63" s="644"/>
      <c r="J63" s="652"/>
      <c r="K63" s="277"/>
      <c r="L63" s="644"/>
      <c r="M63" s="644"/>
      <c r="N63" s="644"/>
      <c r="P63" s="76"/>
    </row>
    <row r="64" spans="2:16" ht="18" customHeight="1" x14ac:dyDescent="0.2">
      <c r="B64" s="152"/>
      <c r="C64" s="152"/>
      <c r="D64" s="152"/>
      <c r="E64" s="152"/>
      <c r="F64" s="512" t="s">
        <v>143</v>
      </c>
      <c r="G64" s="643">
        <v>20</v>
      </c>
      <c r="H64" s="644">
        <v>15</v>
      </c>
      <c r="I64" s="644">
        <v>12</v>
      </c>
      <c r="J64" s="644">
        <v>13</v>
      </c>
      <c r="K64" s="277">
        <v>12</v>
      </c>
      <c r="L64" s="644">
        <v>11</v>
      </c>
      <c r="M64" s="647">
        <v>1</v>
      </c>
      <c r="N64" s="248">
        <v>1</v>
      </c>
      <c r="P64" s="76"/>
    </row>
    <row r="65" spans="1:16" ht="18" customHeight="1" x14ac:dyDescent="0.2">
      <c r="B65" s="152"/>
      <c r="C65" s="152"/>
      <c r="D65" s="152"/>
      <c r="E65" s="152"/>
      <c r="F65" s="512" t="s">
        <v>619</v>
      </c>
      <c r="G65" s="643">
        <v>20</v>
      </c>
      <c r="H65" s="644">
        <v>13</v>
      </c>
      <c r="I65" s="644">
        <v>13</v>
      </c>
      <c r="J65" s="644">
        <v>12</v>
      </c>
      <c r="K65" s="277">
        <v>11</v>
      </c>
      <c r="L65" s="644">
        <v>11</v>
      </c>
      <c r="M65" s="649" t="s">
        <v>254</v>
      </c>
      <c r="N65" s="647">
        <v>1</v>
      </c>
      <c r="P65" s="76"/>
    </row>
    <row r="66" spans="1:16" ht="18" customHeight="1" x14ac:dyDescent="0.2">
      <c r="B66" s="152"/>
      <c r="C66" s="152"/>
      <c r="D66" s="152"/>
      <c r="E66" s="152"/>
      <c r="F66" s="512" t="s">
        <v>649</v>
      </c>
      <c r="G66" s="643">
        <v>10</v>
      </c>
      <c r="H66" s="649">
        <v>10</v>
      </c>
      <c r="I66" s="649">
        <v>10</v>
      </c>
      <c r="J66" s="644">
        <v>3</v>
      </c>
      <c r="K66" s="277">
        <v>2</v>
      </c>
      <c r="L66" s="644">
        <v>1</v>
      </c>
      <c r="M66" s="653">
        <v>1</v>
      </c>
      <c r="N66" s="647">
        <v>1</v>
      </c>
    </row>
    <row r="67" spans="1:16" ht="18" customHeight="1" thickBot="1" x14ac:dyDescent="0.2">
      <c r="B67" s="154"/>
      <c r="C67" s="154"/>
      <c r="D67" s="154"/>
      <c r="E67" s="154"/>
      <c r="F67" s="154"/>
      <c r="G67" s="294"/>
      <c r="H67" s="171"/>
      <c r="I67" s="171"/>
      <c r="J67" s="171"/>
      <c r="K67" s="171"/>
      <c r="L67" s="171"/>
      <c r="M67" s="171"/>
      <c r="N67" s="171"/>
      <c r="O67" s="124"/>
    </row>
    <row r="68" spans="1:16" ht="18" customHeight="1" x14ac:dyDescent="0.2">
      <c r="B68" s="152"/>
      <c r="C68" s="152"/>
      <c r="D68" s="152"/>
      <c r="E68" s="152"/>
      <c r="F68" s="152"/>
      <c r="G68" s="295" t="s">
        <v>438</v>
      </c>
      <c r="H68" s="295"/>
      <c r="I68" s="295"/>
      <c r="J68" s="295"/>
      <c r="K68" s="295"/>
      <c r="L68" s="295"/>
      <c r="M68" s="295"/>
      <c r="N68" s="295"/>
      <c r="O68" s="124"/>
    </row>
    <row r="69" spans="1:16" ht="18" customHeight="1" x14ac:dyDescent="0.2">
      <c r="A69" s="79"/>
      <c r="B69" s="152"/>
      <c r="C69" s="152"/>
      <c r="D69" s="152"/>
      <c r="E69" s="152"/>
      <c r="F69" s="152"/>
      <c r="G69" s="153" t="s">
        <v>578</v>
      </c>
      <c r="H69" s="296"/>
      <c r="I69" s="296"/>
      <c r="J69" s="296"/>
      <c r="K69" s="296"/>
      <c r="L69" s="296"/>
      <c r="M69" s="296"/>
      <c r="N69" s="296"/>
    </row>
  </sheetData>
  <mergeCells count="5">
    <mergeCell ref="B6:N6"/>
    <mergeCell ref="G8:G11"/>
    <mergeCell ref="H8:H11"/>
    <mergeCell ref="I8:I11"/>
    <mergeCell ref="J8:J11"/>
  </mergeCells>
  <phoneticPr fontId="2"/>
  <pageMargins left="0.78740157480314965" right="0.59055118110236227" top="0.98425196850393704" bottom="0.98425196850393704" header="0.51181102362204722" footer="0.51181102362204722"/>
  <pageSetup paperSize="9" scale="62"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pageSetUpPr autoPageBreaks="0" fitToPage="1"/>
  </sheetPr>
  <dimension ref="A6:V66"/>
  <sheetViews>
    <sheetView view="pageBreakPreview" zoomScale="70" zoomScaleNormal="75" zoomScaleSheetLayoutView="70" workbookViewId="0">
      <selection activeCell="K77" sqref="K77"/>
    </sheetView>
  </sheetViews>
  <sheetFormatPr defaultColWidth="12.125" defaultRowHeight="17.25" x14ac:dyDescent="0.15"/>
  <cols>
    <col min="1" max="1" width="13.375" style="53" customWidth="1"/>
    <col min="2" max="2" width="5.875" style="53" customWidth="1"/>
    <col min="3" max="5" width="3.375" style="53" customWidth="1"/>
    <col min="6" max="6" width="23.375" style="53" customWidth="1"/>
    <col min="7" max="7" width="13.375" style="53" customWidth="1"/>
    <col min="8" max="11" width="12.125" style="53"/>
    <col min="12" max="13" width="10.875" style="53" customWidth="1"/>
    <col min="14" max="16" width="12.125" style="53"/>
    <col min="17" max="256" width="12.125" style="1"/>
    <col min="257" max="257" width="13.375" style="1" customWidth="1"/>
    <col min="258" max="258" width="5.875" style="1" customWidth="1"/>
    <col min="259" max="261" width="3.375" style="1" customWidth="1"/>
    <col min="262" max="262" width="23.375" style="1" customWidth="1"/>
    <col min="263" max="263" width="13.375" style="1" customWidth="1"/>
    <col min="264" max="267" width="12.125" style="1"/>
    <col min="268" max="269" width="10.875" style="1" customWidth="1"/>
    <col min="270" max="512" width="12.125" style="1"/>
    <col min="513" max="513" width="13.375" style="1" customWidth="1"/>
    <col min="514" max="514" width="5.875" style="1" customWidth="1"/>
    <col min="515" max="517" width="3.375" style="1" customWidth="1"/>
    <col min="518" max="518" width="23.375" style="1" customWidth="1"/>
    <col min="519" max="519" width="13.375" style="1" customWidth="1"/>
    <col min="520" max="523" width="12.125" style="1"/>
    <col min="524" max="525" width="10.875" style="1" customWidth="1"/>
    <col min="526" max="768" width="12.125" style="1"/>
    <col min="769" max="769" width="13.375" style="1" customWidth="1"/>
    <col min="770" max="770" width="5.875" style="1" customWidth="1"/>
    <col min="771" max="773" width="3.375" style="1" customWidth="1"/>
    <col min="774" max="774" width="23.375" style="1" customWidth="1"/>
    <col min="775" max="775" width="13.375" style="1" customWidth="1"/>
    <col min="776" max="779" width="12.125" style="1"/>
    <col min="780" max="781" width="10.875" style="1" customWidth="1"/>
    <col min="782" max="1024" width="12.125" style="1"/>
    <col min="1025" max="1025" width="13.375" style="1" customWidth="1"/>
    <col min="1026" max="1026" width="5.875" style="1" customWidth="1"/>
    <col min="1027" max="1029" width="3.375" style="1" customWidth="1"/>
    <col min="1030" max="1030" width="23.375" style="1" customWidth="1"/>
    <col min="1031" max="1031" width="13.375" style="1" customWidth="1"/>
    <col min="1032" max="1035" width="12.125" style="1"/>
    <col min="1036" max="1037" width="10.875" style="1" customWidth="1"/>
    <col min="1038" max="1280" width="12.125" style="1"/>
    <col min="1281" max="1281" width="13.375" style="1" customWidth="1"/>
    <col min="1282" max="1282" width="5.875" style="1" customWidth="1"/>
    <col min="1283" max="1285" width="3.375" style="1" customWidth="1"/>
    <col min="1286" max="1286" width="23.375" style="1" customWidth="1"/>
    <col min="1287" max="1287" width="13.375" style="1" customWidth="1"/>
    <col min="1288" max="1291" width="12.125" style="1"/>
    <col min="1292" max="1293" width="10.875" style="1" customWidth="1"/>
    <col min="1294" max="1536" width="12.125" style="1"/>
    <col min="1537" max="1537" width="13.375" style="1" customWidth="1"/>
    <col min="1538" max="1538" width="5.875" style="1" customWidth="1"/>
    <col min="1539" max="1541" width="3.375" style="1" customWidth="1"/>
    <col min="1542" max="1542" width="23.375" style="1" customWidth="1"/>
    <col min="1543" max="1543" width="13.375" style="1" customWidth="1"/>
    <col min="1544" max="1547" width="12.125" style="1"/>
    <col min="1548" max="1549" width="10.875" style="1" customWidth="1"/>
    <col min="1550" max="1792" width="12.125" style="1"/>
    <col min="1793" max="1793" width="13.375" style="1" customWidth="1"/>
    <col min="1794" max="1794" width="5.875" style="1" customWidth="1"/>
    <col min="1795" max="1797" width="3.375" style="1" customWidth="1"/>
    <col min="1798" max="1798" width="23.375" style="1" customWidth="1"/>
    <col min="1799" max="1799" width="13.375" style="1" customWidth="1"/>
    <col min="1800" max="1803" width="12.125" style="1"/>
    <col min="1804" max="1805" width="10.875" style="1" customWidth="1"/>
    <col min="1806" max="2048" width="12.125" style="1"/>
    <col min="2049" max="2049" width="13.375" style="1" customWidth="1"/>
    <col min="2050" max="2050" width="5.875" style="1" customWidth="1"/>
    <col min="2051" max="2053" width="3.375" style="1" customWidth="1"/>
    <col min="2054" max="2054" width="23.375" style="1" customWidth="1"/>
    <col min="2055" max="2055" width="13.375" style="1" customWidth="1"/>
    <col min="2056" max="2059" width="12.125" style="1"/>
    <col min="2060" max="2061" width="10.875" style="1" customWidth="1"/>
    <col min="2062" max="2304" width="12.125" style="1"/>
    <col min="2305" max="2305" width="13.375" style="1" customWidth="1"/>
    <col min="2306" max="2306" width="5.875" style="1" customWidth="1"/>
    <col min="2307" max="2309" width="3.375" style="1" customWidth="1"/>
    <col min="2310" max="2310" width="23.375" style="1" customWidth="1"/>
    <col min="2311" max="2311" width="13.375" style="1" customWidth="1"/>
    <col min="2312" max="2315" width="12.125" style="1"/>
    <col min="2316" max="2317" width="10.875" style="1" customWidth="1"/>
    <col min="2318" max="2560" width="12.125" style="1"/>
    <col min="2561" max="2561" width="13.375" style="1" customWidth="1"/>
    <col min="2562" max="2562" width="5.875" style="1" customWidth="1"/>
    <col min="2563" max="2565" width="3.375" style="1" customWidth="1"/>
    <col min="2566" max="2566" width="23.375" style="1" customWidth="1"/>
    <col min="2567" max="2567" width="13.375" style="1" customWidth="1"/>
    <col min="2568" max="2571" width="12.125" style="1"/>
    <col min="2572" max="2573" width="10.875" style="1" customWidth="1"/>
    <col min="2574" max="2816" width="12.125" style="1"/>
    <col min="2817" max="2817" width="13.375" style="1" customWidth="1"/>
    <col min="2818" max="2818" width="5.875" style="1" customWidth="1"/>
    <col min="2819" max="2821" width="3.375" style="1" customWidth="1"/>
    <col min="2822" max="2822" width="23.375" style="1" customWidth="1"/>
    <col min="2823" max="2823" width="13.375" style="1" customWidth="1"/>
    <col min="2824" max="2827" width="12.125" style="1"/>
    <col min="2828" max="2829" width="10.875" style="1" customWidth="1"/>
    <col min="2830" max="3072" width="12.125" style="1"/>
    <col min="3073" max="3073" width="13.375" style="1" customWidth="1"/>
    <col min="3074" max="3074" width="5.875" style="1" customWidth="1"/>
    <col min="3075" max="3077" width="3.375" style="1" customWidth="1"/>
    <col min="3078" max="3078" width="23.375" style="1" customWidth="1"/>
    <col min="3079" max="3079" width="13.375" style="1" customWidth="1"/>
    <col min="3080" max="3083" width="12.125" style="1"/>
    <col min="3084" max="3085" width="10.875" style="1" customWidth="1"/>
    <col min="3086" max="3328" width="12.125" style="1"/>
    <col min="3329" max="3329" width="13.375" style="1" customWidth="1"/>
    <col min="3330" max="3330" width="5.875" style="1" customWidth="1"/>
    <col min="3331" max="3333" width="3.375" style="1" customWidth="1"/>
    <col min="3334" max="3334" width="23.375" style="1" customWidth="1"/>
    <col min="3335" max="3335" width="13.375" style="1" customWidth="1"/>
    <col min="3336" max="3339" width="12.125" style="1"/>
    <col min="3340" max="3341" width="10.875" style="1" customWidth="1"/>
    <col min="3342" max="3584" width="12.125" style="1"/>
    <col min="3585" max="3585" width="13.375" style="1" customWidth="1"/>
    <col min="3586" max="3586" width="5.875" style="1" customWidth="1"/>
    <col min="3587" max="3589" width="3.375" style="1" customWidth="1"/>
    <col min="3590" max="3590" width="23.375" style="1" customWidth="1"/>
    <col min="3591" max="3591" width="13.375" style="1" customWidth="1"/>
    <col min="3592" max="3595" width="12.125" style="1"/>
    <col min="3596" max="3597" width="10.875" style="1" customWidth="1"/>
    <col min="3598" max="3840" width="12.125" style="1"/>
    <col min="3841" max="3841" width="13.375" style="1" customWidth="1"/>
    <col min="3842" max="3842" width="5.875" style="1" customWidth="1"/>
    <col min="3843" max="3845" width="3.375" style="1" customWidth="1"/>
    <col min="3846" max="3846" width="23.375" style="1" customWidth="1"/>
    <col min="3847" max="3847" width="13.375" style="1" customWidth="1"/>
    <col min="3848" max="3851" width="12.125" style="1"/>
    <col min="3852" max="3853" width="10.875" style="1" customWidth="1"/>
    <col min="3854" max="4096" width="12.125" style="1"/>
    <col min="4097" max="4097" width="13.375" style="1" customWidth="1"/>
    <col min="4098" max="4098" width="5.875" style="1" customWidth="1"/>
    <col min="4099" max="4101" width="3.375" style="1" customWidth="1"/>
    <col min="4102" max="4102" width="23.375" style="1" customWidth="1"/>
    <col min="4103" max="4103" width="13.375" style="1" customWidth="1"/>
    <col min="4104" max="4107" width="12.125" style="1"/>
    <col min="4108" max="4109" width="10.875" style="1" customWidth="1"/>
    <col min="4110" max="4352" width="12.125" style="1"/>
    <col min="4353" max="4353" width="13.375" style="1" customWidth="1"/>
    <col min="4354" max="4354" width="5.875" style="1" customWidth="1"/>
    <col min="4355" max="4357" width="3.375" style="1" customWidth="1"/>
    <col min="4358" max="4358" width="23.375" style="1" customWidth="1"/>
    <col min="4359" max="4359" width="13.375" style="1" customWidth="1"/>
    <col min="4360" max="4363" width="12.125" style="1"/>
    <col min="4364" max="4365" width="10.875" style="1" customWidth="1"/>
    <col min="4366" max="4608" width="12.125" style="1"/>
    <col min="4609" max="4609" width="13.375" style="1" customWidth="1"/>
    <col min="4610" max="4610" width="5.875" style="1" customWidth="1"/>
    <col min="4611" max="4613" width="3.375" style="1" customWidth="1"/>
    <col min="4614" max="4614" width="23.375" style="1" customWidth="1"/>
    <col min="4615" max="4615" width="13.375" style="1" customWidth="1"/>
    <col min="4616" max="4619" width="12.125" style="1"/>
    <col min="4620" max="4621" width="10.875" style="1" customWidth="1"/>
    <col min="4622" max="4864" width="12.125" style="1"/>
    <col min="4865" max="4865" width="13.375" style="1" customWidth="1"/>
    <col min="4866" max="4866" width="5.875" style="1" customWidth="1"/>
    <col min="4867" max="4869" width="3.375" style="1" customWidth="1"/>
    <col min="4870" max="4870" width="23.375" style="1" customWidth="1"/>
    <col min="4871" max="4871" width="13.375" style="1" customWidth="1"/>
    <col min="4872" max="4875" width="12.125" style="1"/>
    <col min="4876" max="4877" width="10.875" style="1" customWidth="1"/>
    <col min="4878" max="5120" width="12.125" style="1"/>
    <col min="5121" max="5121" width="13.375" style="1" customWidth="1"/>
    <col min="5122" max="5122" width="5.875" style="1" customWidth="1"/>
    <col min="5123" max="5125" width="3.375" style="1" customWidth="1"/>
    <col min="5126" max="5126" width="23.375" style="1" customWidth="1"/>
    <col min="5127" max="5127" width="13.375" style="1" customWidth="1"/>
    <col min="5128" max="5131" width="12.125" style="1"/>
    <col min="5132" max="5133" width="10.875" style="1" customWidth="1"/>
    <col min="5134" max="5376" width="12.125" style="1"/>
    <col min="5377" max="5377" width="13.375" style="1" customWidth="1"/>
    <col min="5378" max="5378" width="5.875" style="1" customWidth="1"/>
    <col min="5379" max="5381" width="3.375" style="1" customWidth="1"/>
    <col min="5382" max="5382" width="23.375" style="1" customWidth="1"/>
    <col min="5383" max="5383" width="13.375" style="1" customWidth="1"/>
    <col min="5384" max="5387" width="12.125" style="1"/>
    <col min="5388" max="5389" width="10.875" style="1" customWidth="1"/>
    <col min="5390" max="5632" width="12.125" style="1"/>
    <col min="5633" max="5633" width="13.375" style="1" customWidth="1"/>
    <col min="5634" max="5634" width="5.875" style="1" customWidth="1"/>
    <col min="5635" max="5637" width="3.375" style="1" customWidth="1"/>
    <col min="5638" max="5638" width="23.375" style="1" customWidth="1"/>
    <col min="5639" max="5639" width="13.375" style="1" customWidth="1"/>
    <col min="5640" max="5643" width="12.125" style="1"/>
    <col min="5644" max="5645" width="10.875" style="1" customWidth="1"/>
    <col min="5646" max="5888" width="12.125" style="1"/>
    <col min="5889" max="5889" width="13.375" style="1" customWidth="1"/>
    <col min="5890" max="5890" width="5.875" style="1" customWidth="1"/>
    <col min="5891" max="5893" width="3.375" style="1" customWidth="1"/>
    <col min="5894" max="5894" width="23.375" style="1" customWidth="1"/>
    <col min="5895" max="5895" width="13.375" style="1" customWidth="1"/>
    <col min="5896" max="5899" width="12.125" style="1"/>
    <col min="5900" max="5901" width="10.875" style="1" customWidth="1"/>
    <col min="5902" max="6144" width="12.125" style="1"/>
    <col min="6145" max="6145" width="13.375" style="1" customWidth="1"/>
    <col min="6146" max="6146" width="5.875" style="1" customWidth="1"/>
    <col min="6147" max="6149" width="3.375" style="1" customWidth="1"/>
    <col min="6150" max="6150" width="23.375" style="1" customWidth="1"/>
    <col min="6151" max="6151" width="13.375" style="1" customWidth="1"/>
    <col min="6152" max="6155" width="12.125" style="1"/>
    <col min="6156" max="6157" width="10.875" style="1" customWidth="1"/>
    <col min="6158" max="6400" width="12.125" style="1"/>
    <col min="6401" max="6401" width="13.375" style="1" customWidth="1"/>
    <col min="6402" max="6402" width="5.875" style="1" customWidth="1"/>
    <col min="6403" max="6405" width="3.375" style="1" customWidth="1"/>
    <col min="6406" max="6406" width="23.375" style="1" customWidth="1"/>
    <col min="6407" max="6407" width="13.375" style="1" customWidth="1"/>
    <col min="6408" max="6411" width="12.125" style="1"/>
    <col min="6412" max="6413" width="10.875" style="1" customWidth="1"/>
    <col min="6414" max="6656" width="12.125" style="1"/>
    <col min="6657" max="6657" width="13.375" style="1" customWidth="1"/>
    <col min="6658" max="6658" width="5.875" style="1" customWidth="1"/>
    <col min="6659" max="6661" width="3.375" style="1" customWidth="1"/>
    <col min="6662" max="6662" width="23.375" style="1" customWidth="1"/>
    <col min="6663" max="6663" width="13.375" style="1" customWidth="1"/>
    <col min="6664" max="6667" width="12.125" style="1"/>
    <col min="6668" max="6669" width="10.875" style="1" customWidth="1"/>
    <col min="6670" max="6912" width="12.125" style="1"/>
    <col min="6913" max="6913" width="13.375" style="1" customWidth="1"/>
    <col min="6914" max="6914" width="5.875" style="1" customWidth="1"/>
    <col min="6915" max="6917" width="3.375" style="1" customWidth="1"/>
    <col min="6918" max="6918" width="23.375" style="1" customWidth="1"/>
    <col min="6919" max="6919" width="13.375" style="1" customWidth="1"/>
    <col min="6920" max="6923" width="12.125" style="1"/>
    <col min="6924" max="6925" width="10.875" style="1" customWidth="1"/>
    <col min="6926" max="7168" width="12.125" style="1"/>
    <col min="7169" max="7169" width="13.375" style="1" customWidth="1"/>
    <col min="7170" max="7170" width="5.875" style="1" customWidth="1"/>
    <col min="7171" max="7173" width="3.375" style="1" customWidth="1"/>
    <col min="7174" max="7174" width="23.375" style="1" customWidth="1"/>
    <col min="7175" max="7175" width="13.375" style="1" customWidth="1"/>
    <col min="7176" max="7179" width="12.125" style="1"/>
    <col min="7180" max="7181" width="10.875" style="1" customWidth="1"/>
    <col min="7182" max="7424" width="12.125" style="1"/>
    <col min="7425" max="7425" width="13.375" style="1" customWidth="1"/>
    <col min="7426" max="7426" width="5.875" style="1" customWidth="1"/>
    <col min="7427" max="7429" width="3.375" style="1" customWidth="1"/>
    <col min="7430" max="7430" width="23.375" style="1" customWidth="1"/>
    <col min="7431" max="7431" width="13.375" style="1" customWidth="1"/>
    <col min="7432" max="7435" width="12.125" style="1"/>
    <col min="7436" max="7437" width="10.875" style="1" customWidth="1"/>
    <col min="7438" max="7680" width="12.125" style="1"/>
    <col min="7681" max="7681" width="13.375" style="1" customWidth="1"/>
    <col min="7682" max="7682" width="5.875" style="1" customWidth="1"/>
    <col min="7683" max="7685" width="3.375" style="1" customWidth="1"/>
    <col min="7686" max="7686" width="23.375" style="1" customWidth="1"/>
    <col min="7687" max="7687" width="13.375" style="1" customWidth="1"/>
    <col min="7688" max="7691" width="12.125" style="1"/>
    <col min="7692" max="7693" width="10.875" style="1" customWidth="1"/>
    <col min="7694" max="7936" width="12.125" style="1"/>
    <col min="7937" max="7937" width="13.375" style="1" customWidth="1"/>
    <col min="7938" max="7938" width="5.875" style="1" customWidth="1"/>
    <col min="7939" max="7941" width="3.375" style="1" customWidth="1"/>
    <col min="7942" max="7942" width="23.375" style="1" customWidth="1"/>
    <col min="7943" max="7943" width="13.375" style="1" customWidth="1"/>
    <col min="7944" max="7947" width="12.125" style="1"/>
    <col min="7948" max="7949" width="10.875" style="1" customWidth="1"/>
    <col min="7950" max="8192" width="12.125" style="1"/>
    <col min="8193" max="8193" width="13.375" style="1" customWidth="1"/>
    <col min="8194" max="8194" width="5.875" style="1" customWidth="1"/>
    <col min="8195" max="8197" width="3.375" style="1" customWidth="1"/>
    <col min="8198" max="8198" width="23.375" style="1" customWidth="1"/>
    <col min="8199" max="8199" width="13.375" style="1" customWidth="1"/>
    <col min="8200" max="8203" width="12.125" style="1"/>
    <col min="8204" max="8205" width="10.875" style="1" customWidth="1"/>
    <col min="8206" max="8448" width="12.125" style="1"/>
    <col min="8449" max="8449" width="13.375" style="1" customWidth="1"/>
    <col min="8450" max="8450" width="5.875" style="1" customWidth="1"/>
    <col min="8451" max="8453" width="3.375" style="1" customWidth="1"/>
    <col min="8454" max="8454" width="23.375" style="1" customWidth="1"/>
    <col min="8455" max="8455" width="13.375" style="1" customWidth="1"/>
    <col min="8456" max="8459" width="12.125" style="1"/>
    <col min="8460" max="8461" width="10.875" style="1" customWidth="1"/>
    <col min="8462" max="8704" width="12.125" style="1"/>
    <col min="8705" max="8705" width="13.375" style="1" customWidth="1"/>
    <col min="8706" max="8706" width="5.875" style="1" customWidth="1"/>
    <col min="8707" max="8709" width="3.375" style="1" customWidth="1"/>
    <col min="8710" max="8710" width="23.375" style="1" customWidth="1"/>
    <col min="8711" max="8711" width="13.375" style="1" customWidth="1"/>
    <col min="8712" max="8715" width="12.125" style="1"/>
    <col min="8716" max="8717" width="10.875" style="1" customWidth="1"/>
    <col min="8718" max="8960" width="12.125" style="1"/>
    <col min="8961" max="8961" width="13.375" style="1" customWidth="1"/>
    <col min="8962" max="8962" width="5.875" style="1" customWidth="1"/>
    <col min="8963" max="8965" width="3.375" style="1" customWidth="1"/>
    <col min="8966" max="8966" width="23.375" style="1" customWidth="1"/>
    <col min="8967" max="8967" width="13.375" style="1" customWidth="1"/>
    <col min="8968" max="8971" width="12.125" style="1"/>
    <col min="8972" max="8973" width="10.875" style="1" customWidth="1"/>
    <col min="8974" max="9216" width="12.125" style="1"/>
    <col min="9217" max="9217" width="13.375" style="1" customWidth="1"/>
    <col min="9218" max="9218" width="5.875" style="1" customWidth="1"/>
    <col min="9219" max="9221" width="3.375" style="1" customWidth="1"/>
    <col min="9222" max="9222" width="23.375" style="1" customWidth="1"/>
    <col min="9223" max="9223" width="13.375" style="1" customWidth="1"/>
    <col min="9224" max="9227" width="12.125" style="1"/>
    <col min="9228" max="9229" width="10.875" style="1" customWidth="1"/>
    <col min="9230" max="9472" width="12.125" style="1"/>
    <col min="9473" max="9473" width="13.375" style="1" customWidth="1"/>
    <col min="9474" max="9474" width="5.875" style="1" customWidth="1"/>
    <col min="9475" max="9477" width="3.375" style="1" customWidth="1"/>
    <col min="9478" max="9478" width="23.375" style="1" customWidth="1"/>
    <col min="9479" max="9479" width="13.375" style="1" customWidth="1"/>
    <col min="9480" max="9483" width="12.125" style="1"/>
    <col min="9484" max="9485" width="10.875" style="1" customWidth="1"/>
    <col min="9486" max="9728" width="12.125" style="1"/>
    <col min="9729" max="9729" width="13.375" style="1" customWidth="1"/>
    <col min="9730" max="9730" width="5.875" style="1" customWidth="1"/>
    <col min="9731" max="9733" width="3.375" style="1" customWidth="1"/>
    <col min="9734" max="9734" width="23.375" style="1" customWidth="1"/>
    <col min="9735" max="9735" width="13.375" style="1" customWidth="1"/>
    <col min="9736" max="9739" width="12.125" style="1"/>
    <col min="9740" max="9741" width="10.875" style="1" customWidth="1"/>
    <col min="9742" max="9984" width="12.125" style="1"/>
    <col min="9985" max="9985" width="13.375" style="1" customWidth="1"/>
    <col min="9986" max="9986" width="5.875" style="1" customWidth="1"/>
    <col min="9987" max="9989" width="3.375" style="1" customWidth="1"/>
    <col min="9990" max="9990" width="23.375" style="1" customWidth="1"/>
    <col min="9991" max="9991" width="13.375" style="1" customWidth="1"/>
    <col min="9992" max="9995" width="12.125" style="1"/>
    <col min="9996" max="9997" width="10.875" style="1" customWidth="1"/>
    <col min="9998" max="10240" width="12.125" style="1"/>
    <col min="10241" max="10241" width="13.375" style="1" customWidth="1"/>
    <col min="10242" max="10242" width="5.875" style="1" customWidth="1"/>
    <col min="10243" max="10245" width="3.375" style="1" customWidth="1"/>
    <col min="10246" max="10246" width="23.375" style="1" customWidth="1"/>
    <col min="10247" max="10247" width="13.375" style="1" customWidth="1"/>
    <col min="10248" max="10251" width="12.125" style="1"/>
    <col min="10252" max="10253" width="10.875" style="1" customWidth="1"/>
    <col min="10254" max="10496" width="12.125" style="1"/>
    <col min="10497" max="10497" width="13.375" style="1" customWidth="1"/>
    <col min="10498" max="10498" width="5.875" style="1" customWidth="1"/>
    <col min="10499" max="10501" width="3.375" style="1" customWidth="1"/>
    <col min="10502" max="10502" width="23.375" style="1" customWidth="1"/>
    <col min="10503" max="10503" width="13.375" style="1" customWidth="1"/>
    <col min="10504" max="10507" width="12.125" style="1"/>
    <col min="10508" max="10509" width="10.875" style="1" customWidth="1"/>
    <col min="10510" max="10752" width="12.125" style="1"/>
    <col min="10753" max="10753" width="13.375" style="1" customWidth="1"/>
    <col min="10754" max="10754" width="5.875" style="1" customWidth="1"/>
    <col min="10755" max="10757" width="3.375" style="1" customWidth="1"/>
    <col min="10758" max="10758" width="23.375" style="1" customWidth="1"/>
    <col min="10759" max="10759" width="13.375" style="1" customWidth="1"/>
    <col min="10760" max="10763" width="12.125" style="1"/>
    <col min="10764" max="10765" width="10.875" style="1" customWidth="1"/>
    <col min="10766" max="11008" width="12.125" style="1"/>
    <col min="11009" max="11009" width="13.375" style="1" customWidth="1"/>
    <col min="11010" max="11010" width="5.875" style="1" customWidth="1"/>
    <col min="11011" max="11013" width="3.375" style="1" customWidth="1"/>
    <col min="11014" max="11014" width="23.375" style="1" customWidth="1"/>
    <col min="11015" max="11015" width="13.375" style="1" customWidth="1"/>
    <col min="11016" max="11019" width="12.125" style="1"/>
    <col min="11020" max="11021" width="10.875" style="1" customWidth="1"/>
    <col min="11022" max="11264" width="12.125" style="1"/>
    <col min="11265" max="11265" width="13.375" style="1" customWidth="1"/>
    <col min="11266" max="11266" width="5.875" style="1" customWidth="1"/>
    <col min="11267" max="11269" width="3.375" style="1" customWidth="1"/>
    <col min="11270" max="11270" width="23.375" style="1" customWidth="1"/>
    <col min="11271" max="11271" width="13.375" style="1" customWidth="1"/>
    <col min="11272" max="11275" width="12.125" style="1"/>
    <col min="11276" max="11277" width="10.875" style="1" customWidth="1"/>
    <col min="11278" max="11520" width="12.125" style="1"/>
    <col min="11521" max="11521" width="13.375" style="1" customWidth="1"/>
    <col min="11522" max="11522" width="5.875" style="1" customWidth="1"/>
    <col min="11523" max="11525" width="3.375" style="1" customWidth="1"/>
    <col min="11526" max="11526" width="23.375" style="1" customWidth="1"/>
    <col min="11527" max="11527" width="13.375" style="1" customWidth="1"/>
    <col min="11528" max="11531" width="12.125" style="1"/>
    <col min="11532" max="11533" width="10.875" style="1" customWidth="1"/>
    <col min="11534" max="11776" width="12.125" style="1"/>
    <col min="11777" max="11777" width="13.375" style="1" customWidth="1"/>
    <col min="11778" max="11778" width="5.875" style="1" customWidth="1"/>
    <col min="11779" max="11781" width="3.375" style="1" customWidth="1"/>
    <col min="11782" max="11782" width="23.375" style="1" customWidth="1"/>
    <col min="11783" max="11783" width="13.375" style="1" customWidth="1"/>
    <col min="11784" max="11787" width="12.125" style="1"/>
    <col min="11788" max="11789" width="10.875" style="1" customWidth="1"/>
    <col min="11790" max="12032" width="12.125" style="1"/>
    <col min="12033" max="12033" width="13.375" style="1" customWidth="1"/>
    <col min="12034" max="12034" width="5.875" style="1" customWidth="1"/>
    <col min="12035" max="12037" width="3.375" style="1" customWidth="1"/>
    <col min="12038" max="12038" width="23.375" style="1" customWidth="1"/>
    <col min="12039" max="12039" width="13.375" style="1" customWidth="1"/>
    <col min="12040" max="12043" width="12.125" style="1"/>
    <col min="12044" max="12045" width="10.875" style="1" customWidth="1"/>
    <col min="12046" max="12288" width="12.125" style="1"/>
    <col min="12289" max="12289" width="13.375" style="1" customWidth="1"/>
    <col min="12290" max="12290" width="5.875" style="1" customWidth="1"/>
    <col min="12291" max="12293" width="3.375" style="1" customWidth="1"/>
    <col min="12294" max="12294" width="23.375" style="1" customWidth="1"/>
    <col min="12295" max="12295" width="13.375" style="1" customWidth="1"/>
    <col min="12296" max="12299" width="12.125" style="1"/>
    <col min="12300" max="12301" width="10.875" style="1" customWidth="1"/>
    <col min="12302" max="12544" width="12.125" style="1"/>
    <col min="12545" max="12545" width="13.375" style="1" customWidth="1"/>
    <col min="12546" max="12546" width="5.875" style="1" customWidth="1"/>
    <col min="12547" max="12549" width="3.375" style="1" customWidth="1"/>
    <col min="12550" max="12550" width="23.375" style="1" customWidth="1"/>
    <col min="12551" max="12551" width="13.375" style="1" customWidth="1"/>
    <col min="12552" max="12555" width="12.125" style="1"/>
    <col min="12556" max="12557" width="10.875" style="1" customWidth="1"/>
    <col min="12558" max="12800" width="12.125" style="1"/>
    <col min="12801" max="12801" width="13.375" style="1" customWidth="1"/>
    <col min="12802" max="12802" width="5.875" style="1" customWidth="1"/>
    <col min="12803" max="12805" width="3.375" style="1" customWidth="1"/>
    <col min="12806" max="12806" width="23.375" style="1" customWidth="1"/>
    <col min="12807" max="12807" width="13.375" style="1" customWidth="1"/>
    <col min="12808" max="12811" width="12.125" style="1"/>
    <col min="12812" max="12813" width="10.875" style="1" customWidth="1"/>
    <col min="12814" max="13056" width="12.125" style="1"/>
    <col min="13057" max="13057" width="13.375" style="1" customWidth="1"/>
    <col min="13058" max="13058" width="5.875" style="1" customWidth="1"/>
    <col min="13059" max="13061" width="3.375" style="1" customWidth="1"/>
    <col min="13062" max="13062" width="23.375" style="1" customWidth="1"/>
    <col min="13063" max="13063" width="13.375" style="1" customWidth="1"/>
    <col min="13064" max="13067" width="12.125" style="1"/>
    <col min="13068" max="13069" width="10.875" style="1" customWidth="1"/>
    <col min="13070" max="13312" width="12.125" style="1"/>
    <col min="13313" max="13313" width="13.375" style="1" customWidth="1"/>
    <col min="13314" max="13314" width="5.875" style="1" customWidth="1"/>
    <col min="13315" max="13317" width="3.375" style="1" customWidth="1"/>
    <col min="13318" max="13318" width="23.375" style="1" customWidth="1"/>
    <col min="13319" max="13319" width="13.375" style="1" customWidth="1"/>
    <col min="13320" max="13323" width="12.125" style="1"/>
    <col min="13324" max="13325" width="10.875" style="1" customWidth="1"/>
    <col min="13326" max="13568" width="12.125" style="1"/>
    <col min="13569" max="13569" width="13.375" style="1" customWidth="1"/>
    <col min="13570" max="13570" width="5.875" style="1" customWidth="1"/>
    <col min="13571" max="13573" width="3.375" style="1" customWidth="1"/>
    <col min="13574" max="13574" width="23.375" style="1" customWidth="1"/>
    <col min="13575" max="13575" width="13.375" style="1" customWidth="1"/>
    <col min="13576" max="13579" width="12.125" style="1"/>
    <col min="13580" max="13581" width="10.875" style="1" customWidth="1"/>
    <col min="13582" max="13824" width="12.125" style="1"/>
    <col min="13825" max="13825" width="13.375" style="1" customWidth="1"/>
    <col min="13826" max="13826" width="5.875" style="1" customWidth="1"/>
    <col min="13827" max="13829" width="3.375" style="1" customWidth="1"/>
    <col min="13830" max="13830" width="23.375" style="1" customWidth="1"/>
    <col min="13831" max="13831" width="13.375" style="1" customWidth="1"/>
    <col min="13832" max="13835" width="12.125" style="1"/>
    <col min="13836" max="13837" width="10.875" style="1" customWidth="1"/>
    <col min="13838" max="14080" width="12.125" style="1"/>
    <col min="14081" max="14081" width="13.375" style="1" customWidth="1"/>
    <col min="14082" max="14082" width="5.875" style="1" customWidth="1"/>
    <col min="14083" max="14085" width="3.375" style="1" customWidth="1"/>
    <col min="14086" max="14086" width="23.375" style="1" customWidth="1"/>
    <col min="14087" max="14087" width="13.375" style="1" customWidth="1"/>
    <col min="14088" max="14091" width="12.125" style="1"/>
    <col min="14092" max="14093" width="10.875" style="1" customWidth="1"/>
    <col min="14094" max="14336" width="12.125" style="1"/>
    <col min="14337" max="14337" width="13.375" style="1" customWidth="1"/>
    <col min="14338" max="14338" width="5.875" style="1" customWidth="1"/>
    <col min="14339" max="14341" width="3.375" style="1" customWidth="1"/>
    <col min="14342" max="14342" width="23.375" style="1" customWidth="1"/>
    <col min="14343" max="14343" width="13.375" style="1" customWidth="1"/>
    <col min="14344" max="14347" width="12.125" style="1"/>
    <col min="14348" max="14349" width="10.875" style="1" customWidth="1"/>
    <col min="14350" max="14592" width="12.125" style="1"/>
    <col min="14593" max="14593" width="13.375" style="1" customWidth="1"/>
    <col min="14594" max="14594" width="5.875" style="1" customWidth="1"/>
    <col min="14595" max="14597" width="3.375" style="1" customWidth="1"/>
    <col min="14598" max="14598" width="23.375" style="1" customWidth="1"/>
    <col min="14599" max="14599" width="13.375" style="1" customWidth="1"/>
    <col min="14600" max="14603" width="12.125" style="1"/>
    <col min="14604" max="14605" width="10.875" style="1" customWidth="1"/>
    <col min="14606" max="14848" width="12.125" style="1"/>
    <col min="14849" max="14849" width="13.375" style="1" customWidth="1"/>
    <col min="14850" max="14850" width="5.875" style="1" customWidth="1"/>
    <col min="14851" max="14853" width="3.375" style="1" customWidth="1"/>
    <col min="14854" max="14854" width="23.375" style="1" customWidth="1"/>
    <col min="14855" max="14855" width="13.375" style="1" customWidth="1"/>
    <col min="14856" max="14859" width="12.125" style="1"/>
    <col min="14860" max="14861" width="10.875" style="1" customWidth="1"/>
    <col min="14862" max="15104" width="12.125" style="1"/>
    <col min="15105" max="15105" width="13.375" style="1" customWidth="1"/>
    <col min="15106" max="15106" width="5.875" style="1" customWidth="1"/>
    <col min="15107" max="15109" width="3.375" style="1" customWidth="1"/>
    <col min="15110" max="15110" width="23.375" style="1" customWidth="1"/>
    <col min="15111" max="15111" width="13.375" style="1" customWidth="1"/>
    <col min="15112" max="15115" width="12.125" style="1"/>
    <col min="15116" max="15117" width="10.875" style="1" customWidth="1"/>
    <col min="15118" max="15360" width="12.125" style="1"/>
    <col min="15361" max="15361" width="13.375" style="1" customWidth="1"/>
    <col min="15362" max="15362" width="5.875" style="1" customWidth="1"/>
    <col min="15363" max="15365" width="3.375" style="1" customWidth="1"/>
    <col min="15366" max="15366" width="23.375" style="1" customWidth="1"/>
    <col min="15367" max="15367" width="13.375" style="1" customWidth="1"/>
    <col min="15368" max="15371" width="12.125" style="1"/>
    <col min="15372" max="15373" width="10.875" style="1" customWidth="1"/>
    <col min="15374" max="15616" width="12.125" style="1"/>
    <col min="15617" max="15617" width="13.375" style="1" customWidth="1"/>
    <col min="15618" max="15618" width="5.875" style="1" customWidth="1"/>
    <col min="15619" max="15621" width="3.375" style="1" customWidth="1"/>
    <col min="15622" max="15622" width="23.375" style="1" customWidth="1"/>
    <col min="15623" max="15623" width="13.375" style="1" customWidth="1"/>
    <col min="15624" max="15627" width="12.125" style="1"/>
    <col min="15628" max="15629" width="10.875" style="1" customWidth="1"/>
    <col min="15630" max="15872" width="12.125" style="1"/>
    <col min="15873" max="15873" width="13.375" style="1" customWidth="1"/>
    <col min="15874" max="15874" width="5.875" style="1" customWidth="1"/>
    <col min="15875" max="15877" width="3.375" style="1" customWidth="1"/>
    <col min="15878" max="15878" width="23.375" style="1" customWidth="1"/>
    <col min="15879" max="15879" width="13.375" style="1" customWidth="1"/>
    <col min="15880" max="15883" width="12.125" style="1"/>
    <col min="15884" max="15885" width="10.875" style="1" customWidth="1"/>
    <col min="15886" max="16128" width="12.125" style="1"/>
    <col min="16129" max="16129" width="13.375" style="1" customWidth="1"/>
    <col min="16130" max="16130" width="5.875" style="1" customWidth="1"/>
    <col min="16131" max="16133" width="3.375" style="1" customWidth="1"/>
    <col min="16134" max="16134" width="23.375" style="1" customWidth="1"/>
    <col min="16135" max="16135" width="13.375" style="1" customWidth="1"/>
    <col min="16136" max="16139" width="12.125" style="1"/>
    <col min="16140" max="16141" width="10.875" style="1" customWidth="1"/>
    <col min="16142" max="16384" width="12.125" style="1"/>
  </cols>
  <sheetData>
    <row r="6" spans="2:14" x14ac:dyDescent="0.2">
      <c r="I6" s="122" t="s">
        <v>135</v>
      </c>
    </row>
    <row r="7" spans="2:14" ht="18" thickBot="1" x14ac:dyDescent="0.25">
      <c r="B7" s="74"/>
      <c r="C7" s="74"/>
      <c r="D7" s="74"/>
      <c r="E7" s="74"/>
      <c r="F7" s="74"/>
      <c r="G7" s="84" t="s">
        <v>748</v>
      </c>
      <c r="H7" s="74"/>
      <c r="I7" s="74"/>
      <c r="J7" s="74"/>
      <c r="K7" s="74"/>
      <c r="L7" s="74"/>
      <c r="M7" s="74"/>
      <c r="N7" s="85" t="s">
        <v>146</v>
      </c>
    </row>
    <row r="8" spans="2:14" x14ac:dyDescent="0.15">
      <c r="G8" s="779" t="s">
        <v>690</v>
      </c>
      <c r="H8" s="779" t="s">
        <v>691</v>
      </c>
      <c r="I8" s="779" t="s">
        <v>608</v>
      </c>
      <c r="J8" s="781" t="s">
        <v>692</v>
      </c>
      <c r="K8" s="36"/>
      <c r="L8" s="36"/>
      <c r="M8" s="36"/>
      <c r="N8" s="36"/>
    </row>
    <row r="9" spans="2:14" x14ac:dyDescent="0.15">
      <c r="G9" s="780"/>
      <c r="H9" s="780"/>
      <c r="I9" s="780"/>
      <c r="J9" s="782"/>
      <c r="K9" s="75"/>
      <c r="L9" s="36"/>
      <c r="M9" s="36"/>
      <c r="N9" s="75"/>
    </row>
    <row r="10" spans="2:14" x14ac:dyDescent="0.2">
      <c r="G10" s="780"/>
      <c r="H10" s="780"/>
      <c r="I10" s="780"/>
      <c r="J10" s="782"/>
      <c r="K10" s="97" t="s">
        <v>693</v>
      </c>
      <c r="L10" s="92" t="s">
        <v>479</v>
      </c>
      <c r="M10" s="92" t="s">
        <v>480</v>
      </c>
      <c r="N10" s="96" t="s">
        <v>139</v>
      </c>
    </row>
    <row r="11" spans="2:14" x14ac:dyDescent="0.2">
      <c r="B11" s="36"/>
      <c r="C11" s="36"/>
      <c r="D11" s="36"/>
      <c r="E11" s="36"/>
      <c r="F11" s="36"/>
      <c r="G11" s="717"/>
      <c r="H11" s="717"/>
      <c r="I11" s="717"/>
      <c r="J11" s="783"/>
      <c r="K11" s="102"/>
      <c r="L11" s="98" t="s">
        <v>653</v>
      </c>
      <c r="M11" s="98" t="s">
        <v>476</v>
      </c>
      <c r="N11" s="101" t="s">
        <v>140</v>
      </c>
    </row>
    <row r="12" spans="2:14" x14ac:dyDescent="0.15">
      <c r="G12" s="75"/>
    </row>
    <row r="13" spans="2:14" x14ac:dyDescent="0.2">
      <c r="B13" s="79" t="s">
        <v>350</v>
      </c>
      <c r="D13" s="16"/>
      <c r="E13" s="16"/>
      <c r="F13" s="35" t="s">
        <v>351</v>
      </c>
      <c r="G13" s="162">
        <v>384</v>
      </c>
      <c r="H13" s="288">
        <v>604</v>
      </c>
      <c r="I13" s="288">
        <v>331</v>
      </c>
      <c r="J13" s="288">
        <v>257</v>
      </c>
      <c r="K13" s="288">
        <v>192</v>
      </c>
      <c r="L13" s="288">
        <v>114</v>
      </c>
      <c r="M13" s="288">
        <v>78</v>
      </c>
      <c r="N13" s="288">
        <v>65</v>
      </c>
    </row>
    <row r="14" spans="2:14" x14ac:dyDescent="0.2">
      <c r="B14" s="79"/>
      <c r="D14" s="16"/>
      <c r="E14" s="16"/>
      <c r="F14" s="35"/>
      <c r="G14" s="162"/>
      <c r="H14" s="288"/>
      <c r="I14" s="288"/>
      <c r="J14" s="288"/>
      <c r="K14" s="288"/>
      <c r="L14" s="288"/>
      <c r="M14" s="288"/>
      <c r="N14" s="288"/>
    </row>
    <row r="15" spans="2:14" x14ac:dyDescent="0.2">
      <c r="B15" s="79" t="s">
        <v>434</v>
      </c>
      <c r="D15" s="16"/>
      <c r="E15" s="16"/>
      <c r="F15" s="35" t="s">
        <v>435</v>
      </c>
      <c r="G15" s="162">
        <v>384</v>
      </c>
      <c r="H15" s="288">
        <v>540</v>
      </c>
      <c r="I15" s="288">
        <v>291</v>
      </c>
      <c r="J15" s="288">
        <v>228</v>
      </c>
      <c r="K15" s="288">
        <v>158</v>
      </c>
      <c r="L15" s="288">
        <v>98</v>
      </c>
      <c r="M15" s="288">
        <v>60</v>
      </c>
      <c r="N15" s="288">
        <v>70</v>
      </c>
    </row>
    <row r="16" spans="2:14" x14ac:dyDescent="0.2">
      <c r="B16" s="79" t="s">
        <v>436</v>
      </c>
      <c r="D16" s="16"/>
      <c r="E16" s="16"/>
      <c r="F16" s="35" t="s">
        <v>437</v>
      </c>
      <c r="G16" s="162">
        <v>438</v>
      </c>
      <c r="H16" s="288">
        <v>411</v>
      </c>
      <c r="I16" s="288">
        <v>280</v>
      </c>
      <c r="J16" s="288">
        <v>233</v>
      </c>
      <c r="K16" s="288">
        <v>157</v>
      </c>
      <c r="L16" s="288">
        <v>91</v>
      </c>
      <c r="M16" s="288">
        <v>66</v>
      </c>
      <c r="N16" s="173">
        <v>54</v>
      </c>
    </row>
    <row r="17" spans="2:22" x14ac:dyDescent="0.2">
      <c r="B17" s="79" t="s">
        <v>484</v>
      </c>
      <c r="D17" s="16"/>
      <c r="E17" s="16"/>
      <c r="F17" s="35" t="s">
        <v>485</v>
      </c>
      <c r="G17" s="162">
        <v>438</v>
      </c>
      <c r="H17" s="288">
        <v>402</v>
      </c>
      <c r="I17" s="288">
        <v>291</v>
      </c>
      <c r="J17" s="288">
        <v>223</v>
      </c>
      <c r="K17" s="288">
        <v>161</v>
      </c>
      <c r="L17" s="288">
        <v>78</v>
      </c>
      <c r="M17" s="288">
        <v>83</v>
      </c>
      <c r="N17" s="288">
        <v>44</v>
      </c>
    </row>
    <row r="18" spans="2:22" x14ac:dyDescent="0.2">
      <c r="B18" s="79" t="s">
        <v>513</v>
      </c>
      <c r="D18" s="16"/>
      <c r="E18" s="16"/>
      <c r="F18" s="35" t="s">
        <v>514</v>
      </c>
      <c r="G18" s="162">
        <v>335</v>
      </c>
      <c r="H18" s="288">
        <v>351</v>
      </c>
      <c r="I18" s="288">
        <v>277</v>
      </c>
      <c r="J18" s="288">
        <v>218</v>
      </c>
      <c r="K18" s="288">
        <v>164</v>
      </c>
      <c r="L18" s="288">
        <v>89</v>
      </c>
      <c r="M18" s="288">
        <v>75</v>
      </c>
      <c r="N18" s="288">
        <v>44</v>
      </c>
    </row>
    <row r="19" spans="2:22" x14ac:dyDescent="0.2">
      <c r="B19" s="79" t="s">
        <v>574</v>
      </c>
      <c r="D19" s="16"/>
      <c r="E19" s="16"/>
      <c r="F19" s="35" t="s">
        <v>575</v>
      </c>
      <c r="G19" s="162">
        <v>335</v>
      </c>
      <c r="H19" s="288">
        <v>370</v>
      </c>
      <c r="I19" s="288">
        <v>270</v>
      </c>
      <c r="J19" s="288">
        <v>224</v>
      </c>
      <c r="K19" s="288">
        <v>164</v>
      </c>
      <c r="L19" s="288">
        <v>84</v>
      </c>
      <c r="M19" s="288">
        <v>80</v>
      </c>
      <c r="N19" s="173">
        <v>47</v>
      </c>
    </row>
    <row r="20" spans="2:22" x14ac:dyDescent="0.2">
      <c r="B20" s="79"/>
      <c r="D20" s="16"/>
      <c r="E20" s="16"/>
      <c r="F20" s="35"/>
      <c r="G20" s="162"/>
      <c r="H20" s="288"/>
      <c r="I20" s="288"/>
      <c r="J20" s="288"/>
      <c r="K20" s="288"/>
      <c r="L20" s="288"/>
      <c r="M20" s="288"/>
      <c r="N20" s="173"/>
    </row>
    <row r="21" spans="2:22" x14ac:dyDescent="0.2">
      <c r="B21" s="79" t="s">
        <v>576</v>
      </c>
      <c r="D21" s="16"/>
      <c r="E21" s="16"/>
      <c r="F21" s="35" t="s">
        <v>577</v>
      </c>
      <c r="G21" s="162">
        <v>335</v>
      </c>
      <c r="H21" s="288">
        <v>348</v>
      </c>
      <c r="I21" s="288">
        <v>280</v>
      </c>
      <c r="J21" s="288">
        <v>232</v>
      </c>
      <c r="K21" s="288">
        <v>184</v>
      </c>
      <c r="L21" s="288">
        <v>102</v>
      </c>
      <c r="M21" s="288">
        <v>82</v>
      </c>
      <c r="N21" s="288">
        <v>36</v>
      </c>
    </row>
    <row r="22" spans="2:22" x14ac:dyDescent="0.2">
      <c r="B22" s="79" t="s">
        <v>622</v>
      </c>
      <c r="D22" s="16"/>
      <c r="E22" s="16"/>
      <c r="F22" s="35" t="s">
        <v>623</v>
      </c>
      <c r="G22" s="162">
        <v>335</v>
      </c>
      <c r="H22" s="288">
        <v>318</v>
      </c>
      <c r="I22" s="288">
        <v>272</v>
      </c>
      <c r="J22" s="288">
        <v>222</v>
      </c>
      <c r="K22" s="288">
        <v>168</v>
      </c>
      <c r="L22" s="288">
        <v>88</v>
      </c>
      <c r="M22" s="288">
        <v>80</v>
      </c>
      <c r="N22" s="288">
        <v>35</v>
      </c>
    </row>
    <row r="23" spans="2:22" x14ac:dyDescent="0.2">
      <c r="B23" s="153" t="s">
        <v>647</v>
      </c>
      <c r="C23" s="152"/>
      <c r="D23" s="291"/>
      <c r="E23" s="291"/>
      <c r="F23" s="287" t="s">
        <v>648</v>
      </c>
      <c r="G23" s="162">
        <v>344</v>
      </c>
      <c r="H23" s="288">
        <v>304</v>
      </c>
      <c r="I23" s="288">
        <v>258</v>
      </c>
      <c r="J23" s="288">
        <v>205</v>
      </c>
      <c r="K23" s="288">
        <v>159</v>
      </c>
      <c r="L23" s="288">
        <v>103</v>
      </c>
      <c r="M23" s="288">
        <v>56</v>
      </c>
      <c r="N23" s="288">
        <v>23</v>
      </c>
    </row>
    <row r="24" spans="2:22" x14ac:dyDescent="0.2">
      <c r="B24" s="153" t="s">
        <v>749</v>
      </c>
      <c r="C24" s="152"/>
      <c r="D24" s="291"/>
      <c r="E24" s="291"/>
      <c r="F24" s="297" t="s">
        <v>750</v>
      </c>
      <c r="G24" s="162">
        <v>297</v>
      </c>
      <c r="H24" s="288">
        <v>336</v>
      </c>
      <c r="I24" s="288">
        <v>284</v>
      </c>
      <c r="J24" s="288">
        <v>237</v>
      </c>
      <c r="K24" s="288">
        <v>142</v>
      </c>
      <c r="L24" s="288">
        <v>72</v>
      </c>
      <c r="M24" s="288">
        <v>70</v>
      </c>
      <c r="N24" s="288">
        <v>45</v>
      </c>
    </row>
    <row r="25" spans="2:22" x14ac:dyDescent="0.2">
      <c r="B25" s="153" t="s">
        <v>804</v>
      </c>
      <c r="C25" s="152"/>
      <c r="D25" s="291"/>
      <c r="E25" s="291"/>
      <c r="F25" s="297" t="s">
        <v>788</v>
      </c>
      <c r="G25" s="162">
        <v>296</v>
      </c>
      <c r="H25" s="288">
        <v>341</v>
      </c>
      <c r="I25" s="288">
        <v>267</v>
      </c>
      <c r="J25" s="288">
        <v>224</v>
      </c>
      <c r="K25" s="288">
        <v>135</v>
      </c>
      <c r="L25" s="288">
        <v>83</v>
      </c>
      <c r="M25" s="288">
        <v>52</v>
      </c>
      <c r="N25" s="288">
        <v>39</v>
      </c>
    </row>
    <row r="26" spans="2:22" x14ac:dyDescent="0.2">
      <c r="B26" s="153"/>
      <c r="C26" s="152"/>
      <c r="D26" s="291"/>
      <c r="E26" s="291"/>
      <c r="F26" s="297"/>
      <c r="G26" s="162"/>
      <c r="H26" s="288"/>
      <c r="I26" s="288"/>
      <c r="J26" s="288"/>
      <c r="K26" s="288"/>
      <c r="L26" s="288"/>
      <c r="M26" s="288"/>
      <c r="N26" s="288"/>
    </row>
    <row r="27" spans="2:22" x14ac:dyDescent="0.2">
      <c r="B27" s="153" t="s">
        <v>843</v>
      </c>
      <c r="C27" s="152"/>
      <c r="D27" s="291"/>
      <c r="E27" s="291"/>
      <c r="F27" s="297" t="s">
        <v>835</v>
      </c>
      <c r="G27" s="162">
        <f t="shared" ref="G27:N27" si="0">SUM(G29:G63)</f>
        <v>338</v>
      </c>
      <c r="H27" s="288">
        <f t="shared" si="0"/>
        <v>324</v>
      </c>
      <c r="I27" s="288">
        <f t="shared" si="0"/>
        <v>278</v>
      </c>
      <c r="J27" s="288">
        <f t="shared" si="0"/>
        <v>230</v>
      </c>
      <c r="K27" s="288">
        <f t="shared" si="0"/>
        <v>159</v>
      </c>
      <c r="L27" s="288">
        <f t="shared" si="0"/>
        <v>76</v>
      </c>
      <c r="M27" s="288">
        <f t="shared" si="0"/>
        <v>83</v>
      </c>
      <c r="N27" s="288">
        <f t="shared" si="0"/>
        <v>28</v>
      </c>
    </row>
    <row r="28" spans="2:22" x14ac:dyDescent="0.2">
      <c r="B28" s="153"/>
      <c r="C28" s="152"/>
      <c r="D28" s="291"/>
      <c r="E28" s="291"/>
      <c r="F28" s="287"/>
      <c r="G28" s="654"/>
      <c r="H28" s="655"/>
      <c r="I28" s="655"/>
      <c r="J28" s="655"/>
      <c r="K28" s="655"/>
      <c r="L28" s="655"/>
      <c r="M28" s="655"/>
      <c r="N28" s="655"/>
    </row>
    <row r="29" spans="2:22" x14ac:dyDescent="0.2">
      <c r="B29" s="152"/>
      <c r="C29" s="180" t="s">
        <v>836</v>
      </c>
      <c r="D29" s="179"/>
      <c r="E29" s="179"/>
      <c r="F29" s="179"/>
      <c r="G29" s="162">
        <v>15</v>
      </c>
      <c r="H29" s="288">
        <v>6</v>
      </c>
      <c r="I29" s="288">
        <v>4</v>
      </c>
      <c r="J29" s="288">
        <v>4</v>
      </c>
      <c r="K29" s="288">
        <v>4</v>
      </c>
      <c r="L29" s="288">
        <v>2</v>
      </c>
      <c r="M29" s="288">
        <v>2</v>
      </c>
      <c r="N29" s="649" t="s">
        <v>551</v>
      </c>
    </row>
    <row r="30" spans="2:22" x14ac:dyDescent="0.2">
      <c r="B30" s="152"/>
      <c r="C30" s="180" t="s">
        <v>837</v>
      </c>
      <c r="D30" s="179"/>
      <c r="E30" s="179"/>
      <c r="F30" s="179"/>
      <c r="G30" s="162">
        <v>15</v>
      </c>
      <c r="H30" s="288">
        <v>6</v>
      </c>
      <c r="I30" s="288">
        <v>6</v>
      </c>
      <c r="J30" s="288">
        <v>5</v>
      </c>
      <c r="K30" s="288">
        <v>4</v>
      </c>
      <c r="L30" s="288">
        <v>2</v>
      </c>
      <c r="M30" s="288">
        <v>2</v>
      </c>
      <c r="N30" s="288">
        <v>1</v>
      </c>
    </row>
    <row r="31" spans="2:22" x14ac:dyDescent="0.2">
      <c r="B31" s="152"/>
      <c r="C31" s="180" t="s">
        <v>751</v>
      </c>
      <c r="D31" s="656"/>
      <c r="E31" s="656"/>
      <c r="F31" s="656"/>
      <c r="G31" s="162">
        <v>15</v>
      </c>
      <c r="H31" s="288">
        <v>7</v>
      </c>
      <c r="I31" s="288">
        <v>7</v>
      </c>
      <c r="J31" s="288">
        <v>6</v>
      </c>
      <c r="K31" s="288">
        <v>6</v>
      </c>
      <c r="L31" s="288">
        <v>2</v>
      </c>
      <c r="M31" s="288">
        <v>4</v>
      </c>
      <c r="N31" s="649" t="s">
        <v>551</v>
      </c>
    </row>
    <row r="32" spans="2:22" x14ac:dyDescent="0.2">
      <c r="B32" s="152"/>
      <c r="C32" s="180" t="s">
        <v>838</v>
      </c>
      <c r="D32" s="179"/>
      <c r="E32" s="179"/>
      <c r="F32" s="179"/>
      <c r="G32" s="162">
        <v>15</v>
      </c>
      <c r="H32" s="288">
        <v>8</v>
      </c>
      <c r="I32" s="288">
        <v>8</v>
      </c>
      <c r="J32" s="288">
        <v>6</v>
      </c>
      <c r="K32" s="288">
        <v>6</v>
      </c>
      <c r="L32" s="288">
        <v>2</v>
      </c>
      <c r="M32" s="288">
        <v>4</v>
      </c>
      <c r="N32" s="649" t="s">
        <v>551</v>
      </c>
      <c r="O32" s="14"/>
      <c r="P32" s="14"/>
      <c r="Q32" s="14"/>
      <c r="R32" s="14"/>
      <c r="S32" s="17"/>
      <c r="T32" s="17"/>
      <c r="U32" s="17"/>
      <c r="V32" s="14"/>
    </row>
    <row r="33" spans="2:22" x14ac:dyDescent="0.15">
      <c r="B33" s="152"/>
      <c r="C33" s="152"/>
      <c r="D33" s="179"/>
      <c r="E33" s="179"/>
      <c r="F33" s="179"/>
      <c r="G33" s="162"/>
      <c r="H33" s="288"/>
      <c r="I33" s="288"/>
      <c r="J33" s="288"/>
      <c r="K33" s="288"/>
      <c r="L33" s="288"/>
      <c r="M33" s="288"/>
      <c r="N33" s="288"/>
    </row>
    <row r="34" spans="2:22" x14ac:dyDescent="0.15">
      <c r="B34" s="152"/>
      <c r="C34" s="657" t="s">
        <v>839</v>
      </c>
      <c r="D34" s="179"/>
      <c r="E34" s="179"/>
      <c r="F34" s="179"/>
      <c r="G34" s="162">
        <v>15</v>
      </c>
      <c r="H34" s="288">
        <v>17</v>
      </c>
      <c r="I34" s="288">
        <v>16</v>
      </c>
      <c r="J34" s="288">
        <v>13</v>
      </c>
      <c r="K34" s="288">
        <v>10</v>
      </c>
      <c r="L34" s="288">
        <v>6</v>
      </c>
      <c r="M34" s="288">
        <v>4</v>
      </c>
      <c r="N34" s="288">
        <v>3</v>
      </c>
    </row>
    <row r="35" spans="2:22" x14ac:dyDescent="0.15">
      <c r="B35" s="152"/>
      <c r="C35" s="657" t="s">
        <v>840</v>
      </c>
      <c r="D35" s="179"/>
      <c r="E35" s="179"/>
      <c r="F35" s="179"/>
      <c r="G35" s="162">
        <v>15</v>
      </c>
      <c r="H35" s="288">
        <v>11</v>
      </c>
      <c r="I35" s="288">
        <v>9</v>
      </c>
      <c r="J35" s="288">
        <v>6</v>
      </c>
      <c r="K35" s="288">
        <v>4</v>
      </c>
      <c r="L35" s="288">
        <v>4</v>
      </c>
      <c r="M35" s="649" t="s">
        <v>551</v>
      </c>
      <c r="N35" s="288">
        <v>2</v>
      </c>
    </row>
    <row r="36" spans="2:22" x14ac:dyDescent="0.2">
      <c r="B36" s="152"/>
      <c r="C36" s="180"/>
      <c r="D36" s="179"/>
      <c r="E36" s="179"/>
      <c r="F36" s="179"/>
      <c r="G36" s="162"/>
      <c r="H36" s="288"/>
      <c r="I36" s="288"/>
      <c r="J36" s="288"/>
      <c r="K36" s="288"/>
      <c r="L36" s="288"/>
      <c r="M36" s="288"/>
      <c r="N36" s="288"/>
    </row>
    <row r="37" spans="2:22" x14ac:dyDescent="0.15">
      <c r="B37" s="152"/>
      <c r="C37" s="788" t="s">
        <v>841</v>
      </c>
      <c r="D37" s="788"/>
      <c r="E37" s="788"/>
      <c r="F37" s="789"/>
      <c r="G37" s="162">
        <v>12</v>
      </c>
      <c r="H37" s="288">
        <v>7</v>
      </c>
      <c r="I37" s="288">
        <v>5</v>
      </c>
      <c r="J37" s="288">
        <v>5</v>
      </c>
      <c r="K37" s="288">
        <v>5</v>
      </c>
      <c r="L37" s="288">
        <v>4</v>
      </c>
      <c r="M37" s="288">
        <v>1</v>
      </c>
      <c r="N37" s="649" t="s">
        <v>551</v>
      </c>
    </row>
    <row r="38" spans="2:22" x14ac:dyDescent="0.15">
      <c r="B38" s="152"/>
      <c r="C38" s="788" t="s">
        <v>796</v>
      </c>
      <c r="D38" s="788"/>
      <c r="E38" s="788"/>
      <c r="F38" s="789"/>
      <c r="G38" s="162">
        <v>12</v>
      </c>
      <c r="H38" s="288">
        <v>11</v>
      </c>
      <c r="I38" s="288">
        <v>11</v>
      </c>
      <c r="J38" s="288">
        <v>7</v>
      </c>
      <c r="K38" s="288">
        <v>7</v>
      </c>
      <c r="L38" s="288">
        <v>4</v>
      </c>
      <c r="M38" s="288">
        <v>3</v>
      </c>
      <c r="N38" s="649" t="s">
        <v>551</v>
      </c>
    </row>
    <row r="39" spans="2:22" ht="17.25" customHeight="1" x14ac:dyDescent="0.15">
      <c r="B39" s="152"/>
      <c r="C39" s="788" t="s">
        <v>795</v>
      </c>
      <c r="D39" s="788"/>
      <c r="E39" s="788"/>
      <c r="F39" s="789"/>
      <c r="G39" s="162">
        <v>12</v>
      </c>
      <c r="H39" s="288">
        <v>7</v>
      </c>
      <c r="I39" s="288">
        <v>6</v>
      </c>
      <c r="J39" s="288">
        <v>6</v>
      </c>
      <c r="K39" s="288">
        <v>6</v>
      </c>
      <c r="L39" s="288">
        <v>5</v>
      </c>
      <c r="M39" s="288">
        <v>1</v>
      </c>
      <c r="N39" s="649" t="s">
        <v>551</v>
      </c>
      <c r="O39" s="784"/>
    </row>
    <row r="40" spans="2:22" x14ac:dyDescent="0.2">
      <c r="B40" s="152"/>
      <c r="C40" s="180" t="s">
        <v>797</v>
      </c>
      <c r="D40" s="179"/>
      <c r="E40" s="179"/>
      <c r="F40" s="180"/>
      <c r="G40" s="162">
        <v>12</v>
      </c>
      <c r="H40" s="288">
        <v>6</v>
      </c>
      <c r="I40" s="288">
        <v>5</v>
      </c>
      <c r="J40" s="288">
        <v>5</v>
      </c>
      <c r="K40" s="288">
        <v>4</v>
      </c>
      <c r="L40" s="288">
        <v>1</v>
      </c>
      <c r="M40" s="288">
        <v>3</v>
      </c>
      <c r="N40" s="288">
        <v>1</v>
      </c>
      <c r="O40" s="784"/>
    </row>
    <row r="41" spans="2:22" x14ac:dyDescent="0.2">
      <c r="B41" s="152"/>
      <c r="C41" s="179"/>
      <c r="D41" s="179"/>
      <c r="E41" s="179"/>
      <c r="F41" s="180"/>
      <c r="G41" s="162"/>
      <c r="H41" s="288"/>
      <c r="I41" s="288"/>
      <c r="J41" s="288"/>
      <c r="K41" s="288"/>
      <c r="L41" s="288"/>
      <c r="M41" s="288"/>
      <c r="N41" s="288"/>
    </row>
    <row r="42" spans="2:22" x14ac:dyDescent="0.2">
      <c r="B42" s="152"/>
      <c r="C42" s="180" t="s">
        <v>579</v>
      </c>
      <c r="D42" s="179"/>
      <c r="E42" s="179"/>
      <c r="F42" s="179"/>
      <c r="G42" s="162">
        <v>15</v>
      </c>
      <c r="H42" s="288">
        <v>14</v>
      </c>
      <c r="I42" s="288">
        <v>14</v>
      </c>
      <c r="J42" s="288">
        <v>9</v>
      </c>
      <c r="K42" s="288">
        <v>7</v>
      </c>
      <c r="L42" s="288">
        <v>2</v>
      </c>
      <c r="M42" s="288">
        <v>5</v>
      </c>
      <c r="N42" s="288">
        <v>2</v>
      </c>
    </row>
    <row r="43" spans="2:22" x14ac:dyDescent="0.2">
      <c r="B43" s="152"/>
      <c r="C43" s="180" t="s">
        <v>580</v>
      </c>
      <c r="D43" s="179"/>
      <c r="E43" s="179"/>
      <c r="F43" s="180"/>
      <c r="G43" s="162">
        <v>15</v>
      </c>
      <c r="H43" s="288">
        <v>18</v>
      </c>
      <c r="I43" s="288">
        <v>13</v>
      </c>
      <c r="J43" s="288">
        <v>13</v>
      </c>
      <c r="K43" s="288">
        <v>12</v>
      </c>
      <c r="L43" s="288">
        <v>5</v>
      </c>
      <c r="M43" s="288">
        <v>7</v>
      </c>
      <c r="N43" s="288">
        <v>1</v>
      </c>
    </row>
    <row r="44" spans="2:22" x14ac:dyDescent="0.2">
      <c r="B44" s="152"/>
      <c r="C44" s="180" t="s">
        <v>581</v>
      </c>
      <c r="D44" s="179"/>
      <c r="E44" s="179"/>
      <c r="F44" s="180"/>
      <c r="G44" s="162">
        <v>15</v>
      </c>
      <c r="H44" s="288">
        <v>13</v>
      </c>
      <c r="I44" s="288">
        <v>12</v>
      </c>
      <c r="J44" s="288">
        <v>7</v>
      </c>
      <c r="K44" s="288">
        <v>4</v>
      </c>
      <c r="L44" s="288">
        <v>1</v>
      </c>
      <c r="M44" s="288">
        <v>3</v>
      </c>
      <c r="N44" s="288">
        <v>3</v>
      </c>
    </row>
    <row r="45" spans="2:22" x14ac:dyDescent="0.2">
      <c r="B45" s="152"/>
      <c r="C45" s="180" t="s">
        <v>582</v>
      </c>
      <c r="D45" s="179"/>
      <c r="E45" s="179"/>
      <c r="F45" s="180"/>
      <c r="G45" s="162">
        <v>15</v>
      </c>
      <c r="H45" s="288">
        <v>15</v>
      </c>
      <c r="I45" s="288">
        <v>13</v>
      </c>
      <c r="J45" s="288">
        <v>9</v>
      </c>
      <c r="K45" s="288">
        <v>8</v>
      </c>
      <c r="L45" s="288">
        <v>1</v>
      </c>
      <c r="M45" s="288">
        <v>7</v>
      </c>
      <c r="N45" s="288">
        <v>1</v>
      </c>
      <c r="O45" s="6"/>
      <c r="P45" s="6"/>
      <c r="Q45" s="6"/>
      <c r="R45" s="6"/>
      <c r="S45" s="18"/>
      <c r="T45" s="18"/>
      <c r="U45" s="19"/>
      <c r="V45" s="15"/>
    </row>
    <row r="46" spans="2:22" x14ac:dyDescent="0.2">
      <c r="B46" s="152"/>
      <c r="C46" s="179"/>
      <c r="D46" s="179"/>
      <c r="E46" s="179"/>
      <c r="F46" s="180"/>
      <c r="G46" s="162"/>
      <c r="H46" s="288"/>
      <c r="I46" s="288"/>
      <c r="J46" s="288"/>
      <c r="K46" s="288"/>
      <c r="L46" s="288"/>
      <c r="M46" s="288"/>
      <c r="N46" s="288"/>
    </row>
    <row r="47" spans="2:22" x14ac:dyDescent="0.2">
      <c r="B47" s="152"/>
      <c r="C47" s="180" t="s">
        <v>442</v>
      </c>
      <c r="D47" s="179"/>
      <c r="E47" s="179"/>
      <c r="F47" s="179"/>
      <c r="G47" s="162">
        <v>15</v>
      </c>
      <c r="H47" s="288">
        <v>19</v>
      </c>
      <c r="I47" s="288">
        <v>16</v>
      </c>
      <c r="J47" s="288">
        <v>14</v>
      </c>
      <c r="K47" s="288">
        <v>13</v>
      </c>
      <c r="L47" s="288">
        <v>8</v>
      </c>
      <c r="M47" s="288">
        <v>5</v>
      </c>
      <c r="N47" s="288">
        <v>1</v>
      </c>
    </row>
    <row r="48" spans="2:22" x14ac:dyDescent="0.15">
      <c r="B48" s="152"/>
      <c r="C48" s="785" t="s">
        <v>624</v>
      </c>
      <c r="D48" s="786"/>
      <c r="E48" s="786"/>
      <c r="F48" s="787"/>
      <c r="G48" s="162">
        <v>3</v>
      </c>
      <c r="H48" s="288">
        <v>7</v>
      </c>
      <c r="I48" s="288">
        <v>6</v>
      </c>
      <c r="J48" s="288">
        <v>6</v>
      </c>
      <c r="K48" s="649" t="s">
        <v>551</v>
      </c>
      <c r="L48" s="649" t="s">
        <v>551</v>
      </c>
      <c r="M48" s="649" t="s">
        <v>551</v>
      </c>
      <c r="N48" s="649" t="s">
        <v>551</v>
      </c>
    </row>
    <row r="49" spans="2:14" x14ac:dyDescent="0.2">
      <c r="B49" s="152"/>
      <c r="C49" s="180" t="s">
        <v>500</v>
      </c>
      <c r="D49" s="179"/>
      <c r="E49" s="179"/>
      <c r="F49" s="179"/>
      <c r="G49" s="162">
        <v>15</v>
      </c>
      <c r="H49" s="288">
        <v>19</v>
      </c>
      <c r="I49" s="288">
        <v>15</v>
      </c>
      <c r="J49" s="288">
        <v>14</v>
      </c>
      <c r="K49" s="288">
        <v>13</v>
      </c>
      <c r="L49" s="288">
        <v>5</v>
      </c>
      <c r="M49" s="288">
        <v>8</v>
      </c>
      <c r="N49" s="288">
        <v>1</v>
      </c>
    </row>
    <row r="50" spans="2:14" x14ac:dyDescent="0.15">
      <c r="B50" s="152"/>
      <c r="C50" s="785" t="s">
        <v>625</v>
      </c>
      <c r="D50" s="786"/>
      <c r="E50" s="786"/>
      <c r="F50" s="787"/>
      <c r="G50" s="162">
        <v>3</v>
      </c>
      <c r="H50" s="288">
        <v>10</v>
      </c>
      <c r="I50" s="288">
        <v>8</v>
      </c>
      <c r="J50" s="288">
        <v>8</v>
      </c>
      <c r="K50" s="649" t="s">
        <v>551</v>
      </c>
      <c r="L50" s="649" t="s">
        <v>551</v>
      </c>
      <c r="M50" s="649" t="s">
        <v>551</v>
      </c>
      <c r="N50" s="649" t="s">
        <v>551</v>
      </c>
    </row>
    <row r="51" spans="2:14" x14ac:dyDescent="0.2">
      <c r="B51" s="152"/>
      <c r="C51" s="180" t="s">
        <v>443</v>
      </c>
      <c r="D51" s="179"/>
      <c r="E51" s="179"/>
      <c r="F51" s="179"/>
      <c r="G51" s="162">
        <v>15</v>
      </c>
      <c r="H51" s="288">
        <v>23</v>
      </c>
      <c r="I51" s="288">
        <v>17</v>
      </c>
      <c r="J51" s="288">
        <v>14</v>
      </c>
      <c r="K51" s="288">
        <v>14</v>
      </c>
      <c r="L51" s="288">
        <v>8</v>
      </c>
      <c r="M51" s="288">
        <v>6</v>
      </c>
      <c r="N51" s="649" t="s">
        <v>551</v>
      </c>
    </row>
    <row r="52" spans="2:14" x14ac:dyDescent="0.15">
      <c r="B52" s="152"/>
      <c r="C52" s="785" t="s">
        <v>752</v>
      </c>
      <c r="D52" s="786"/>
      <c r="E52" s="786"/>
      <c r="F52" s="787"/>
      <c r="G52" s="162">
        <v>2</v>
      </c>
      <c r="H52" s="288">
        <v>11</v>
      </c>
      <c r="I52" s="288">
        <v>6</v>
      </c>
      <c r="J52" s="288">
        <v>6</v>
      </c>
      <c r="K52" s="649" t="s">
        <v>551</v>
      </c>
      <c r="L52" s="649" t="s">
        <v>551</v>
      </c>
      <c r="M52" s="649" t="s">
        <v>551</v>
      </c>
      <c r="N52" s="649" t="s">
        <v>551</v>
      </c>
    </row>
    <row r="53" spans="2:14" x14ac:dyDescent="0.2">
      <c r="B53" s="152"/>
      <c r="C53" s="180" t="s">
        <v>501</v>
      </c>
      <c r="D53" s="179"/>
      <c r="E53" s="179"/>
      <c r="F53" s="180"/>
      <c r="G53" s="162">
        <v>15</v>
      </c>
      <c r="H53" s="288">
        <v>16</v>
      </c>
      <c r="I53" s="288">
        <v>14</v>
      </c>
      <c r="J53" s="288">
        <v>9</v>
      </c>
      <c r="K53" s="288">
        <v>7</v>
      </c>
      <c r="L53" s="288">
        <v>3</v>
      </c>
      <c r="M53" s="288">
        <v>4</v>
      </c>
      <c r="N53" s="288">
        <v>2</v>
      </c>
    </row>
    <row r="54" spans="2:14" x14ac:dyDescent="0.15">
      <c r="B54" s="152"/>
      <c r="C54" s="785" t="s">
        <v>753</v>
      </c>
      <c r="D54" s="786"/>
      <c r="E54" s="786"/>
      <c r="F54" s="787"/>
      <c r="G54" s="162">
        <v>2</v>
      </c>
      <c r="H54" s="288">
        <v>4</v>
      </c>
      <c r="I54" s="288">
        <v>3</v>
      </c>
      <c r="J54" s="288">
        <v>3</v>
      </c>
      <c r="K54" s="649" t="s">
        <v>551</v>
      </c>
      <c r="L54" s="649" t="s">
        <v>551</v>
      </c>
      <c r="M54" s="649" t="s">
        <v>551</v>
      </c>
      <c r="N54" s="649" t="s">
        <v>551</v>
      </c>
    </row>
    <row r="55" spans="2:14" x14ac:dyDescent="0.2">
      <c r="B55" s="152"/>
      <c r="C55" s="179"/>
      <c r="D55" s="179"/>
      <c r="E55" s="179"/>
      <c r="F55" s="180"/>
      <c r="G55" s="162"/>
      <c r="H55" s="288"/>
      <c r="I55" s="288"/>
      <c r="J55" s="288"/>
      <c r="K55" s="288"/>
      <c r="L55" s="288"/>
      <c r="M55" s="288"/>
      <c r="N55" s="288"/>
    </row>
    <row r="56" spans="2:14" x14ac:dyDescent="0.2">
      <c r="B56" s="152"/>
      <c r="C56" s="180" t="s">
        <v>583</v>
      </c>
      <c r="D56" s="179"/>
      <c r="E56" s="179"/>
      <c r="F56" s="180"/>
      <c r="G56" s="162">
        <v>15</v>
      </c>
      <c r="H56" s="288">
        <v>15</v>
      </c>
      <c r="I56" s="288">
        <v>13</v>
      </c>
      <c r="J56" s="288">
        <v>11</v>
      </c>
      <c r="K56" s="288">
        <v>7</v>
      </c>
      <c r="L56" s="288">
        <v>5</v>
      </c>
      <c r="M56" s="288">
        <v>2</v>
      </c>
      <c r="N56" s="288">
        <v>4</v>
      </c>
    </row>
    <row r="57" spans="2:14" x14ac:dyDescent="0.15">
      <c r="B57" s="152"/>
      <c r="C57" s="785" t="s">
        <v>626</v>
      </c>
      <c r="D57" s="785"/>
      <c r="E57" s="785"/>
      <c r="F57" s="785"/>
      <c r="G57" s="162">
        <v>3</v>
      </c>
      <c r="H57" s="288">
        <v>4</v>
      </c>
      <c r="I57" s="288">
        <v>4</v>
      </c>
      <c r="J57" s="288">
        <v>4</v>
      </c>
      <c r="K57" s="649" t="s">
        <v>551</v>
      </c>
      <c r="L57" s="649" t="s">
        <v>551</v>
      </c>
      <c r="M57" s="649" t="s">
        <v>551</v>
      </c>
      <c r="N57" s="649" t="s">
        <v>551</v>
      </c>
    </row>
    <row r="58" spans="2:14" x14ac:dyDescent="0.2">
      <c r="B58" s="152"/>
      <c r="C58" s="180" t="s">
        <v>584</v>
      </c>
      <c r="D58" s="179"/>
      <c r="E58" s="179"/>
      <c r="F58" s="180"/>
      <c r="G58" s="162">
        <v>15</v>
      </c>
      <c r="H58" s="288">
        <v>14</v>
      </c>
      <c r="I58" s="288">
        <v>13</v>
      </c>
      <c r="J58" s="288">
        <v>8</v>
      </c>
      <c r="K58" s="288">
        <v>4</v>
      </c>
      <c r="L58" s="649" t="s">
        <v>551</v>
      </c>
      <c r="M58" s="288">
        <v>4</v>
      </c>
      <c r="N58" s="288">
        <v>4</v>
      </c>
    </row>
    <row r="59" spans="2:14" x14ac:dyDescent="0.15">
      <c r="B59" s="152"/>
      <c r="C59" s="785" t="s">
        <v>627</v>
      </c>
      <c r="D59" s="785"/>
      <c r="E59" s="785"/>
      <c r="F59" s="785"/>
      <c r="G59" s="162">
        <v>3</v>
      </c>
      <c r="H59" s="288">
        <v>6</v>
      </c>
      <c r="I59" s="288">
        <v>5</v>
      </c>
      <c r="J59" s="288">
        <v>5</v>
      </c>
      <c r="K59" s="649" t="s">
        <v>551</v>
      </c>
      <c r="L59" s="649" t="s">
        <v>551</v>
      </c>
      <c r="M59" s="649" t="s">
        <v>551</v>
      </c>
      <c r="N59" s="649" t="s">
        <v>551</v>
      </c>
    </row>
    <row r="60" spans="2:14" x14ac:dyDescent="0.2">
      <c r="B60" s="152"/>
      <c r="C60" s="180" t="s">
        <v>585</v>
      </c>
      <c r="D60" s="179"/>
      <c r="E60" s="179"/>
      <c r="F60" s="179"/>
      <c r="G60" s="162">
        <v>15</v>
      </c>
      <c r="H60" s="288">
        <v>8</v>
      </c>
      <c r="I60" s="288">
        <v>8</v>
      </c>
      <c r="J60" s="288">
        <v>6</v>
      </c>
      <c r="K60" s="288">
        <v>5</v>
      </c>
      <c r="L60" s="288">
        <v>2</v>
      </c>
      <c r="M60" s="288">
        <v>3</v>
      </c>
      <c r="N60" s="288">
        <v>1</v>
      </c>
    </row>
    <row r="61" spans="2:14" x14ac:dyDescent="0.15">
      <c r="B61" s="152"/>
      <c r="C61" s="785" t="s">
        <v>754</v>
      </c>
      <c r="D61" s="785"/>
      <c r="E61" s="785"/>
      <c r="F61" s="785"/>
      <c r="G61" s="162">
        <v>2</v>
      </c>
      <c r="H61" s="288">
        <v>6</v>
      </c>
      <c r="I61" s="288">
        <v>6</v>
      </c>
      <c r="J61" s="288">
        <v>6</v>
      </c>
      <c r="K61" s="649" t="s">
        <v>551</v>
      </c>
      <c r="L61" s="649" t="s">
        <v>551</v>
      </c>
      <c r="M61" s="649" t="s">
        <v>551</v>
      </c>
      <c r="N61" s="649" t="s">
        <v>551</v>
      </c>
    </row>
    <row r="62" spans="2:14" x14ac:dyDescent="0.15">
      <c r="B62" s="152"/>
      <c r="C62" s="785" t="s">
        <v>842</v>
      </c>
      <c r="D62" s="785"/>
      <c r="E62" s="785"/>
      <c r="F62" s="785"/>
      <c r="G62" s="162">
        <v>15</v>
      </c>
      <c r="H62" s="288">
        <v>10</v>
      </c>
      <c r="I62" s="288">
        <v>10</v>
      </c>
      <c r="J62" s="288">
        <v>10</v>
      </c>
      <c r="K62" s="288">
        <v>9</v>
      </c>
      <c r="L62" s="288">
        <v>4</v>
      </c>
      <c r="M62" s="288">
        <v>5</v>
      </c>
      <c r="N62" s="288">
        <v>1</v>
      </c>
    </row>
    <row r="63" spans="2:14" x14ac:dyDescent="0.15">
      <c r="B63" s="152"/>
      <c r="C63" s="785" t="s">
        <v>755</v>
      </c>
      <c r="D63" s="785"/>
      <c r="E63" s="785"/>
      <c r="F63" s="785"/>
      <c r="G63" s="162">
        <v>2</v>
      </c>
      <c r="H63" s="288">
        <v>6</v>
      </c>
      <c r="I63" s="288">
        <v>5</v>
      </c>
      <c r="J63" s="288">
        <v>5</v>
      </c>
      <c r="K63" s="649" t="s">
        <v>551</v>
      </c>
      <c r="L63" s="649" t="s">
        <v>551</v>
      </c>
      <c r="M63" s="649" t="s">
        <v>551</v>
      </c>
      <c r="N63" s="649" t="s">
        <v>551</v>
      </c>
    </row>
    <row r="64" spans="2:14" ht="18" thickBot="1" x14ac:dyDescent="0.2">
      <c r="B64" s="154"/>
      <c r="C64" s="299"/>
      <c r="D64" s="299"/>
      <c r="E64" s="299"/>
      <c r="F64" s="299"/>
      <c r="G64" s="300"/>
      <c r="H64" s="301"/>
      <c r="I64" s="301"/>
      <c r="J64" s="301"/>
      <c r="K64" s="301"/>
      <c r="L64" s="301"/>
      <c r="M64" s="301"/>
      <c r="N64" s="301"/>
    </row>
    <row r="65" spans="2:14" x14ac:dyDescent="0.15">
      <c r="B65" s="179"/>
      <c r="C65" s="302"/>
      <c r="D65" s="302"/>
      <c r="E65" s="302"/>
      <c r="F65" s="302"/>
      <c r="G65" s="152" t="s">
        <v>640</v>
      </c>
      <c r="H65" s="152"/>
      <c r="I65" s="152"/>
      <c r="J65" s="152"/>
      <c r="K65" s="152"/>
      <c r="L65" s="152"/>
      <c r="M65" s="303"/>
      <c r="N65" s="303"/>
    </row>
    <row r="66" spans="2:14" x14ac:dyDescent="0.15">
      <c r="B66" s="152"/>
      <c r="C66" s="152"/>
      <c r="D66" s="152"/>
      <c r="E66" s="152"/>
      <c r="F66" s="152"/>
      <c r="G66" s="152"/>
      <c r="H66" s="152"/>
      <c r="I66" s="152"/>
      <c r="J66" s="152"/>
      <c r="K66" s="152"/>
      <c r="L66" s="152"/>
      <c r="M66" s="152"/>
      <c r="N66" s="152"/>
    </row>
  </sheetData>
  <mergeCells count="17">
    <mergeCell ref="C57:F57"/>
    <mergeCell ref="C59:F59"/>
    <mergeCell ref="C61:F61"/>
    <mergeCell ref="C62:F62"/>
    <mergeCell ref="C63:F63"/>
    <mergeCell ref="J8:J11"/>
    <mergeCell ref="C37:F37"/>
    <mergeCell ref="C38:F38"/>
    <mergeCell ref="G8:G11"/>
    <mergeCell ref="H8:H11"/>
    <mergeCell ref="I8:I11"/>
    <mergeCell ref="O39:O40"/>
    <mergeCell ref="C48:F48"/>
    <mergeCell ref="C50:F50"/>
    <mergeCell ref="C52:F52"/>
    <mergeCell ref="C54:F54"/>
    <mergeCell ref="C39:F39"/>
  </mergeCells>
  <phoneticPr fontId="2"/>
  <pageMargins left="0.78740157480314965" right="0.59055118110236227" top="0.98425196850393704" bottom="0.98425196850393704" header="0.51181102362204722" footer="0.51181102362204722"/>
  <pageSetup paperSize="9" scale="66"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3"/>
    <pageSetUpPr autoPageBreaks="0" fitToPage="1"/>
  </sheetPr>
  <dimension ref="A1:P75"/>
  <sheetViews>
    <sheetView view="pageBreakPreview" zoomScale="71" zoomScaleNormal="75" zoomScaleSheetLayoutView="71" workbookViewId="0">
      <selection activeCell="N41" sqref="N41"/>
    </sheetView>
  </sheetViews>
  <sheetFormatPr defaultColWidth="10.875" defaultRowHeight="17.25" x14ac:dyDescent="0.15"/>
  <cols>
    <col min="1" max="1" width="13.375" style="53" customWidth="1"/>
    <col min="2" max="2" width="3.125" style="53" customWidth="1"/>
    <col min="3" max="3" width="25.125" style="53" customWidth="1"/>
    <col min="4" max="13" width="13.25" style="53" customWidth="1"/>
    <col min="14" max="15" width="10.875" style="53"/>
    <col min="16" max="16" width="14.875" style="53" customWidth="1"/>
    <col min="17" max="16384" width="10.875" style="1"/>
  </cols>
  <sheetData>
    <row r="1" spans="1:13" x14ac:dyDescent="0.2">
      <c r="A1" s="79"/>
    </row>
    <row r="6" spans="1:13" x14ac:dyDescent="0.2">
      <c r="B6" s="714" t="s">
        <v>656</v>
      </c>
      <c r="C6" s="714"/>
      <c r="D6" s="714"/>
      <c r="E6" s="714"/>
      <c r="F6" s="714"/>
      <c r="G6" s="714"/>
      <c r="H6" s="714"/>
      <c r="I6" s="714"/>
      <c r="J6" s="714"/>
      <c r="K6" s="714"/>
      <c r="L6" s="714"/>
      <c r="M6" s="714"/>
    </row>
    <row r="7" spans="1:13" ht="18" thickBot="1" x14ac:dyDescent="0.25">
      <c r="B7" s="154"/>
      <c r="C7" s="154"/>
      <c r="D7" s="257" t="s">
        <v>800</v>
      </c>
      <c r="E7" s="154"/>
      <c r="F7" s="154"/>
      <c r="G7" s="154"/>
      <c r="H7" s="154"/>
      <c r="I7" s="154"/>
      <c r="J7" s="154"/>
      <c r="K7" s="154"/>
      <c r="L7" s="154"/>
      <c r="M7" s="152"/>
    </row>
    <row r="8" spans="1:13" x14ac:dyDescent="0.15">
      <c r="B8" s="152"/>
      <c r="C8" s="152"/>
      <c r="D8" s="260"/>
      <c r="E8" s="185"/>
      <c r="F8" s="185"/>
      <c r="G8" s="185"/>
      <c r="H8" s="185"/>
      <c r="I8" s="185"/>
      <c r="J8" s="185"/>
      <c r="K8" s="185"/>
      <c r="L8" s="185"/>
      <c r="M8" s="152"/>
    </row>
    <row r="9" spans="1:13" x14ac:dyDescent="0.2">
      <c r="B9" s="152"/>
      <c r="C9" s="152"/>
      <c r="D9" s="244" t="s">
        <v>304</v>
      </c>
      <c r="E9" s="708" t="s">
        <v>61</v>
      </c>
      <c r="F9" s="244" t="s">
        <v>62</v>
      </c>
      <c r="G9" s="259" t="s">
        <v>324</v>
      </c>
      <c r="H9" s="244" t="s">
        <v>63</v>
      </c>
      <c r="I9" s="244" t="s">
        <v>64</v>
      </c>
      <c r="J9" s="244" t="s">
        <v>65</v>
      </c>
      <c r="K9" s="304" t="s">
        <v>148</v>
      </c>
      <c r="L9" s="304" t="s">
        <v>149</v>
      </c>
      <c r="M9" s="152"/>
    </row>
    <row r="10" spans="1:13" x14ac:dyDescent="0.2">
      <c r="B10" s="185"/>
      <c r="C10" s="305"/>
      <c r="D10" s="306"/>
      <c r="E10" s="709"/>
      <c r="F10" s="157" t="s">
        <v>150</v>
      </c>
      <c r="G10" s="157" t="s">
        <v>325</v>
      </c>
      <c r="H10" s="157" t="s">
        <v>151</v>
      </c>
      <c r="I10" s="157" t="s">
        <v>152</v>
      </c>
      <c r="J10" s="157" t="s">
        <v>153</v>
      </c>
      <c r="K10" s="157" t="s">
        <v>154</v>
      </c>
      <c r="L10" s="157" t="s">
        <v>155</v>
      </c>
      <c r="M10" s="152"/>
    </row>
    <row r="11" spans="1:13" x14ac:dyDescent="0.2">
      <c r="B11" s="152"/>
      <c r="C11" s="152"/>
      <c r="D11" s="166"/>
      <c r="E11" s="286"/>
      <c r="F11" s="286"/>
      <c r="G11" s="286"/>
      <c r="H11" s="307" t="s">
        <v>156</v>
      </c>
      <c r="I11" s="286"/>
      <c r="J11" s="286"/>
      <c r="K11" s="286"/>
      <c r="L11" s="286"/>
      <c r="M11" s="152"/>
    </row>
    <row r="12" spans="1:13" x14ac:dyDescent="0.15">
      <c r="B12" s="152"/>
      <c r="C12" s="152" t="s">
        <v>882</v>
      </c>
      <c r="D12" s="166">
        <v>627</v>
      </c>
      <c r="E12" s="286">
        <v>271</v>
      </c>
      <c r="F12" s="286">
        <v>43</v>
      </c>
      <c r="G12" s="286">
        <v>30</v>
      </c>
      <c r="H12" s="288">
        <v>43</v>
      </c>
      <c r="I12" s="286">
        <v>47</v>
      </c>
      <c r="J12" s="286">
        <v>54</v>
      </c>
      <c r="K12" s="286">
        <v>78</v>
      </c>
      <c r="L12" s="286">
        <v>61</v>
      </c>
      <c r="M12" s="152"/>
    </row>
    <row r="13" spans="1:13" x14ac:dyDescent="0.2">
      <c r="B13" s="152"/>
      <c r="C13" s="153" t="s">
        <v>210</v>
      </c>
      <c r="D13" s="162">
        <v>641</v>
      </c>
      <c r="E13" s="288">
        <v>272</v>
      </c>
      <c r="F13" s="288">
        <v>38</v>
      </c>
      <c r="G13" s="288">
        <v>32</v>
      </c>
      <c r="H13" s="288">
        <v>44</v>
      </c>
      <c r="I13" s="288">
        <v>43</v>
      </c>
      <c r="J13" s="288">
        <v>63</v>
      </c>
      <c r="K13" s="288">
        <v>88</v>
      </c>
      <c r="L13" s="288">
        <v>61</v>
      </c>
      <c r="M13" s="152"/>
    </row>
    <row r="14" spans="1:13" x14ac:dyDescent="0.2">
      <c r="B14" s="152"/>
      <c r="C14" s="153" t="s">
        <v>229</v>
      </c>
      <c r="D14" s="162">
        <v>623</v>
      </c>
      <c r="E14" s="288">
        <v>274</v>
      </c>
      <c r="F14" s="288">
        <v>36</v>
      </c>
      <c r="G14" s="288">
        <v>27</v>
      </c>
      <c r="H14" s="288">
        <v>48</v>
      </c>
      <c r="I14" s="288">
        <v>42</v>
      </c>
      <c r="J14" s="288">
        <v>58</v>
      </c>
      <c r="K14" s="288">
        <v>83</v>
      </c>
      <c r="L14" s="288">
        <v>55</v>
      </c>
      <c r="M14" s="152"/>
    </row>
    <row r="15" spans="1:13" x14ac:dyDescent="0.2">
      <c r="B15" s="152"/>
      <c r="C15" s="153" t="s">
        <v>230</v>
      </c>
      <c r="D15" s="162">
        <v>616</v>
      </c>
      <c r="E15" s="288">
        <v>281</v>
      </c>
      <c r="F15" s="288">
        <v>30</v>
      </c>
      <c r="G15" s="288">
        <v>29</v>
      </c>
      <c r="H15" s="288">
        <v>45</v>
      </c>
      <c r="I15" s="288">
        <v>38</v>
      </c>
      <c r="J15" s="288">
        <v>52</v>
      </c>
      <c r="K15" s="288">
        <v>84</v>
      </c>
      <c r="L15" s="288">
        <v>57</v>
      </c>
      <c r="M15" s="152"/>
    </row>
    <row r="16" spans="1:13" x14ac:dyDescent="0.2">
      <c r="B16" s="152"/>
      <c r="C16" s="153" t="s">
        <v>231</v>
      </c>
      <c r="D16" s="162">
        <v>527</v>
      </c>
      <c r="E16" s="173">
        <v>256</v>
      </c>
      <c r="F16" s="173">
        <v>24</v>
      </c>
      <c r="G16" s="173">
        <v>31</v>
      </c>
      <c r="H16" s="173">
        <v>38</v>
      </c>
      <c r="I16" s="173">
        <v>35</v>
      </c>
      <c r="J16" s="173">
        <v>34</v>
      </c>
      <c r="K16" s="173">
        <v>61</v>
      </c>
      <c r="L16" s="173">
        <v>48</v>
      </c>
      <c r="M16" s="152"/>
    </row>
    <row r="17" spans="2:13" x14ac:dyDescent="0.2">
      <c r="B17" s="152"/>
      <c r="C17" s="153"/>
      <c r="D17" s="162"/>
      <c r="E17" s="173"/>
      <c r="F17" s="173"/>
      <c r="G17" s="173"/>
      <c r="H17" s="173"/>
      <c r="I17" s="173"/>
      <c r="J17" s="173"/>
      <c r="K17" s="173"/>
      <c r="L17" s="173"/>
      <c r="M17" s="152"/>
    </row>
    <row r="18" spans="2:13" x14ac:dyDescent="0.15">
      <c r="B18" s="152"/>
      <c r="C18" s="152" t="s">
        <v>344</v>
      </c>
      <c r="D18" s="166">
        <v>473</v>
      </c>
      <c r="E18" s="288">
        <v>237</v>
      </c>
      <c r="F18" s="288">
        <v>19</v>
      </c>
      <c r="G18" s="288">
        <v>30</v>
      </c>
      <c r="H18" s="288">
        <v>33</v>
      </c>
      <c r="I18" s="288">
        <v>31</v>
      </c>
      <c r="J18" s="288">
        <v>32</v>
      </c>
      <c r="K18" s="288">
        <v>57</v>
      </c>
      <c r="L18" s="288">
        <v>34</v>
      </c>
      <c r="M18" s="152"/>
    </row>
    <row r="19" spans="2:13" x14ac:dyDescent="0.15">
      <c r="B19" s="152"/>
      <c r="C19" s="152" t="s">
        <v>586</v>
      </c>
      <c r="D19" s="166">
        <v>448</v>
      </c>
      <c r="E19" s="288">
        <v>225</v>
      </c>
      <c r="F19" s="288">
        <v>20</v>
      </c>
      <c r="G19" s="288">
        <v>30</v>
      </c>
      <c r="H19" s="288">
        <v>31</v>
      </c>
      <c r="I19" s="288">
        <v>29</v>
      </c>
      <c r="J19" s="288">
        <v>31</v>
      </c>
      <c r="K19" s="288">
        <v>52</v>
      </c>
      <c r="L19" s="288">
        <v>30</v>
      </c>
      <c r="M19" s="152"/>
    </row>
    <row r="20" spans="2:13" x14ac:dyDescent="0.15">
      <c r="B20" s="152"/>
      <c r="C20" s="152"/>
      <c r="D20" s="166"/>
      <c r="E20" s="288"/>
      <c r="F20" s="288"/>
      <c r="G20" s="288"/>
      <c r="H20" s="288"/>
      <c r="I20" s="288"/>
      <c r="J20" s="288"/>
      <c r="K20" s="288"/>
      <c r="L20" s="288"/>
      <c r="M20" s="152"/>
    </row>
    <row r="21" spans="2:13" x14ac:dyDescent="0.15">
      <c r="B21" s="152"/>
      <c r="C21" s="152" t="s">
        <v>587</v>
      </c>
      <c r="D21" s="166">
        <v>445</v>
      </c>
      <c r="E21" s="288">
        <v>224</v>
      </c>
      <c r="F21" s="288">
        <v>20</v>
      </c>
      <c r="G21" s="288">
        <v>30</v>
      </c>
      <c r="H21" s="288">
        <v>31</v>
      </c>
      <c r="I21" s="288">
        <v>30</v>
      </c>
      <c r="J21" s="288">
        <v>31</v>
      </c>
      <c r="K21" s="288">
        <v>50</v>
      </c>
      <c r="L21" s="288">
        <v>29</v>
      </c>
      <c r="M21" s="152"/>
    </row>
    <row r="22" spans="2:13" x14ac:dyDescent="0.15">
      <c r="B22" s="152"/>
      <c r="C22" s="152" t="s">
        <v>620</v>
      </c>
      <c r="D22" s="166">
        <v>443</v>
      </c>
      <c r="E22" s="288">
        <v>229</v>
      </c>
      <c r="F22" s="288">
        <v>18</v>
      </c>
      <c r="G22" s="288">
        <v>29</v>
      </c>
      <c r="H22" s="288">
        <v>30</v>
      </c>
      <c r="I22" s="288">
        <v>29</v>
      </c>
      <c r="J22" s="288">
        <v>31</v>
      </c>
      <c r="K22" s="288">
        <v>48</v>
      </c>
      <c r="L22" s="288">
        <v>29</v>
      </c>
      <c r="M22" s="152"/>
    </row>
    <row r="23" spans="2:13" x14ac:dyDescent="0.15">
      <c r="B23" s="152"/>
      <c r="C23" s="179" t="s">
        <v>657</v>
      </c>
      <c r="D23" s="166">
        <v>445</v>
      </c>
      <c r="E23" s="167">
        <v>229</v>
      </c>
      <c r="F23" s="167">
        <v>17</v>
      </c>
      <c r="G23" s="167">
        <v>30</v>
      </c>
      <c r="H23" s="167">
        <v>30</v>
      </c>
      <c r="I23" s="167">
        <v>29</v>
      </c>
      <c r="J23" s="167">
        <v>31</v>
      </c>
      <c r="K23" s="167">
        <v>50</v>
      </c>
      <c r="L23" s="167">
        <v>29</v>
      </c>
      <c r="M23" s="152"/>
    </row>
    <row r="24" spans="2:13" x14ac:dyDescent="0.15">
      <c r="B24" s="152"/>
      <c r="C24" s="179" t="s">
        <v>756</v>
      </c>
      <c r="D24" s="166">
        <v>447</v>
      </c>
      <c r="E24" s="167">
        <v>230</v>
      </c>
      <c r="F24" s="167">
        <v>17</v>
      </c>
      <c r="G24" s="167">
        <v>30</v>
      </c>
      <c r="H24" s="167">
        <v>31</v>
      </c>
      <c r="I24" s="167">
        <v>29</v>
      </c>
      <c r="J24" s="167">
        <v>31</v>
      </c>
      <c r="K24" s="167">
        <v>51</v>
      </c>
      <c r="L24" s="167">
        <v>28</v>
      </c>
      <c r="M24" s="152"/>
    </row>
    <row r="25" spans="2:13" x14ac:dyDescent="0.15">
      <c r="B25" s="152"/>
      <c r="C25" s="179" t="s">
        <v>789</v>
      </c>
      <c r="D25" s="166">
        <v>439</v>
      </c>
      <c r="E25" s="167">
        <v>227</v>
      </c>
      <c r="F25" s="167">
        <v>15</v>
      </c>
      <c r="G25" s="167">
        <v>31</v>
      </c>
      <c r="H25" s="167">
        <v>29</v>
      </c>
      <c r="I25" s="167">
        <v>30</v>
      </c>
      <c r="J25" s="167">
        <v>30</v>
      </c>
      <c r="K25" s="167">
        <v>50</v>
      </c>
      <c r="L25" s="167">
        <v>27</v>
      </c>
      <c r="M25" s="152"/>
    </row>
    <row r="26" spans="2:13" x14ac:dyDescent="0.15">
      <c r="B26" s="152"/>
      <c r="C26" s="179"/>
      <c r="D26" s="166"/>
      <c r="E26" s="167"/>
      <c r="F26" s="167"/>
      <c r="G26" s="167"/>
      <c r="H26" s="167"/>
      <c r="I26" s="167"/>
      <c r="J26" s="167"/>
      <c r="K26" s="167"/>
      <c r="L26" s="167"/>
      <c r="M26" s="152"/>
    </row>
    <row r="27" spans="2:13" x14ac:dyDescent="0.15">
      <c r="B27" s="185"/>
      <c r="C27" s="156" t="s">
        <v>813</v>
      </c>
      <c r="D27" s="308">
        <v>431</v>
      </c>
      <c r="E27" s="309">
        <v>223</v>
      </c>
      <c r="F27" s="309">
        <v>16</v>
      </c>
      <c r="G27" s="309">
        <v>30</v>
      </c>
      <c r="H27" s="309">
        <v>27</v>
      </c>
      <c r="I27" s="309">
        <v>28</v>
      </c>
      <c r="J27" s="309">
        <v>31</v>
      </c>
      <c r="K27" s="309">
        <v>49</v>
      </c>
      <c r="L27" s="309">
        <v>27</v>
      </c>
      <c r="M27" s="152"/>
    </row>
    <row r="28" spans="2:13" x14ac:dyDescent="0.15">
      <c r="B28" s="152"/>
      <c r="C28" s="152"/>
      <c r="D28" s="166"/>
      <c r="E28" s="309"/>
      <c r="F28" s="309"/>
      <c r="G28" s="309"/>
      <c r="H28" s="309"/>
      <c r="I28" s="309"/>
      <c r="J28" s="309"/>
      <c r="K28" s="309"/>
      <c r="L28" s="309"/>
      <c r="M28" s="152"/>
    </row>
    <row r="29" spans="2:13" x14ac:dyDescent="0.2">
      <c r="B29" s="152"/>
      <c r="C29" s="152"/>
      <c r="D29" s="514" t="s">
        <v>304</v>
      </c>
      <c r="E29" s="795" t="s">
        <v>61</v>
      </c>
      <c r="F29" s="514" t="s">
        <v>62</v>
      </c>
      <c r="G29" s="259" t="s">
        <v>324</v>
      </c>
      <c r="H29" s="514" t="s">
        <v>63</v>
      </c>
      <c r="I29" s="514" t="s">
        <v>64</v>
      </c>
      <c r="J29" s="514" t="s">
        <v>65</v>
      </c>
      <c r="K29" s="310" t="s">
        <v>148</v>
      </c>
      <c r="L29" s="310" t="s">
        <v>149</v>
      </c>
      <c r="M29" s="152"/>
    </row>
    <row r="30" spans="2:13" x14ac:dyDescent="0.2">
      <c r="B30" s="185"/>
      <c r="C30" s="305"/>
      <c r="D30" s="308"/>
      <c r="E30" s="796"/>
      <c r="F30" s="515" t="s">
        <v>150</v>
      </c>
      <c r="G30" s="157" t="s">
        <v>325</v>
      </c>
      <c r="H30" s="515" t="s">
        <v>151</v>
      </c>
      <c r="I30" s="515" t="s">
        <v>152</v>
      </c>
      <c r="J30" s="515" t="s">
        <v>153</v>
      </c>
      <c r="K30" s="515" t="s">
        <v>154</v>
      </c>
      <c r="L30" s="515" t="s">
        <v>155</v>
      </c>
      <c r="M30" s="152"/>
    </row>
    <row r="31" spans="2:13" x14ac:dyDescent="0.2">
      <c r="B31" s="152"/>
      <c r="C31" s="152"/>
      <c r="D31" s="166"/>
      <c r="E31" s="286"/>
      <c r="F31" s="286"/>
      <c r="G31" s="286"/>
      <c r="H31" s="307" t="s">
        <v>158</v>
      </c>
      <c r="I31" s="307" t="s">
        <v>159</v>
      </c>
      <c r="J31" s="286"/>
      <c r="K31" s="286"/>
      <c r="L31" s="286"/>
      <c r="M31" s="152"/>
    </row>
    <row r="32" spans="2:13" x14ac:dyDescent="0.2">
      <c r="B32" s="152"/>
      <c r="C32" s="152"/>
      <c r="D32" s="166"/>
      <c r="E32" s="286"/>
      <c r="F32" s="286"/>
      <c r="G32" s="286"/>
      <c r="H32" s="307"/>
      <c r="I32" s="307"/>
      <c r="J32" s="286"/>
      <c r="K32" s="286"/>
      <c r="L32" s="286"/>
      <c r="M32" s="152"/>
    </row>
    <row r="33" spans="2:14" x14ac:dyDescent="0.15">
      <c r="B33" s="152"/>
      <c r="C33" s="152" t="s">
        <v>882</v>
      </c>
      <c r="D33" s="166">
        <v>86005</v>
      </c>
      <c r="E33" s="286">
        <v>49120</v>
      </c>
      <c r="F33" s="286">
        <v>5557</v>
      </c>
      <c r="G33" s="286">
        <v>2420</v>
      </c>
      <c r="H33" s="288">
        <v>4577</v>
      </c>
      <c r="I33" s="288">
        <v>5201</v>
      </c>
      <c r="J33" s="286">
        <v>5352</v>
      </c>
      <c r="K33" s="286">
        <v>8540</v>
      </c>
      <c r="L33" s="286">
        <v>5238</v>
      </c>
      <c r="M33" s="152"/>
    </row>
    <row r="34" spans="2:14" x14ac:dyDescent="0.2">
      <c r="B34" s="152"/>
      <c r="C34" s="153" t="s">
        <v>210</v>
      </c>
      <c r="D34" s="162">
        <v>79444</v>
      </c>
      <c r="E34" s="288">
        <v>45650</v>
      </c>
      <c r="F34" s="288">
        <v>4826</v>
      </c>
      <c r="G34" s="288">
        <v>2696</v>
      </c>
      <c r="H34" s="288">
        <v>4042</v>
      </c>
      <c r="I34" s="288">
        <v>4264</v>
      </c>
      <c r="J34" s="288">
        <v>5315</v>
      </c>
      <c r="K34" s="288">
        <v>8083</v>
      </c>
      <c r="L34" s="288">
        <v>4568</v>
      </c>
      <c r="M34" s="152"/>
    </row>
    <row r="35" spans="2:14" x14ac:dyDescent="0.2">
      <c r="B35" s="152"/>
      <c r="C35" s="153" t="s">
        <v>229</v>
      </c>
      <c r="D35" s="162">
        <v>78853</v>
      </c>
      <c r="E35" s="288">
        <v>48036</v>
      </c>
      <c r="F35" s="288">
        <v>3236</v>
      </c>
      <c r="G35" s="288">
        <v>2540</v>
      </c>
      <c r="H35" s="288">
        <v>4573</v>
      </c>
      <c r="I35" s="288">
        <v>4331</v>
      </c>
      <c r="J35" s="288">
        <v>4890</v>
      </c>
      <c r="K35" s="288">
        <v>7513</v>
      </c>
      <c r="L35" s="288">
        <v>3734</v>
      </c>
      <c r="M35" s="152"/>
    </row>
    <row r="36" spans="2:14" x14ac:dyDescent="0.2">
      <c r="B36" s="152"/>
      <c r="C36" s="153" t="s">
        <v>230</v>
      </c>
      <c r="D36" s="162">
        <v>68058</v>
      </c>
      <c r="E36" s="289">
        <v>39930</v>
      </c>
      <c r="F36" s="289">
        <v>2844</v>
      </c>
      <c r="G36" s="289">
        <v>2797</v>
      </c>
      <c r="H36" s="289">
        <v>4146</v>
      </c>
      <c r="I36" s="289">
        <v>3841</v>
      </c>
      <c r="J36" s="289">
        <v>4429</v>
      </c>
      <c r="K36" s="289">
        <v>6596</v>
      </c>
      <c r="L36" s="289">
        <v>3475</v>
      </c>
      <c r="M36" s="152"/>
    </row>
    <row r="37" spans="2:14" x14ac:dyDescent="0.2">
      <c r="B37" s="152"/>
      <c r="C37" s="153" t="s">
        <v>231</v>
      </c>
      <c r="D37" s="162">
        <v>56169</v>
      </c>
      <c r="E37" s="289">
        <v>32813</v>
      </c>
      <c r="F37" s="289">
        <v>2078</v>
      </c>
      <c r="G37" s="289">
        <v>3263</v>
      </c>
      <c r="H37" s="289">
        <v>3123</v>
      </c>
      <c r="I37" s="289">
        <v>3427</v>
      </c>
      <c r="J37" s="289">
        <v>3325</v>
      </c>
      <c r="K37" s="289">
        <v>5159</v>
      </c>
      <c r="L37" s="289">
        <v>2981</v>
      </c>
      <c r="M37" s="152"/>
    </row>
    <row r="38" spans="2:14" x14ac:dyDescent="0.2">
      <c r="B38" s="152"/>
      <c r="C38" s="153"/>
      <c r="D38" s="162"/>
      <c r="E38" s="289"/>
      <c r="F38" s="289"/>
      <c r="G38" s="289"/>
      <c r="H38" s="289"/>
      <c r="I38" s="289"/>
      <c r="J38" s="289"/>
      <c r="K38" s="289"/>
      <c r="L38" s="289"/>
      <c r="M38" s="152"/>
    </row>
    <row r="39" spans="2:14" x14ac:dyDescent="0.15">
      <c r="B39" s="152"/>
      <c r="C39" s="152" t="s">
        <v>344</v>
      </c>
      <c r="D39" s="166">
        <v>51032</v>
      </c>
      <c r="E39" s="286">
        <v>30597</v>
      </c>
      <c r="F39" s="286">
        <v>1756</v>
      </c>
      <c r="G39" s="286">
        <v>2778</v>
      </c>
      <c r="H39" s="286">
        <v>2875</v>
      </c>
      <c r="I39" s="286">
        <v>3003</v>
      </c>
      <c r="J39" s="286">
        <v>2824</v>
      </c>
      <c r="K39" s="286">
        <v>4909</v>
      </c>
      <c r="L39" s="286">
        <v>2290</v>
      </c>
      <c r="M39" s="286"/>
    </row>
    <row r="40" spans="2:14" x14ac:dyDescent="0.15">
      <c r="B40" s="152"/>
      <c r="C40" s="152" t="s">
        <v>586</v>
      </c>
      <c r="D40" s="166">
        <v>49697</v>
      </c>
      <c r="E40" s="286">
        <v>30158</v>
      </c>
      <c r="F40" s="286">
        <v>1695</v>
      </c>
      <c r="G40" s="286">
        <v>2471</v>
      </c>
      <c r="H40" s="286">
        <v>2943</v>
      </c>
      <c r="I40" s="286">
        <v>2694</v>
      </c>
      <c r="J40" s="286">
        <v>2974</v>
      </c>
      <c r="K40" s="286">
        <v>4773</v>
      </c>
      <c r="L40" s="286">
        <v>1989</v>
      </c>
      <c r="M40" s="286"/>
      <c r="N40" s="76"/>
    </row>
    <row r="41" spans="2:14" x14ac:dyDescent="0.15">
      <c r="B41" s="152"/>
      <c r="C41" s="152"/>
      <c r="D41" s="166"/>
      <c r="E41" s="286"/>
      <c r="F41" s="286"/>
      <c r="G41" s="286"/>
      <c r="H41" s="286"/>
      <c r="I41" s="286"/>
      <c r="J41" s="286"/>
      <c r="K41" s="286"/>
      <c r="L41" s="286"/>
      <c r="M41" s="286"/>
      <c r="N41" s="76"/>
    </row>
    <row r="42" spans="2:14" x14ac:dyDescent="0.15">
      <c r="B42" s="152"/>
      <c r="C42" s="152" t="s">
        <v>587</v>
      </c>
      <c r="D42" s="166">
        <v>49095</v>
      </c>
      <c r="E42" s="286">
        <v>29875</v>
      </c>
      <c r="F42" s="286">
        <v>1655</v>
      </c>
      <c r="G42" s="286">
        <v>2333</v>
      </c>
      <c r="H42" s="286">
        <v>2903</v>
      </c>
      <c r="I42" s="286">
        <v>2724</v>
      </c>
      <c r="J42" s="286">
        <v>2967</v>
      </c>
      <c r="K42" s="286">
        <v>4714</v>
      </c>
      <c r="L42" s="286">
        <v>1924</v>
      </c>
      <c r="M42" s="286"/>
    </row>
    <row r="43" spans="2:14" x14ac:dyDescent="0.15">
      <c r="B43" s="152"/>
      <c r="C43" s="152" t="s">
        <v>620</v>
      </c>
      <c r="D43" s="166">
        <v>49587</v>
      </c>
      <c r="E43" s="167">
        <v>30337</v>
      </c>
      <c r="F43" s="167">
        <v>1463</v>
      </c>
      <c r="G43" s="167">
        <v>2505</v>
      </c>
      <c r="H43" s="167">
        <v>2673</v>
      </c>
      <c r="I43" s="167">
        <v>3020</v>
      </c>
      <c r="J43" s="167">
        <v>2940</v>
      </c>
      <c r="K43" s="167">
        <v>4682</v>
      </c>
      <c r="L43" s="167">
        <v>1967</v>
      </c>
      <c r="M43" s="286"/>
    </row>
    <row r="44" spans="2:14" x14ac:dyDescent="0.15">
      <c r="B44" s="152"/>
      <c r="C44" s="179" t="s">
        <v>657</v>
      </c>
      <c r="D44" s="166">
        <v>49376</v>
      </c>
      <c r="E44" s="167">
        <v>30185</v>
      </c>
      <c r="F44" s="167">
        <v>1420</v>
      </c>
      <c r="G44" s="167">
        <v>2583</v>
      </c>
      <c r="H44" s="167">
        <v>2685</v>
      </c>
      <c r="I44" s="167">
        <v>2865</v>
      </c>
      <c r="J44" s="167">
        <v>2905</v>
      </c>
      <c r="K44" s="167">
        <v>4758</v>
      </c>
      <c r="L44" s="167">
        <v>1975</v>
      </c>
      <c r="M44" s="286"/>
    </row>
    <row r="45" spans="2:14" x14ac:dyDescent="0.15">
      <c r="B45" s="152"/>
      <c r="C45" s="179" t="s">
        <v>756</v>
      </c>
      <c r="D45" s="166">
        <v>49035</v>
      </c>
      <c r="E45" s="167">
        <v>30064</v>
      </c>
      <c r="F45" s="167">
        <v>1432</v>
      </c>
      <c r="G45" s="167">
        <v>2494</v>
      </c>
      <c r="H45" s="167">
        <v>2819</v>
      </c>
      <c r="I45" s="167">
        <v>2918</v>
      </c>
      <c r="J45" s="167">
        <v>2751</v>
      </c>
      <c r="K45" s="167">
        <v>4665</v>
      </c>
      <c r="L45" s="167">
        <v>1892</v>
      </c>
      <c r="M45" s="286"/>
    </row>
    <row r="46" spans="2:14" x14ac:dyDescent="0.15">
      <c r="B46" s="152"/>
      <c r="C46" s="179" t="s">
        <v>789</v>
      </c>
      <c r="D46" s="166">
        <v>54265</v>
      </c>
      <c r="E46" s="167">
        <v>35579</v>
      </c>
      <c r="F46" s="167">
        <v>1365</v>
      </c>
      <c r="G46" s="167">
        <v>2510</v>
      </c>
      <c r="H46" s="167">
        <v>2728</v>
      </c>
      <c r="I46" s="167">
        <v>2966</v>
      </c>
      <c r="J46" s="167">
        <v>2717</v>
      </c>
      <c r="K46" s="167">
        <v>4477</v>
      </c>
      <c r="L46" s="167">
        <v>1923</v>
      </c>
      <c r="M46" s="286"/>
    </row>
    <row r="47" spans="2:14" x14ac:dyDescent="0.15">
      <c r="B47" s="152"/>
      <c r="C47" s="179"/>
      <c r="D47" s="166"/>
      <c r="E47" s="167"/>
      <c r="F47" s="167"/>
      <c r="G47" s="167"/>
      <c r="H47" s="167"/>
      <c r="I47" s="167"/>
      <c r="J47" s="167"/>
      <c r="K47" s="167"/>
      <c r="L47" s="167"/>
      <c r="M47" s="286"/>
    </row>
    <row r="48" spans="2:14" ht="18" thickBot="1" x14ac:dyDescent="0.2">
      <c r="B48" s="154"/>
      <c r="C48" s="169" t="s">
        <v>813</v>
      </c>
      <c r="D48" s="311">
        <v>52088</v>
      </c>
      <c r="E48" s="311">
        <v>33894</v>
      </c>
      <c r="F48" s="311">
        <v>1460</v>
      </c>
      <c r="G48" s="311">
        <v>2433</v>
      </c>
      <c r="H48" s="311">
        <v>2477</v>
      </c>
      <c r="I48" s="311">
        <v>2857</v>
      </c>
      <c r="J48" s="311">
        <v>2724</v>
      </c>
      <c r="K48" s="311">
        <v>4520</v>
      </c>
      <c r="L48" s="311">
        <v>1723</v>
      </c>
      <c r="M48" s="312"/>
    </row>
    <row r="49" spans="1:16" x14ac:dyDescent="0.2">
      <c r="B49" s="152"/>
      <c r="C49" s="182"/>
      <c r="D49" s="153" t="s">
        <v>658</v>
      </c>
      <c r="E49" s="152"/>
      <c r="F49" s="152"/>
      <c r="G49" s="152"/>
      <c r="H49" s="152"/>
      <c r="I49" s="152"/>
      <c r="J49" s="152"/>
      <c r="K49" s="152"/>
      <c r="L49" s="152"/>
      <c r="M49" s="152"/>
    </row>
    <row r="50" spans="1:16" x14ac:dyDescent="0.2">
      <c r="A50" s="8"/>
      <c r="B50" s="152"/>
      <c r="C50" s="152"/>
      <c r="D50" s="153"/>
      <c r="E50" s="152"/>
      <c r="F50" s="152"/>
      <c r="G50" s="152"/>
      <c r="H50" s="152"/>
      <c r="I50" s="152"/>
      <c r="J50" s="152"/>
      <c r="K50" s="152"/>
      <c r="L50" s="152"/>
      <c r="M50" s="152"/>
    </row>
    <row r="51" spans="1:16" x14ac:dyDescent="0.2">
      <c r="B51" s="179"/>
      <c r="C51" s="179"/>
      <c r="D51" s="313"/>
      <c r="E51" s="179"/>
      <c r="F51" s="179"/>
      <c r="G51" s="179"/>
      <c r="H51" s="179"/>
      <c r="I51" s="179"/>
      <c r="J51" s="179"/>
      <c r="K51" s="179"/>
      <c r="L51" s="179"/>
      <c r="M51" s="152"/>
    </row>
    <row r="52" spans="1:16" ht="18" thickBot="1" x14ac:dyDescent="0.25">
      <c r="B52" s="154"/>
      <c r="C52" s="154"/>
      <c r="D52" s="257" t="s">
        <v>887</v>
      </c>
      <c r="E52" s="154"/>
      <c r="F52" s="154"/>
      <c r="G52" s="154"/>
      <c r="H52" s="154"/>
      <c r="I52" s="154"/>
      <c r="J52" s="154"/>
      <c r="K52" s="154"/>
      <c r="L52" s="154"/>
      <c r="M52" s="154"/>
    </row>
    <row r="53" spans="1:16" x14ac:dyDescent="0.15">
      <c r="B53" s="188"/>
      <c r="C53" s="314"/>
      <c r="D53" s="797" t="s">
        <v>265</v>
      </c>
      <c r="E53" s="798"/>
      <c r="F53" s="799" t="s">
        <v>261</v>
      </c>
      <c r="G53" s="798"/>
      <c r="H53" s="797" t="s">
        <v>262</v>
      </c>
      <c r="I53" s="798"/>
      <c r="J53" s="797" t="s">
        <v>263</v>
      </c>
      <c r="K53" s="798"/>
      <c r="L53" s="797" t="s">
        <v>264</v>
      </c>
      <c r="M53" s="800"/>
    </row>
    <row r="54" spans="1:16" x14ac:dyDescent="0.15">
      <c r="B54" s="790" t="s">
        <v>266</v>
      </c>
      <c r="C54" s="791"/>
      <c r="D54" s="315" t="s">
        <v>260</v>
      </c>
      <c r="E54" s="510" t="s">
        <v>312</v>
      </c>
      <c r="F54" s="315" t="s">
        <v>260</v>
      </c>
      <c r="G54" s="510" t="s">
        <v>312</v>
      </c>
      <c r="H54" s="315" t="s">
        <v>260</v>
      </c>
      <c r="I54" s="510" t="s">
        <v>312</v>
      </c>
      <c r="J54" s="315" t="s">
        <v>260</v>
      </c>
      <c r="K54" s="510" t="s">
        <v>312</v>
      </c>
      <c r="L54" s="315" t="s">
        <v>260</v>
      </c>
      <c r="M54" s="509" t="s">
        <v>312</v>
      </c>
    </row>
    <row r="55" spans="1:16" x14ac:dyDescent="0.15">
      <c r="B55" s="316"/>
      <c r="C55" s="316"/>
      <c r="D55" s="317"/>
      <c r="E55" s="318" t="s">
        <v>313</v>
      </c>
      <c r="F55" s="319"/>
      <c r="G55" s="318" t="s">
        <v>313</v>
      </c>
      <c r="H55" s="319"/>
      <c r="I55" s="318" t="s">
        <v>313</v>
      </c>
      <c r="J55" s="319"/>
      <c r="K55" s="318" t="s">
        <v>313</v>
      </c>
      <c r="L55" s="319"/>
      <c r="M55" s="318" t="s">
        <v>313</v>
      </c>
      <c r="O55" s="62"/>
      <c r="P55" s="62"/>
    </row>
    <row r="56" spans="1:16" x14ac:dyDescent="0.2">
      <c r="B56" s="792" t="s">
        <v>326</v>
      </c>
      <c r="C56" s="793"/>
      <c r="D56" s="658">
        <v>1</v>
      </c>
      <c r="E56" s="659">
        <v>20</v>
      </c>
      <c r="F56" s="650">
        <v>1</v>
      </c>
      <c r="G56" s="650">
        <v>20</v>
      </c>
      <c r="H56" s="248">
        <v>0</v>
      </c>
      <c r="I56" s="248">
        <v>0</v>
      </c>
      <c r="J56" s="659">
        <v>0</v>
      </c>
      <c r="K56" s="659">
        <v>0</v>
      </c>
      <c r="L56" s="248">
        <v>0</v>
      </c>
      <c r="M56" s="534">
        <v>0</v>
      </c>
      <c r="O56" s="62"/>
      <c r="P56" s="62"/>
    </row>
    <row r="57" spans="1:16" x14ac:dyDescent="0.2">
      <c r="B57" s="153" t="s">
        <v>91</v>
      </c>
      <c r="C57" s="152"/>
      <c r="D57" s="320">
        <v>11</v>
      </c>
      <c r="E57" s="660">
        <v>1033</v>
      </c>
      <c r="F57" s="650">
        <v>6</v>
      </c>
      <c r="G57" s="650">
        <v>987</v>
      </c>
      <c r="H57" s="248">
        <v>3</v>
      </c>
      <c r="I57" s="248">
        <v>14</v>
      </c>
      <c r="J57" s="248">
        <v>1</v>
      </c>
      <c r="K57" s="534">
        <v>28</v>
      </c>
      <c r="L57" s="659">
        <v>1</v>
      </c>
      <c r="M57" s="659">
        <v>4</v>
      </c>
      <c r="O57" s="62"/>
      <c r="P57" s="62"/>
    </row>
    <row r="58" spans="1:16" x14ac:dyDescent="0.2">
      <c r="B58" s="153" t="s">
        <v>92</v>
      </c>
      <c r="C58" s="152"/>
      <c r="D58" s="533">
        <v>81</v>
      </c>
      <c r="E58" s="660">
        <v>10470</v>
      </c>
      <c r="F58" s="650">
        <v>41</v>
      </c>
      <c r="G58" s="650">
        <v>7886</v>
      </c>
      <c r="H58" s="534">
        <v>9</v>
      </c>
      <c r="I58" s="534">
        <v>225</v>
      </c>
      <c r="J58" s="534">
        <v>12</v>
      </c>
      <c r="K58" s="534">
        <v>517</v>
      </c>
      <c r="L58" s="534">
        <v>19</v>
      </c>
      <c r="M58" s="534">
        <v>1842</v>
      </c>
      <c r="N58" s="63"/>
      <c r="O58" s="62"/>
      <c r="P58" s="62"/>
    </row>
    <row r="59" spans="1:16" x14ac:dyDescent="0.2">
      <c r="B59" s="792" t="s">
        <v>327</v>
      </c>
      <c r="C59" s="794"/>
      <c r="D59" s="533">
        <v>11</v>
      </c>
      <c r="E59" s="660">
        <v>1184</v>
      </c>
      <c r="F59" s="650">
        <v>9</v>
      </c>
      <c r="G59" s="650">
        <v>1032</v>
      </c>
      <c r="H59" s="534">
        <v>1</v>
      </c>
      <c r="I59" s="248">
        <v>142</v>
      </c>
      <c r="J59" s="534">
        <v>0</v>
      </c>
      <c r="K59" s="248">
        <v>0</v>
      </c>
      <c r="L59" s="659">
        <v>1</v>
      </c>
      <c r="M59" s="659">
        <v>10</v>
      </c>
      <c r="O59" s="62"/>
      <c r="P59" s="62"/>
    </row>
    <row r="60" spans="1:16" x14ac:dyDescent="0.2">
      <c r="B60" s="153" t="s">
        <v>249</v>
      </c>
      <c r="C60" s="152"/>
      <c r="D60" s="533">
        <v>5</v>
      </c>
      <c r="E60" s="660">
        <v>826</v>
      </c>
      <c r="F60" s="650">
        <v>4</v>
      </c>
      <c r="G60" s="650">
        <v>816</v>
      </c>
      <c r="H60" s="534">
        <v>0</v>
      </c>
      <c r="I60" s="248">
        <v>0</v>
      </c>
      <c r="J60" s="659">
        <v>1</v>
      </c>
      <c r="K60" s="659">
        <v>10</v>
      </c>
      <c r="L60" s="534">
        <v>0</v>
      </c>
      <c r="M60" s="534">
        <v>0</v>
      </c>
      <c r="N60" s="63"/>
      <c r="O60" s="62"/>
      <c r="P60" s="62"/>
    </row>
    <row r="61" spans="1:16" x14ac:dyDescent="0.2">
      <c r="B61" s="153" t="s">
        <v>328</v>
      </c>
      <c r="C61" s="152"/>
      <c r="D61" s="533">
        <v>81</v>
      </c>
      <c r="E61" s="660">
        <v>3948</v>
      </c>
      <c r="F61" s="650">
        <v>56</v>
      </c>
      <c r="G61" s="650">
        <v>3431</v>
      </c>
      <c r="H61" s="534">
        <v>12</v>
      </c>
      <c r="I61" s="534">
        <v>40</v>
      </c>
      <c r="J61" s="534">
        <v>8</v>
      </c>
      <c r="K61" s="534">
        <v>268</v>
      </c>
      <c r="L61" s="534">
        <v>5</v>
      </c>
      <c r="M61" s="534">
        <v>209</v>
      </c>
      <c r="O61" s="62"/>
      <c r="P61" s="62"/>
    </row>
    <row r="62" spans="1:16" x14ac:dyDescent="0.2">
      <c r="B62" s="153" t="s">
        <v>198</v>
      </c>
      <c r="C62" s="152"/>
      <c r="D62" s="533">
        <v>26</v>
      </c>
      <c r="E62" s="660">
        <v>8361</v>
      </c>
      <c r="F62" s="650">
        <v>13</v>
      </c>
      <c r="G62" s="650">
        <v>7453</v>
      </c>
      <c r="H62" s="534">
        <v>2</v>
      </c>
      <c r="I62" s="534">
        <v>307</v>
      </c>
      <c r="J62" s="248">
        <v>10</v>
      </c>
      <c r="K62" s="248">
        <v>589</v>
      </c>
      <c r="L62" s="534">
        <v>1</v>
      </c>
      <c r="M62" s="534">
        <v>12</v>
      </c>
      <c r="O62" s="62"/>
      <c r="P62" s="62"/>
    </row>
    <row r="63" spans="1:16" x14ac:dyDescent="0.2">
      <c r="B63" s="153" t="s">
        <v>334</v>
      </c>
      <c r="C63" s="152"/>
      <c r="D63" s="533">
        <v>34</v>
      </c>
      <c r="E63" s="660">
        <v>4818</v>
      </c>
      <c r="F63" s="650">
        <v>2</v>
      </c>
      <c r="G63" s="650">
        <v>25</v>
      </c>
      <c r="H63" s="534">
        <v>1</v>
      </c>
      <c r="I63" s="534">
        <v>9</v>
      </c>
      <c r="J63" s="534">
        <v>29</v>
      </c>
      <c r="K63" s="534">
        <v>4137</v>
      </c>
      <c r="L63" s="534">
        <v>2</v>
      </c>
      <c r="M63" s="534">
        <v>647</v>
      </c>
      <c r="O63" s="62"/>
      <c r="P63" s="62"/>
    </row>
    <row r="64" spans="1:16" x14ac:dyDescent="0.2">
      <c r="B64" s="153" t="s">
        <v>329</v>
      </c>
      <c r="C64" s="152"/>
      <c r="D64" s="658">
        <v>4</v>
      </c>
      <c r="E64" s="659">
        <v>93</v>
      </c>
      <c r="F64" s="650">
        <v>4</v>
      </c>
      <c r="G64" s="650">
        <v>93</v>
      </c>
      <c r="H64" s="248">
        <v>0</v>
      </c>
      <c r="I64" s="248">
        <v>0</v>
      </c>
      <c r="J64" s="659">
        <v>0</v>
      </c>
      <c r="K64" s="659">
        <v>0</v>
      </c>
      <c r="L64" s="659">
        <v>0</v>
      </c>
      <c r="M64" s="659">
        <v>0</v>
      </c>
      <c r="O64" s="62"/>
      <c r="P64" s="62"/>
    </row>
    <row r="65" spans="1:16" x14ac:dyDescent="0.2">
      <c r="B65" s="792" t="s">
        <v>330</v>
      </c>
      <c r="C65" s="794"/>
      <c r="D65" s="658">
        <v>4</v>
      </c>
      <c r="E65" s="659">
        <v>192</v>
      </c>
      <c r="F65" s="650">
        <v>1</v>
      </c>
      <c r="G65" s="650">
        <v>169</v>
      </c>
      <c r="H65" s="248">
        <v>2</v>
      </c>
      <c r="I65" s="248">
        <v>20</v>
      </c>
      <c r="J65" s="659">
        <v>0</v>
      </c>
      <c r="K65" s="659">
        <v>0</v>
      </c>
      <c r="L65" s="659">
        <v>1</v>
      </c>
      <c r="M65" s="659">
        <v>3</v>
      </c>
      <c r="O65" s="62"/>
      <c r="P65" s="62"/>
    </row>
    <row r="66" spans="1:16" x14ac:dyDescent="0.2">
      <c r="B66" s="153" t="s">
        <v>331</v>
      </c>
      <c r="C66" s="152"/>
      <c r="D66" s="320">
        <v>5</v>
      </c>
      <c r="E66" s="660">
        <v>141</v>
      </c>
      <c r="F66" s="650">
        <v>2</v>
      </c>
      <c r="G66" s="650">
        <v>101</v>
      </c>
      <c r="H66" s="248">
        <v>3</v>
      </c>
      <c r="I66" s="248">
        <v>40</v>
      </c>
      <c r="J66" s="248">
        <v>0</v>
      </c>
      <c r="K66" s="248">
        <v>0</v>
      </c>
      <c r="L66" s="248">
        <v>0</v>
      </c>
      <c r="M66" s="248">
        <v>0</v>
      </c>
      <c r="O66" s="62"/>
      <c r="P66" s="62"/>
    </row>
    <row r="67" spans="1:16" x14ac:dyDescent="0.2">
      <c r="B67" s="792" t="s">
        <v>336</v>
      </c>
      <c r="C67" s="794"/>
      <c r="D67" s="320">
        <v>3</v>
      </c>
      <c r="E67" s="660">
        <v>278</v>
      </c>
      <c r="F67" s="650">
        <v>2</v>
      </c>
      <c r="G67" s="650">
        <v>260</v>
      </c>
      <c r="H67" s="248">
        <v>0</v>
      </c>
      <c r="I67" s="248">
        <v>0</v>
      </c>
      <c r="J67" s="248">
        <v>1</v>
      </c>
      <c r="K67" s="248">
        <v>18</v>
      </c>
      <c r="L67" s="248">
        <v>0</v>
      </c>
      <c r="M67" s="248">
        <v>0</v>
      </c>
      <c r="O67" s="62"/>
      <c r="P67" s="62"/>
    </row>
    <row r="68" spans="1:16" x14ac:dyDescent="0.2">
      <c r="B68" s="153" t="s">
        <v>252</v>
      </c>
      <c r="C68" s="152"/>
      <c r="D68" s="320">
        <v>26</v>
      </c>
      <c r="E68" s="660">
        <v>3046</v>
      </c>
      <c r="F68" s="650">
        <v>3</v>
      </c>
      <c r="G68" s="650">
        <v>190</v>
      </c>
      <c r="H68" s="248">
        <v>16</v>
      </c>
      <c r="I68" s="248">
        <v>2701</v>
      </c>
      <c r="J68" s="248">
        <v>3</v>
      </c>
      <c r="K68" s="248">
        <v>52</v>
      </c>
      <c r="L68" s="248">
        <v>4</v>
      </c>
      <c r="M68" s="248">
        <v>103</v>
      </c>
      <c r="O68" s="62"/>
      <c r="P68" s="62"/>
    </row>
    <row r="69" spans="1:16" x14ac:dyDescent="0.2">
      <c r="B69" s="153" t="s">
        <v>332</v>
      </c>
      <c r="C69" s="152"/>
      <c r="D69" s="320">
        <v>49</v>
      </c>
      <c r="E69" s="660">
        <v>4587</v>
      </c>
      <c r="F69" s="650">
        <v>6</v>
      </c>
      <c r="G69" s="650">
        <v>1825</v>
      </c>
      <c r="H69" s="248">
        <v>26</v>
      </c>
      <c r="I69" s="248">
        <v>1808</v>
      </c>
      <c r="J69" s="248">
        <v>3</v>
      </c>
      <c r="K69" s="248">
        <v>97</v>
      </c>
      <c r="L69" s="248">
        <v>14</v>
      </c>
      <c r="M69" s="248">
        <v>857</v>
      </c>
      <c r="O69" s="62"/>
      <c r="P69" s="62"/>
    </row>
    <row r="70" spans="1:16" x14ac:dyDescent="0.2">
      <c r="B70" s="153" t="s">
        <v>333</v>
      </c>
      <c r="C70" s="152"/>
      <c r="D70" s="320">
        <v>12</v>
      </c>
      <c r="E70" s="660">
        <v>3508</v>
      </c>
      <c r="F70" s="650">
        <v>4</v>
      </c>
      <c r="G70" s="650">
        <v>2328</v>
      </c>
      <c r="H70" s="248">
        <v>3</v>
      </c>
      <c r="I70" s="248">
        <v>386</v>
      </c>
      <c r="J70" s="248">
        <v>0</v>
      </c>
      <c r="K70" s="248">
        <v>0</v>
      </c>
      <c r="L70" s="248">
        <v>5</v>
      </c>
      <c r="M70" s="248">
        <v>794</v>
      </c>
      <c r="O70" s="62"/>
      <c r="P70" s="62"/>
    </row>
    <row r="71" spans="1:16" x14ac:dyDescent="0.2">
      <c r="B71" s="153" t="s">
        <v>757</v>
      </c>
      <c r="C71" s="152"/>
      <c r="D71" s="320">
        <v>7</v>
      </c>
      <c r="E71" s="660">
        <v>152</v>
      </c>
      <c r="F71" s="650">
        <v>1</v>
      </c>
      <c r="G71" s="650">
        <v>15</v>
      </c>
      <c r="H71" s="248">
        <v>3</v>
      </c>
      <c r="I71" s="248">
        <v>10</v>
      </c>
      <c r="J71" s="248">
        <v>2</v>
      </c>
      <c r="K71" s="248">
        <v>30</v>
      </c>
      <c r="L71" s="248">
        <v>1</v>
      </c>
      <c r="M71" s="248">
        <v>97</v>
      </c>
      <c r="O71" s="62"/>
      <c r="P71" s="62"/>
    </row>
    <row r="72" spans="1:16" x14ac:dyDescent="0.2">
      <c r="B72" s="153" t="s">
        <v>298</v>
      </c>
      <c r="C72" s="152"/>
      <c r="D72" s="533">
        <v>59</v>
      </c>
      <c r="E72" s="660">
        <v>9237</v>
      </c>
      <c r="F72" s="650">
        <v>28</v>
      </c>
      <c r="G72" s="650">
        <v>7574</v>
      </c>
      <c r="H72" s="534">
        <v>14</v>
      </c>
      <c r="I72" s="534">
        <v>788</v>
      </c>
      <c r="J72" s="647">
        <v>9</v>
      </c>
      <c r="K72" s="534">
        <v>120</v>
      </c>
      <c r="L72" s="534">
        <v>8</v>
      </c>
      <c r="M72" s="534">
        <v>755</v>
      </c>
      <c r="O72" s="62"/>
      <c r="P72" s="62"/>
    </row>
    <row r="73" spans="1:16" x14ac:dyDescent="0.2">
      <c r="B73" s="153" t="s">
        <v>157</v>
      </c>
      <c r="C73" s="152"/>
      <c r="D73" s="533">
        <v>12</v>
      </c>
      <c r="E73" s="660">
        <v>194</v>
      </c>
      <c r="F73" s="650">
        <v>1</v>
      </c>
      <c r="G73" s="650">
        <v>0</v>
      </c>
      <c r="H73" s="248">
        <v>10</v>
      </c>
      <c r="I73" s="248">
        <v>188</v>
      </c>
      <c r="J73" s="248">
        <v>1</v>
      </c>
      <c r="K73" s="248">
        <v>6</v>
      </c>
      <c r="L73" s="659">
        <v>0</v>
      </c>
      <c r="M73" s="659">
        <v>0</v>
      </c>
      <c r="O73" s="62"/>
      <c r="P73" s="62"/>
    </row>
    <row r="74" spans="1:16" ht="18" thickBot="1" x14ac:dyDescent="0.25">
      <c r="A74" s="79"/>
      <c r="B74" s="154"/>
      <c r="C74" s="154"/>
      <c r="D74" s="283"/>
      <c r="E74" s="311"/>
      <c r="F74" s="311"/>
      <c r="G74" s="311"/>
      <c r="H74" s="311"/>
      <c r="I74" s="311"/>
      <c r="J74" s="311"/>
      <c r="K74" s="311"/>
      <c r="L74" s="311"/>
      <c r="M74" s="321"/>
    </row>
    <row r="75" spans="1:16" x14ac:dyDescent="0.2">
      <c r="D75" s="79" t="s">
        <v>658</v>
      </c>
    </row>
  </sheetData>
  <mergeCells count="13">
    <mergeCell ref="B6:M6"/>
    <mergeCell ref="E9:E10"/>
    <mergeCell ref="E29:E30"/>
    <mergeCell ref="D53:E53"/>
    <mergeCell ref="F53:G53"/>
    <mergeCell ref="H53:I53"/>
    <mergeCell ref="J53:K53"/>
    <mergeCell ref="L53:M53"/>
    <mergeCell ref="B54:C54"/>
    <mergeCell ref="B56:C56"/>
    <mergeCell ref="B59:C59"/>
    <mergeCell ref="B65:C65"/>
    <mergeCell ref="B67:C67"/>
  </mergeCells>
  <phoneticPr fontId="2"/>
  <pageMargins left="0.69" right="0.57999999999999996" top="0.98425196850393704" bottom="0.59055118110236227" header="0.51181102362204722" footer="0.51181102362204722"/>
  <pageSetup paperSize="9" scale="57"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3"/>
    <pageSetUpPr autoPageBreaks="0" fitToPage="1"/>
  </sheetPr>
  <dimension ref="A1:P80"/>
  <sheetViews>
    <sheetView view="pageBreakPreview" zoomScale="75" zoomScaleNormal="75" workbookViewId="0">
      <selection activeCell="H83" sqref="H83"/>
    </sheetView>
  </sheetViews>
  <sheetFormatPr defaultColWidth="10.875" defaultRowHeight="17.25" x14ac:dyDescent="0.15"/>
  <cols>
    <col min="1" max="1" width="13.375" style="53" customWidth="1"/>
    <col min="2" max="2" width="4.625" style="53" customWidth="1"/>
    <col min="3" max="3" width="19.75" style="103" customWidth="1"/>
    <col min="4" max="4" width="19.375" style="53" customWidth="1"/>
    <col min="5" max="7" width="18" style="53" customWidth="1"/>
    <col min="8" max="9" width="17.875" style="53" customWidth="1"/>
    <col min="10" max="16" width="10.875" style="53"/>
    <col min="17" max="16384" width="10.875" style="1"/>
  </cols>
  <sheetData>
    <row r="1" spans="1:9" x14ac:dyDescent="0.2">
      <c r="A1" s="79"/>
    </row>
    <row r="6" spans="1:9" x14ac:dyDescent="0.2">
      <c r="B6" s="714" t="s">
        <v>147</v>
      </c>
      <c r="C6" s="714"/>
      <c r="D6" s="714"/>
      <c r="E6" s="714"/>
      <c r="F6" s="714"/>
      <c r="G6" s="714"/>
      <c r="H6" s="714"/>
      <c r="I6" s="714"/>
    </row>
    <row r="7" spans="1:9" ht="18" thickBot="1" x14ac:dyDescent="0.25">
      <c r="B7" s="80"/>
      <c r="C7" s="110"/>
      <c r="D7" s="84" t="s">
        <v>460</v>
      </c>
      <c r="E7" s="80"/>
      <c r="F7" s="74"/>
      <c r="G7" s="74"/>
      <c r="H7" s="74"/>
      <c r="I7" s="85" t="s">
        <v>28</v>
      </c>
    </row>
    <row r="8" spans="1:9" x14ac:dyDescent="0.15">
      <c r="D8" s="111"/>
      <c r="E8" s="36"/>
      <c r="F8" s="36"/>
      <c r="G8" s="36"/>
      <c r="H8" s="36"/>
      <c r="I8" s="36"/>
    </row>
    <row r="9" spans="1:9" x14ac:dyDescent="0.2">
      <c r="B9" s="99"/>
      <c r="C9" s="105"/>
      <c r="D9" s="112" t="s">
        <v>659</v>
      </c>
      <c r="E9" s="113"/>
      <c r="F9" s="97" t="s">
        <v>168</v>
      </c>
      <c r="G9" s="75"/>
      <c r="H9" s="97" t="s">
        <v>168</v>
      </c>
      <c r="I9" s="97" t="s">
        <v>168</v>
      </c>
    </row>
    <row r="10" spans="1:9" x14ac:dyDescent="0.2">
      <c r="B10" s="43"/>
      <c r="C10" s="105"/>
      <c r="D10" s="109" t="s">
        <v>7</v>
      </c>
      <c r="E10" s="114" t="s">
        <v>160</v>
      </c>
      <c r="F10" s="97" t="s">
        <v>660</v>
      </c>
      <c r="G10" s="75" t="s">
        <v>161</v>
      </c>
      <c r="H10" s="97" t="s">
        <v>162</v>
      </c>
      <c r="I10" s="97" t="s">
        <v>163</v>
      </c>
    </row>
    <row r="11" spans="1:9" x14ac:dyDescent="0.2">
      <c r="B11" s="100" t="s">
        <v>168</v>
      </c>
      <c r="C11" s="107"/>
      <c r="D11" s="115"/>
      <c r="E11" s="98" t="s">
        <v>168</v>
      </c>
      <c r="F11" s="98" t="s">
        <v>168</v>
      </c>
      <c r="G11" s="98" t="s">
        <v>168</v>
      </c>
      <c r="H11" s="98" t="s">
        <v>168</v>
      </c>
      <c r="I11" s="98" t="s">
        <v>168</v>
      </c>
    </row>
    <row r="12" spans="1:9" x14ac:dyDescent="0.15">
      <c r="B12" s="99"/>
      <c r="D12" s="78"/>
      <c r="E12" s="76"/>
      <c r="F12" s="76"/>
      <c r="G12" s="76"/>
      <c r="H12" s="76"/>
      <c r="I12" s="76"/>
    </row>
    <row r="13" spans="1:9" x14ac:dyDescent="0.2">
      <c r="B13" s="79" t="s">
        <v>588</v>
      </c>
      <c r="C13" s="118"/>
      <c r="D13" s="55">
        <v>49691</v>
      </c>
      <c r="E13" s="56">
        <v>32687</v>
      </c>
      <c r="F13" s="56">
        <v>254</v>
      </c>
      <c r="G13" s="56">
        <v>211</v>
      </c>
      <c r="H13" s="56">
        <v>901</v>
      </c>
      <c r="I13" s="56">
        <v>15638</v>
      </c>
    </row>
    <row r="14" spans="1:9" x14ac:dyDescent="0.2">
      <c r="C14" s="33" t="s">
        <v>164</v>
      </c>
      <c r="D14" s="55">
        <v>30417</v>
      </c>
      <c r="E14" s="56">
        <v>21225</v>
      </c>
      <c r="F14" s="56">
        <v>22</v>
      </c>
      <c r="G14" s="116">
        <v>0</v>
      </c>
      <c r="H14" s="56">
        <v>347</v>
      </c>
      <c r="I14" s="56">
        <v>8823</v>
      </c>
    </row>
    <row r="15" spans="1:9" x14ac:dyDescent="0.2">
      <c r="C15" s="33" t="s">
        <v>165</v>
      </c>
      <c r="D15" s="55">
        <v>9361</v>
      </c>
      <c r="E15" s="56">
        <v>2252</v>
      </c>
      <c r="F15" s="56">
        <v>232</v>
      </c>
      <c r="G15" s="56">
        <v>211</v>
      </c>
      <c r="H15" s="56">
        <v>545</v>
      </c>
      <c r="I15" s="56">
        <v>6121</v>
      </c>
    </row>
    <row r="16" spans="1:9" x14ac:dyDescent="0.2">
      <c r="C16" s="33" t="s">
        <v>166</v>
      </c>
      <c r="D16" s="55">
        <v>5744</v>
      </c>
      <c r="E16" s="56">
        <v>5682</v>
      </c>
      <c r="F16" s="116">
        <v>0</v>
      </c>
      <c r="G16" s="116">
        <v>0</v>
      </c>
      <c r="H16" s="56">
        <v>9</v>
      </c>
      <c r="I16" s="56">
        <v>53</v>
      </c>
    </row>
    <row r="17" spans="1:16" x14ac:dyDescent="0.2">
      <c r="C17" s="33" t="s">
        <v>167</v>
      </c>
      <c r="D17" s="55">
        <v>4169</v>
      </c>
      <c r="E17" s="56">
        <v>3528</v>
      </c>
      <c r="F17" s="116">
        <v>0</v>
      </c>
      <c r="G17" s="116">
        <v>0</v>
      </c>
      <c r="H17" s="116">
        <v>0</v>
      </c>
      <c r="I17" s="56">
        <v>641</v>
      </c>
    </row>
    <row r="18" spans="1:16" x14ac:dyDescent="0.2">
      <c r="C18" s="33"/>
      <c r="D18" s="55"/>
      <c r="E18" s="56"/>
      <c r="F18" s="77"/>
      <c r="G18" s="77"/>
      <c r="H18" s="77"/>
      <c r="I18" s="56"/>
    </row>
    <row r="19" spans="1:16" x14ac:dyDescent="0.2">
      <c r="B19" s="53" t="s">
        <v>589</v>
      </c>
      <c r="C19" s="33"/>
      <c r="D19" s="55">
        <v>50425</v>
      </c>
      <c r="E19" s="56">
        <v>33809</v>
      </c>
      <c r="F19" s="56">
        <v>254</v>
      </c>
      <c r="G19" s="56">
        <v>199</v>
      </c>
      <c r="H19" s="56">
        <v>792</v>
      </c>
      <c r="I19" s="56">
        <v>15371</v>
      </c>
    </row>
    <row r="20" spans="1:16" x14ac:dyDescent="0.2">
      <c r="C20" s="33" t="s">
        <v>164</v>
      </c>
      <c r="D20" s="55">
        <v>30759</v>
      </c>
      <c r="E20" s="56">
        <v>21677</v>
      </c>
      <c r="F20" s="77">
        <v>22</v>
      </c>
      <c r="G20" s="116">
        <v>0</v>
      </c>
      <c r="H20" s="77">
        <v>299</v>
      </c>
      <c r="I20" s="56">
        <v>8761</v>
      </c>
    </row>
    <row r="21" spans="1:16" x14ac:dyDescent="0.2">
      <c r="C21" s="33" t="s">
        <v>165</v>
      </c>
      <c r="D21" s="55">
        <v>9008</v>
      </c>
      <c r="E21" s="56">
        <v>2170</v>
      </c>
      <c r="F21" s="77">
        <v>232</v>
      </c>
      <c r="G21" s="77">
        <v>199</v>
      </c>
      <c r="H21" s="77">
        <v>486</v>
      </c>
      <c r="I21" s="56">
        <v>5921</v>
      </c>
    </row>
    <row r="22" spans="1:16" x14ac:dyDescent="0.2">
      <c r="C22" s="33" t="s">
        <v>166</v>
      </c>
      <c r="D22" s="55">
        <v>6432</v>
      </c>
      <c r="E22" s="56">
        <v>6377</v>
      </c>
      <c r="F22" s="116">
        <v>0</v>
      </c>
      <c r="G22" s="116">
        <v>0</v>
      </c>
      <c r="H22" s="77">
        <v>7</v>
      </c>
      <c r="I22" s="56">
        <v>48</v>
      </c>
    </row>
    <row r="23" spans="1:16" x14ac:dyDescent="0.2">
      <c r="C23" s="33" t="s">
        <v>167</v>
      </c>
      <c r="D23" s="55">
        <v>4226</v>
      </c>
      <c r="E23" s="56">
        <v>3585</v>
      </c>
      <c r="F23" s="116">
        <v>0</v>
      </c>
      <c r="G23" s="116">
        <v>0</v>
      </c>
      <c r="H23" s="116">
        <v>0</v>
      </c>
      <c r="I23" s="56">
        <v>641</v>
      </c>
    </row>
    <row r="24" spans="1:16" x14ac:dyDescent="0.2">
      <c r="C24" s="33"/>
      <c r="D24" s="55"/>
      <c r="E24" s="56"/>
      <c r="F24" s="77"/>
      <c r="G24" s="77"/>
      <c r="H24" s="77"/>
      <c r="I24" s="56"/>
    </row>
    <row r="25" spans="1:16" x14ac:dyDescent="0.2">
      <c r="B25" s="53" t="s">
        <v>516</v>
      </c>
      <c r="C25" s="33"/>
      <c r="D25" s="55">
        <v>49616</v>
      </c>
      <c r="E25" s="56">
        <v>33378</v>
      </c>
      <c r="F25" s="56">
        <v>237</v>
      </c>
      <c r="G25" s="56">
        <v>184</v>
      </c>
      <c r="H25" s="56">
        <v>706</v>
      </c>
      <c r="I25" s="56">
        <v>15111</v>
      </c>
    </row>
    <row r="26" spans="1:16" x14ac:dyDescent="0.2">
      <c r="C26" s="33" t="s">
        <v>164</v>
      </c>
      <c r="D26" s="55">
        <v>30471</v>
      </c>
      <c r="E26" s="56">
        <v>21695</v>
      </c>
      <c r="F26" s="77">
        <v>22</v>
      </c>
      <c r="G26" s="116">
        <v>0</v>
      </c>
      <c r="H26" s="77">
        <v>280</v>
      </c>
      <c r="I26" s="56">
        <v>8474</v>
      </c>
      <c r="J26" s="56"/>
      <c r="K26" s="56"/>
      <c r="L26" s="56"/>
      <c r="M26" s="56"/>
      <c r="N26" s="56"/>
    </row>
    <row r="27" spans="1:16" x14ac:dyDescent="0.2">
      <c r="C27" s="33" t="s">
        <v>165</v>
      </c>
      <c r="D27" s="55">
        <v>8777</v>
      </c>
      <c r="E27" s="56">
        <v>2201</v>
      </c>
      <c r="F27" s="77">
        <v>215</v>
      </c>
      <c r="G27" s="77">
        <v>184</v>
      </c>
      <c r="H27" s="77">
        <v>419</v>
      </c>
      <c r="I27" s="56">
        <v>5758</v>
      </c>
    </row>
    <row r="28" spans="1:16" x14ac:dyDescent="0.2">
      <c r="C28" s="33" t="s">
        <v>166</v>
      </c>
      <c r="D28" s="55">
        <v>5844</v>
      </c>
      <c r="E28" s="56">
        <v>5791</v>
      </c>
      <c r="F28" s="116">
        <v>0</v>
      </c>
      <c r="G28" s="116">
        <v>0</v>
      </c>
      <c r="H28" s="77">
        <v>7</v>
      </c>
      <c r="I28" s="56">
        <v>46</v>
      </c>
    </row>
    <row r="29" spans="1:16" x14ac:dyDescent="0.2">
      <c r="C29" s="33" t="s">
        <v>167</v>
      </c>
      <c r="D29" s="55">
        <v>4524</v>
      </c>
      <c r="E29" s="56">
        <v>3691</v>
      </c>
      <c r="F29" s="116">
        <v>0</v>
      </c>
      <c r="G29" s="116">
        <v>0</v>
      </c>
      <c r="H29" s="116">
        <v>0</v>
      </c>
      <c r="I29" s="56">
        <v>833</v>
      </c>
      <c r="J29" s="77"/>
      <c r="K29" s="77"/>
      <c r="L29" s="77"/>
      <c r="M29" s="77"/>
      <c r="N29" s="77"/>
    </row>
    <row r="30" spans="1:16" x14ac:dyDescent="0.2">
      <c r="C30" s="33"/>
      <c r="D30" s="55"/>
      <c r="E30" s="56"/>
      <c r="F30" s="77"/>
      <c r="G30" s="77"/>
      <c r="H30" s="77"/>
      <c r="I30" s="56"/>
    </row>
    <row r="31" spans="1:16" s="2" customFormat="1" x14ac:dyDescent="0.2">
      <c r="A31" s="117"/>
      <c r="B31" s="53" t="s">
        <v>590</v>
      </c>
      <c r="C31" s="33"/>
      <c r="D31" s="55">
        <v>49443</v>
      </c>
      <c r="E31" s="56">
        <v>33692</v>
      </c>
      <c r="F31" s="77">
        <v>233</v>
      </c>
      <c r="G31" s="77">
        <v>174</v>
      </c>
      <c r="H31" s="77">
        <v>646</v>
      </c>
      <c r="I31" s="56">
        <v>14698</v>
      </c>
      <c r="J31" s="56"/>
      <c r="K31" s="56"/>
      <c r="L31" s="56"/>
      <c r="M31" s="56"/>
      <c r="N31" s="56"/>
      <c r="O31" s="8"/>
      <c r="P31" s="8"/>
    </row>
    <row r="32" spans="1:16" x14ac:dyDescent="0.2">
      <c r="C32" s="33" t="s">
        <v>164</v>
      </c>
      <c r="D32" s="55">
        <v>30251</v>
      </c>
      <c r="E32" s="56">
        <v>21569</v>
      </c>
      <c r="F32" s="77">
        <v>22</v>
      </c>
      <c r="G32" s="116">
        <v>0</v>
      </c>
      <c r="H32" s="77">
        <v>263</v>
      </c>
      <c r="I32" s="56">
        <v>8397</v>
      </c>
    </row>
    <row r="33" spans="2:14" x14ac:dyDescent="0.2">
      <c r="C33" s="33" t="s">
        <v>165</v>
      </c>
      <c r="D33" s="55">
        <v>8379</v>
      </c>
      <c r="E33" s="56">
        <v>2170</v>
      </c>
      <c r="F33" s="77">
        <v>211</v>
      </c>
      <c r="G33" s="77">
        <v>174</v>
      </c>
      <c r="H33" s="77">
        <v>378</v>
      </c>
      <c r="I33" s="56">
        <v>5446</v>
      </c>
    </row>
    <row r="34" spans="2:14" x14ac:dyDescent="0.2">
      <c r="C34" s="33" t="s">
        <v>166</v>
      </c>
      <c r="D34" s="55">
        <v>5776</v>
      </c>
      <c r="E34" s="56">
        <v>5731</v>
      </c>
      <c r="F34" s="116">
        <v>0</v>
      </c>
      <c r="G34" s="116">
        <v>0</v>
      </c>
      <c r="H34" s="77">
        <v>5</v>
      </c>
      <c r="I34" s="56">
        <v>40</v>
      </c>
    </row>
    <row r="35" spans="2:14" x14ac:dyDescent="0.2">
      <c r="C35" s="33" t="s">
        <v>167</v>
      </c>
      <c r="D35" s="55">
        <v>5037</v>
      </c>
      <c r="E35" s="56">
        <v>4222</v>
      </c>
      <c r="F35" s="116">
        <v>0</v>
      </c>
      <c r="G35" s="116">
        <v>0</v>
      </c>
      <c r="H35" s="116">
        <v>0</v>
      </c>
      <c r="I35" s="56">
        <v>815</v>
      </c>
    </row>
    <row r="36" spans="2:14" x14ac:dyDescent="0.2">
      <c r="C36" s="33"/>
      <c r="D36" s="55"/>
      <c r="E36" s="56"/>
      <c r="F36" s="77"/>
      <c r="G36" s="77"/>
      <c r="H36" s="77"/>
      <c r="I36" s="56"/>
    </row>
    <row r="37" spans="2:14" x14ac:dyDescent="0.2">
      <c r="B37" s="53" t="s">
        <v>759</v>
      </c>
      <c r="C37" s="33"/>
      <c r="D37" s="55">
        <v>49697</v>
      </c>
      <c r="E37" s="56">
        <v>34192</v>
      </c>
      <c r="F37" s="56">
        <v>234</v>
      </c>
      <c r="G37" s="56">
        <v>164</v>
      </c>
      <c r="H37" s="56">
        <v>630</v>
      </c>
      <c r="I37" s="56">
        <v>14477</v>
      </c>
    </row>
    <row r="38" spans="2:14" x14ac:dyDescent="0.2">
      <c r="C38" s="33" t="s">
        <v>164</v>
      </c>
      <c r="D38" s="55">
        <v>30358</v>
      </c>
      <c r="E38" s="56">
        <v>21770</v>
      </c>
      <c r="F38" s="77">
        <v>23</v>
      </c>
      <c r="G38" s="63" t="s">
        <v>254</v>
      </c>
      <c r="H38" s="77">
        <v>262</v>
      </c>
      <c r="I38" s="56">
        <v>8303</v>
      </c>
    </row>
    <row r="39" spans="2:14" x14ac:dyDescent="0.2">
      <c r="C39" s="33" t="s">
        <v>165</v>
      </c>
      <c r="D39" s="55">
        <v>8038</v>
      </c>
      <c r="E39" s="56">
        <v>2064</v>
      </c>
      <c r="F39" s="77">
        <v>211</v>
      </c>
      <c r="G39" s="119">
        <v>164</v>
      </c>
      <c r="H39" s="77">
        <v>359</v>
      </c>
      <c r="I39" s="56">
        <v>5240</v>
      </c>
    </row>
    <row r="40" spans="2:14" x14ac:dyDescent="0.2">
      <c r="C40" s="33" t="s">
        <v>166</v>
      </c>
      <c r="D40" s="55">
        <v>6223</v>
      </c>
      <c r="E40" s="56">
        <v>6170</v>
      </c>
      <c r="F40" s="63" t="s">
        <v>254</v>
      </c>
      <c r="G40" s="63" t="s">
        <v>254</v>
      </c>
      <c r="H40" s="77">
        <v>9</v>
      </c>
      <c r="I40" s="56">
        <v>44</v>
      </c>
    </row>
    <row r="41" spans="2:14" x14ac:dyDescent="0.2">
      <c r="C41" s="33" t="s">
        <v>167</v>
      </c>
      <c r="D41" s="55">
        <v>5078</v>
      </c>
      <c r="E41" s="56">
        <v>4188</v>
      </c>
      <c r="F41" s="63" t="s">
        <v>254</v>
      </c>
      <c r="G41" s="63" t="s">
        <v>254</v>
      </c>
      <c r="H41" s="63" t="s">
        <v>254</v>
      </c>
      <c r="I41" s="56">
        <v>890</v>
      </c>
    </row>
    <row r="42" spans="2:14" x14ac:dyDescent="0.2">
      <c r="C42" s="33"/>
      <c r="D42" s="55"/>
      <c r="E42" s="56"/>
      <c r="F42" s="63"/>
      <c r="G42" s="63"/>
      <c r="H42" s="63"/>
      <c r="I42" s="56"/>
    </row>
    <row r="43" spans="2:14" x14ac:dyDescent="0.2">
      <c r="B43" s="53" t="s">
        <v>661</v>
      </c>
      <c r="C43" s="33"/>
      <c r="D43" s="55">
        <v>49095</v>
      </c>
      <c r="E43" s="56">
        <v>33802</v>
      </c>
      <c r="F43" s="63">
        <v>237</v>
      </c>
      <c r="G43" s="63">
        <v>152</v>
      </c>
      <c r="H43" s="63">
        <v>612</v>
      </c>
      <c r="I43" s="56">
        <v>14292</v>
      </c>
    </row>
    <row r="44" spans="2:14" x14ac:dyDescent="0.2">
      <c r="C44" s="33" t="s">
        <v>164</v>
      </c>
      <c r="D44" s="55">
        <v>30075</v>
      </c>
      <c r="E44" s="56">
        <v>21504</v>
      </c>
      <c r="F44" s="63">
        <v>24</v>
      </c>
      <c r="G44" s="63">
        <v>0</v>
      </c>
      <c r="H44" s="63">
        <v>236</v>
      </c>
      <c r="I44" s="56">
        <v>8311</v>
      </c>
    </row>
    <row r="45" spans="2:14" x14ac:dyDescent="0.2">
      <c r="C45" s="33" t="s">
        <v>165</v>
      </c>
      <c r="D45" s="55">
        <v>7892</v>
      </c>
      <c r="E45" s="56">
        <v>2124</v>
      </c>
      <c r="F45" s="63">
        <v>213</v>
      </c>
      <c r="G45" s="63">
        <v>152</v>
      </c>
      <c r="H45" s="63">
        <v>368</v>
      </c>
      <c r="I45" s="56">
        <v>5035</v>
      </c>
      <c r="J45" s="77"/>
      <c r="K45" s="77"/>
      <c r="L45" s="77"/>
      <c r="M45" s="77"/>
      <c r="N45" s="77"/>
    </row>
    <row r="46" spans="2:14" x14ac:dyDescent="0.2">
      <c r="C46" s="33" t="s">
        <v>662</v>
      </c>
      <c r="D46" s="55">
        <v>5993</v>
      </c>
      <c r="E46" s="56">
        <v>5945</v>
      </c>
      <c r="F46" s="63">
        <v>0</v>
      </c>
      <c r="G46" s="63">
        <v>0</v>
      </c>
      <c r="H46" s="63">
        <v>8</v>
      </c>
      <c r="I46" s="56">
        <v>40</v>
      </c>
    </row>
    <row r="47" spans="2:14" x14ac:dyDescent="0.2">
      <c r="C47" s="33" t="s">
        <v>167</v>
      </c>
      <c r="D47" s="55">
        <v>5135</v>
      </c>
      <c r="E47" s="56">
        <v>4229</v>
      </c>
      <c r="F47" s="63">
        <v>0</v>
      </c>
      <c r="G47" s="63">
        <v>0</v>
      </c>
      <c r="H47" s="63">
        <v>0</v>
      </c>
      <c r="I47" s="56">
        <v>906</v>
      </c>
      <c r="J47" s="63"/>
      <c r="K47" s="63"/>
      <c r="L47" s="63"/>
      <c r="M47" s="63"/>
      <c r="N47" s="63"/>
    </row>
    <row r="48" spans="2:14" x14ac:dyDescent="0.2">
      <c r="C48" s="33"/>
      <c r="D48" s="55"/>
      <c r="E48" s="56"/>
      <c r="F48" s="63"/>
      <c r="G48" s="63"/>
      <c r="H48" s="63"/>
      <c r="I48" s="56"/>
    </row>
    <row r="49" spans="1:9" x14ac:dyDescent="0.2">
      <c r="B49" s="53" t="s">
        <v>621</v>
      </c>
      <c r="C49" s="33"/>
      <c r="D49" s="55">
        <v>49587</v>
      </c>
      <c r="E49" s="56">
        <v>34574</v>
      </c>
      <c r="F49" s="63">
        <v>236</v>
      </c>
      <c r="G49" s="63">
        <v>148</v>
      </c>
      <c r="H49" s="63">
        <v>586</v>
      </c>
      <c r="I49" s="56">
        <v>14043</v>
      </c>
    </row>
    <row r="50" spans="1:9" x14ac:dyDescent="0.2">
      <c r="C50" s="33" t="s">
        <v>164</v>
      </c>
      <c r="D50" s="55">
        <v>30176</v>
      </c>
      <c r="E50" s="56">
        <v>21798</v>
      </c>
      <c r="F50" s="63">
        <v>24</v>
      </c>
      <c r="G50" s="63">
        <v>0</v>
      </c>
      <c r="H50" s="63">
        <v>68</v>
      </c>
      <c r="I50" s="56">
        <v>8286</v>
      </c>
    </row>
    <row r="51" spans="1:9" x14ac:dyDescent="0.2">
      <c r="C51" s="33" t="s">
        <v>165</v>
      </c>
      <c r="D51" s="55">
        <v>7665</v>
      </c>
      <c r="E51" s="56">
        <v>2137</v>
      </c>
      <c r="F51" s="63">
        <v>212</v>
      </c>
      <c r="G51" s="63">
        <v>148</v>
      </c>
      <c r="H51" s="63">
        <v>358</v>
      </c>
      <c r="I51" s="56">
        <v>4810</v>
      </c>
    </row>
    <row r="52" spans="1:9" x14ac:dyDescent="0.2">
      <c r="C52" s="33" t="s">
        <v>166</v>
      </c>
      <c r="D52" s="55">
        <v>6326</v>
      </c>
      <c r="E52" s="56">
        <v>6128</v>
      </c>
      <c r="F52" s="63">
        <v>0</v>
      </c>
      <c r="G52" s="63">
        <v>0</v>
      </c>
      <c r="H52" s="63">
        <v>160</v>
      </c>
      <c r="I52" s="56">
        <v>38</v>
      </c>
    </row>
    <row r="53" spans="1:9" x14ac:dyDescent="0.2">
      <c r="C53" s="33" t="s">
        <v>167</v>
      </c>
      <c r="D53" s="55">
        <v>5420</v>
      </c>
      <c r="E53" s="56">
        <v>4511</v>
      </c>
      <c r="F53" s="63">
        <v>0</v>
      </c>
      <c r="G53" s="63">
        <v>0</v>
      </c>
      <c r="H53" s="63">
        <v>0</v>
      </c>
      <c r="I53" s="56">
        <v>909</v>
      </c>
    </row>
    <row r="54" spans="1:9" x14ac:dyDescent="0.2">
      <c r="C54" s="33"/>
      <c r="D54" s="55"/>
      <c r="E54" s="56"/>
      <c r="F54" s="63"/>
      <c r="G54" s="63"/>
      <c r="H54" s="63"/>
      <c r="I54" s="56"/>
    </row>
    <row r="55" spans="1:9" x14ac:dyDescent="0.2">
      <c r="B55" s="53" t="s">
        <v>663</v>
      </c>
      <c r="C55" s="33"/>
      <c r="D55" s="55">
        <v>49376</v>
      </c>
      <c r="E55" s="56">
        <v>34502</v>
      </c>
      <c r="F55" s="63">
        <v>231</v>
      </c>
      <c r="G55" s="63">
        <v>149</v>
      </c>
      <c r="H55" s="63">
        <v>564</v>
      </c>
      <c r="I55" s="56">
        <v>13930</v>
      </c>
    </row>
    <row r="56" spans="1:9" x14ac:dyDescent="0.2">
      <c r="C56" s="33" t="s">
        <v>164</v>
      </c>
      <c r="D56" s="55">
        <v>30183</v>
      </c>
      <c r="E56" s="56">
        <v>21769</v>
      </c>
      <c r="F56" s="63">
        <v>22</v>
      </c>
      <c r="G56" s="63">
        <v>0</v>
      </c>
      <c r="H56" s="63">
        <v>69</v>
      </c>
      <c r="I56" s="56">
        <v>8323</v>
      </c>
    </row>
    <row r="57" spans="1:9" x14ac:dyDescent="0.2">
      <c r="C57" s="33" t="s">
        <v>165</v>
      </c>
      <c r="D57" s="55">
        <v>7514</v>
      </c>
      <c r="E57" s="56">
        <v>2144</v>
      </c>
      <c r="F57" s="63">
        <v>209</v>
      </c>
      <c r="G57" s="63">
        <v>149</v>
      </c>
      <c r="H57" s="63">
        <v>336</v>
      </c>
      <c r="I57" s="56">
        <v>4676</v>
      </c>
    </row>
    <row r="58" spans="1:9" x14ac:dyDescent="0.2">
      <c r="C58" s="33" t="s">
        <v>166</v>
      </c>
      <c r="D58" s="55">
        <v>6262</v>
      </c>
      <c r="E58" s="56">
        <v>6066</v>
      </c>
      <c r="F58" s="63">
        <v>0</v>
      </c>
      <c r="G58" s="63">
        <v>0</v>
      </c>
      <c r="H58" s="63">
        <v>159</v>
      </c>
      <c r="I58" s="56">
        <v>37</v>
      </c>
    </row>
    <row r="59" spans="1:9" x14ac:dyDescent="0.2">
      <c r="C59" s="33" t="s">
        <v>167</v>
      </c>
      <c r="D59" s="55">
        <v>5417</v>
      </c>
      <c r="E59" s="56">
        <v>4523</v>
      </c>
      <c r="F59" s="63">
        <v>0</v>
      </c>
      <c r="G59" s="63">
        <v>0</v>
      </c>
      <c r="H59" s="63">
        <v>0</v>
      </c>
      <c r="I59" s="56">
        <v>894</v>
      </c>
    </row>
    <row r="60" spans="1:9" x14ac:dyDescent="0.2">
      <c r="C60" s="33"/>
      <c r="D60" s="55"/>
      <c r="E60" s="56"/>
      <c r="F60" s="63"/>
      <c r="G60" s="63"/>
      <c r="H60" s="63"/>
      <c r="I60" s="56"/>
    </row>
    <row r="61" spans="1:9" x14ac:dyDescent="0.2">
      <c r="A61" s="99"/>
      <c r="B61" s="53" t="s">
        <v>758</v>
      </c>
      <c r="C61" s="33"/>
      <c r="D61" s="55">
        <v>49035</v>
      </c>
      <c r="E61" s="56">
        <v>34451</v>
      </c>
      <c r="F61" s="63">
        <v>214</v>
      </c>
      <c r="G61" s="63">
        <v>151</v>
      </c>
      <c r="H61" s="63">
        <v>531</v>
      </c>
      <c r="I61" s="56">
        <v>13688</v>
      </c>
    </row>
    <row r="62" spans="1:9" x14ac:dyDescent="0.2">
      <c r="A62" s="99"/>
      <c r="C62" s="33" t="s">
        <v>164</v>
      </c>
      <c r="D62" s="55">
        <v>30214</v>
      </c>
      <c r="E62" s="56">
        <v>21835</v>
      </c>
      <c r="F62" s="63">
        <v>20</v>
      </c>
      <c r="G62" s="63">
        <v>0</v>
      </c>
      <c r="H62" s="63">
        <v>61</v>
      </c>
      <c r="I62" s="56">
        <v>8298</v>
      </c>
    </row>
    <row r="63" spans="1:9" x14ac:dyDescent="0.2">
      <c r="A63" s="79"/>
      <c r="C63" s="33" t="s">
        <v>165</v>
      </c>
      <c r="D63" s="55">
        <v>7236</v>
      </c>
      <c r="E63" s="56">
        <v>2110</v>
      </c>
      <c r="F63" s="63">
        <v>194</v>
      </c>
      <c r="G63" s="63">
        <v>151</v>
      </c>
      <c r="H63" s="63">
        <v>320</v>
      </c>
      <c r="I63" s="56">
        <v>4461</v>
      </c>
    </row>
    <row r="64" spans="1:9" x14ac:dyDescent="0.2">
      <c r="C64" s="33" t="s">
        <v>166</v>
      </c>
      <c r="D64" s="55">
        <v>6198</v>
      </c>
      <c r="E64" s="56">
        <v>6012</v>
      </c>
      <c r="F64" s="63">
        <v>0</v>
      </c>
      <c r="G64" s="63">
        <v>0</v>
      </c>
      <c r="H64" s="63">
        <v>150</v>
      </c>
      <c r="I64" s="56">
        <v>36</v>
      </c>
    </row>
    <row r="65" spans="2:9" x14ac:dyDescent="0.2">
      <c r="C65" s="33" t="s">
        <v>167</v>
      </c>
      <c r="D65" s="55">
        <v>5387</v>
      </c>
      <c r="E65" s="56">
        <v>4494</v>
      </c>
      <c r="F65" s="63">
        <v>0</v>
      </c>
      <c r="G65" s="63">
        <v>0</v>
      </c>
      <c r="H65" s="63">
        <v>0</v>
      </c>
      <c r="I65" s="56">
        <v>893</v>
      </c>
    </row>
    <row r="66" spans="2:9" x14ac:dyDescent="0.2">
      <c r="B66" s="152"/>
      <c r="C66" s="293"/>
      <c r="D66" s="162"/>
      <c r="E66" s="289"/>
      <c r="F66" s="322"/>
      <c r="G66" s="322"/>
      <c r="H66" s="322"/>
      <c r="I66" s="289"/>
    </row>
    <row r="67" spans="2:9" x14ac:dyDescent="0.2">
      <c r="B67" s="152" t="s">
        <v>791</v>
      </c>
      <c r="C67" s="293"/>
      <c r="D67" s="162">
        <v>54265</v>
      </c>
      <c r="E67" s="289">
        <v>40062</v>
      </c>
      <c r="F67" s="322">
        <v>204</v>
      </c>
      <c r="G67" s="322">
        <v>146</v>
      </c>
      <c r="H67" s="322">
        <v>514</v>
      </c>
      <c r="I67" s="289">
        <v>13339</v>
      </c>
    </row>
    <row r="68" spans="2:9" x14ac:dyDescent="0.2">
      <c r="B68" s="152"/>
      <c r="C68" s="293" t="s">
        <v>164</v>
      </c>
      <c r="D68" s="162">
        <v>35831</v>
      </c>
      <c r="E68" s="289">
        <v>27494</v>
      </c>
      <c r="F68" s="322">
        <v>20</v>
      </c>
      <c r="G68" s="322">
        <v>0</v>
      </c>
      <c r="H68" s="322">
        <v>58</v>
      </c>
      <c r="I68" s="289">
        <v>8259</v>
      </c>
    </row>
    <row r="69" spans="2:9" x14ac:dyDescent="0.2">
      <c r="B69" s="152"/>
      <c r="C69" s="293" t="s">
        <v>165</v>
      </c>
      <c r="D69" s="162">
        <v>6868</v>
      </c>
      <c r="E69" s="289">
        <v>2052</v>
      </c>
      <c r="F69" s="322">
        <v>184</v>
      </c>
      <c r="G69" s="322">
        <v>146</v>
      </c>
      <c r="H69" s="322">
        <v>305</v>
      </c>
      <c r="I69" s="289">
        <v>4181</v>
      </c>
    </row>
    <row r="70" spans="2:9" x14ac:dyDescent="0.2">
      <c r="B70" s="152"/>
      <c r="C70" s="293" t="s">
        <v>166</v>
      </c>
      <c r="D70" s="162">
        <v>5978</v>
      </c>
      <c r="E70" s="289">
        <v>5793</v>
      </c>
      <c r="F70" s="322">
        <v>0</v>
      </c>
      <c r="G70" s="322">
        <v>0</v>
      </c>
      <c r="H70" s="322">
        <v>151</v>
      </c>
      <c r="I70" s="289">
        <v>34</v>
      </c>
    </row>
    <row r="71" spans="2:9" x14ac:dyDescent="0.2">
      <c r="B71" s="152"/>
      <c r="C71" s="293" t="s">
        <v>167</v>
      </c>
      <c r="D71" s="162">
        <v>5588</v>
      </c>
      <c r="E71" s="289">
        <v>4723</v>
      </c>
      <c r="F71" s="322">
        <v>0</v>
      </c>
      <c r="G71" s="322">
        <v>0</v>
      </c>
      <c r="H71" s="322">
        <v>0</v>
      </c>
      <c r="I71" s="289">
        <v>865</v>
      </c>
    </row>
    <row r="72" spans="2:9" x14ac:dyDescent="0.2">
      <c r="B72" s="152"/>
      <c r="C72" s="494"/>
      <c r="D72" s="162"/>
      <c r="E72" s="289"/>
      <c r="F72" s="322"/>
      <c r="G72" s="322"/>
      <c r="H72" s="322"/>
      <c r="I72" s="289"/>
    </row>
    <row r="73" spans="2:9" x14ac:dyDescent="0.2">
      <c r="B73" s="152" t="s">
        <v>814</v>
      </c>
      <c r="C73" s="512"/>
      <c r="D73" s="162">
        <v>52088</v>
      </c>
      <c r="E73" s="289">
        <v>38206</v>
      </c>
      <c r="F73" s="322">
        <v>194</v>
      </c>
      <c r="G73" s="322">
        <v>145</v>
      </c>
      <c r="H73" s="322">
        <v>456</v>
      </c>
      <c r="I73" s="289">
        <v>13087</v>
      </c>
    </row>
    <row r="74" spans="2:9" x14ac:dyDescent="0.2">
      <c r="B74" s="152"/>
      <c r="C74" s="512" t="s">
        <v>164</v>
      </c>
      <c r="D74" s="162">
        <v>34205</v>
      </c>
      <c r="E74" s="289">
        <v>25901</v>
      </c>
      <c r="F74" s="322">
        <v>20</v>
      </c>
      <c r="G74" s="322">
        <v>0</v>
      </c>
      <c r="H74" s="322">
        <v>53</v>
      </c>
      <c r="I74" s="289">
        <v>8231</v>
      </c>
    </row>
    <row r="75" spans="2:9" x14ac:dyDescent="0.2">
      <c r="B75" s="152"/>
      <c r="C75" s="512" t="s">
        <v>165</v>
      </c>
      <c r="D75" s="162">
        <v>6678</v>
      </c>
      <c r="E75" s="289">
        <v>2100</v>
      </c>
      <c r="F75" s="322">
        <v>174</v>
      </c>
      <c r="G75" s="322">
        <v>145</v>
      </c>
      <c r="H75" s="322">
        <v>283</v>
      </c>
      <c r="I75" s="289">
        <v>3976</v>
      </c>
    </row>
    <row r="76" spans="2:9" x14ac:dyDescent="0.2">
      <c r="B76" s="152"/>
      <c r="C76" s="512" t="s">
        <v>166</v>
      </c>
      <c r="D76" s="162">
        <v>5872</v>
      </c>
      <c r="E76" s="289">
        <v>5716</v>
      </c>
      <c r="F76" s="322">
        <v>0</v>
      </c>
      <c r="G76" s="322">
        <v>0</v>
      </c>
      <c r="H76" s="322">
        <v>120</v>
      </c>
      <c r="I76" s="289">
        <v>36</v>
      </c>
    </row>
    <row r="77" spans="2:9" x14ac:dyDescent="0.2">
      <c r="B77" s="152"/>
      <c r="C77" s="512" t="s">
        <v>167</v>
      </c>
      <c r="D77" s="162">
        <v>5333</v>
      </c>
      <c r="E77" s="289">
        <v>4489</v>
      </c>
      <c r="F77" s="322">
        <v>0</v>
      </c>
      <c r="G77" s="322">
        <v>0</v>
      </c>
      <c r="H77" s="322">
        <v>0</v>
      </c>
      <c r="I77" s="289">
        <v>844</v>
      </c>
    </row>
    <row r="78" spans="2:9" ht="18" thickBot="1" x14ac:dyDescent="0.2">
      <c r="B78" s="323"/>
      <c r="C78" s="324"/>
      <c r="D78" s="283"/>
      <c r="E78" s="254"/>
      <c r="F78" s="254"/>
      <c r="G78" s="254"/>
      <c r="H78" s="254"/>
      <c r="I78" s="254"/>
    </row>
    <row r="79" spans="2:9" x14ac:dyDescent="0.2">
      <c r="B79" s="99"/>
      <c r="C79" s="33"/>
      <c r="D79" s="79" t="s">
        <v>664</v>
      </c>
      <c r="E79" s="99"/>
      <c r="G79" s="79"/>
      <c r="I79" s="79"/>
    </row>
    <row r="80" spans="2:9" x14ac:dyDescent="0.2">
      <c r="B80" s="99"/>
      <c r="C80" s="105"/>
      <c r="D80" s="79" t="s">
        <v>665</v>
      </c>
      <c r="E80" s="99"/>
    </row>
  </sheetData>
  <mergeCells count="1">
    <mergeCell ref="B6:I6"/>
  </mergeCells>
  <phoneticPr fontId="2"/>
  <pageMargins left="0.78740157480314965" right="0.59055118110236227" top="0.98425196850393704" bottom="0.98425196850393704" header="0.51181102362204722" footer="0.51181102362204722"/>
  <pageSetup paperSize="9" scale="57"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pageSetUpPr autoPageBreaks="0" fitToPage="1"/>
  </sheetPr>
  <dimension ref="A1:P71"/>
  <sheetViews>
    <sheetView view="pageBreakPreview" zoomScale="75" zoomScaleNormal="75" workbookViewId="0">
      <selection activeCell="J76" sqref="J76"/>
    </sheetView>
  </sheetViews>
  <sheetFormatPr defaultColWidth="10.875" defaultRowHeight="17.25" x14ac:dyDescent="0.15"/>
  <cols>
    <col min="1" max="1" width="13.375" style="53" customWidth="1"/>
    <col min="2" max="2" width="21.875" style="53" customWidth="1"/>
    <col min="3" max="12" width="11.875" style="53" customWidth="1"/>
    <col min="13" max="16" width="10.875" style="53"/>
    <col min="17" max="16384" width="10.875" style="1"/>
  </cols>
  <sheetData>
    <row r="1" spans="1:14" x14ac:dyDescent="0.2">
      <c r="A1" s="79"/>
    </row>
    <row r="6" spans="1:14" x14ac:dyDescent="0.2">
      <c r="B6" s="714" t="s">
        <v>169</v>
      </c>
      <c r="C6" s="714"/>
      <c r="D6" s="714"/>
      <c r="E6" s="714"/>
      <c r="F6" s="714"/>
      <c r="G6" s="714"/>
      <c r="H6" s="714"/>
      <c r="I6" s="714"/>
      <c r="J6" s="714"/>
      <c r="K6" s="714"/>
      <c r="L6" s="714"/>
    </row>
    <row r="7" spans="1:14" ht="18" thickBot="1" x14ac:dyDescent="0.2">
      <c r="B7" s="74"/>
      <c r="C7" s="74"/>
      <c r="D7" s="74"/>
      <c r="E7" s="74"/>
      <c r="F7" s="74"/>
      <c r="G7" s="74"/>
      <c r="H7" s="74"/>
      <c r="I7" s="74"/>
      <c r="J7" s="74"/>
      <c r="K7" s="74"/>
      <c r="L7" s="74"/>
    </row>
    <row r="8" spans="1:14" x14ac:dyDescent="0.15">
      <c r="C8" s="75"/>
      <c r="E8" s="36"/>
      <c r="F8" s="36"/>
      <c r="G8" s="36"/>
      <c r="H8" s="36"/>
      <c r="I8" s="36"/>
      <c r="J8" s="36"/>
      <c r="K8" s="36"/>
      <c r="L8" s="36"/>
    </row>
    <row r="9" spans="1:14" x14ac:dyDescent="0.2">
      <c r="C9" s="807" t="s">
        <v>666</v>
      </c>
      <c r="D9" s="808"/>
      <c r="E9" s="96" t="s">
        <v>170</v>
      </c>
      <c r="G9" s="36"/>
      <c r="H9" s="36"/>
      <c r="I9" s="100"/>
      <c r="J9" s="36"/>
      <c r="K9" s="36"/>
      <c r="L9" s="36"/>
    </row>
    <row r="10" spans="1:14" x14ac:dyDescent="0.2">
      <c r="C10" s="102"/>
      <c r="D10" s="36"/>
      <c r="E10" s="101" t="s">
        <v>667</v>
      </c>
      <c r="F10" s="36"/>
      <c r="G10" s="809" t="s">
        <v>668</v>
      </c>
      <c r="H10" s="810"/>
      <c r="I10" s="809" t="s">
        <v>669</v>
      </c>
      <c r="J10" s="810"/>
      <c r="K10" s="809" t="s">
        <v>670</v>
      </c>
      <c r="L10" s="811"/>
    </row>
    <row r="11" spans="1:14" x14ac:dyDescent="0.2">
      <c r="C11" s="716" t="s">
        <v>671</v>
      </c>
      <c r="D11" s="109" t="s">
        <v>672</v>
      </c>
      <c r="E11" s="716" t="s">
        <v>671</v>
      </c>
      <c r="F11" s="109" t="s">
        <v>673</v>
      </c>
      <c r="G11" s="716" t="s">
        <v>671</v>
      </c>
      <c r="H11" s="109" t="s">
        <v>673</v>
      </c>
      <c r="I11" s="716" t="s">
        <v>671</v>
      </c>
      <c r="J11" s="109" t="s">
        <v>673</v>
      </c>
      <c r="K11" s="716" t="s">
        <v>671</v>
      </c>
      <c r="L11" s="97" t="s">
        <v>673</v>
      </c>
    </row>
    <row r="12" spans="1:14" x14ac:dyDescent="0.2">
      <c r="B12" s="36"/>
      <c r="C12" s="717"/>
      <c r="D12" s="93" t="s">
        <v>433</v>
      </c>
      <c r="E12" s="717"/>
      <c r="F12" s="93" t="s">
        <v>674</v>
      </c>
      <c r="G12" s="717"/>
      <c r="H12" s="93" t="s">
        <v>674</v>
      </c>
      <c r="I12" s="717"/>
      <c r="J12" s="93" t="s">
        <v>674</v>
      </c>
      <c r="K12" s="717"/>
      <c r="L12" s="98" t="s">
        <v>674</v>
      </c>
    </row>
    <row r="13" spans="1:14" x14ac:dyDescent="0.2">
      <c r="B13" s="152"/>
      <c r="C13" s="325" t="s">
        <v>675</v>
      </c>
      <c r="D13" s="326" t="s">
        <v>85</v>
      </c>
      <c r="E13" s="327" t="s">
        <v>675</v>
      </c>
      <c r="F13" s="326" t="s">
        <v>85</v>
      </c>
      <c r="G13" s="327" t="s">
        <v>675</v>
      </c>
      <c r="H13" s="326" t="s">
        <v>85</v>
      </c>
      <c r="I13" s="327" t="s">
        <v>675</v>
      </c>
      <c r="J13" s="326" t="s">
        <v>85</v>
      </c>
      <c r="K13" s="327" t="s">
        <v>675</v>
      </c>
      <c r="L13" s="326" t="s">
        <v>85</v>
      </c>
    </row>
    <row r="14" spans="1:14" x14ac:dyDescent="0.2">
      <c r="B14" s="153" t="s">
        <v>232</v>
      </c>
      <c r="C14" s="320">
        <v>5</v>
      </c>
      <c r="D14" s="248">
        <v>112</v>
      </c>
      <c r="E14" s="269">
        <v>1</v>
      </c>
      <c r="F14" s="269">
        <v>40</v>
      </c>
      <c r="G14" s="269">
        <v>0</v>
      </c>
      <c r="H14" s="269">
        <v>0</v>
      </c>
      <c r="I14" s="269">
        <v>1</v>
      </c>
      <c r="J14" s="269">
        <v>40</v>
      </c>
      <c r="K14" s="269">
        <v>0</v>
      </c>
      <c r="L14" s="269">
        <v>0</v>
      </c>
      <c r="M14" s="9"/>
      <c r="N14" s="9"/>
    </row>
    <row r="15" spans="1:14" x14ac:dyDescent="0.2">
      <c r="B15" s="153" t="s">
        <v>297</v>
      </c>
      <c r="C15" s="320">
        <v>1</v>
      </c>
      <c r="D15" s="248">
        <v>3</v>
      </c>
      <c r="E15" s="248">
        <v>0</v>
      </c>
      <c r="F15" s="248">
        <v>0</v>
      </c>
      <c r="G15" s="248">
        <v>0</v>
      </c>
      <c r="H15" s="248">
        <v>0</v>
      </c>
      <c r="I15" s="248">
        <v>0</v>
      </c>
      <c r="J15" s="248">
        <v>0</v>
      </c>
      <c r="K15" s="269">
        <v>0</v>
      </c>
      <c r="L15" s="269">
        <v>0</v>
      </c>
      <c r="M15" s="9"/>
      <c r="N15" s="9"/>
    </row>
    <row r="16" spans="1:14" x14ac:dyDescent="0.2">
      <c r="B16" s="153" t="s">
        <v>323</v>
      </c>
      <c r="C16" s="320">
        <v>7</v>
      </c>
      <c r="D16" s="248">
        <v>353</v>
      </c>
      <c r="E16" s="248">
        <v>1</v>
      </c>
      <c r="F16" s="248">
        <v>67</v>
      </c>
      <c r="G16" s="248">
        <v>1</v>
      </c>
      <c r="H16" s="248">
        <v>67</v>
      </c>
      <c r="I16" s="248">
        <v>0</v>
      </c>
      <c r="J16" s="248">
        <v>0</v>
      </c>
      <c r="K16" s="269">
        <v>0</v>
      </c>
      <c r="L16" s="269">
        <v>0</v>
      </c>
      <c r="M16" s="9"/>
      <c r="N16" s="9"/>
    </row>
    <row r="17" spans="2:14" x14ac:dyDescent="0.2">
      <c r="B17" s="153" t="s">
        <v>335</v>
      </c>
      <c r="C17" s="320">
        <v>3</v>
      </c>
      <c r="D17" s="248">
        <v>130</v>
      </c>
      <c r="E17" s="248">
        <v>0</v>
      </c>
      <c r="F17" s="248">
        <v>0</v>
      </c>
      <c r="G17" s="248">
        <v>0</v>
      </c>
      <c r="H17" s="248">
        <v>0</v>
      </c>
      <c r="I17" s="248">
        <v>0</v>
      </c>
      <c r="J17" s="248">
        <v>0</v>
      </c>
      <c r="K17" s="269">
        <v>0</v>
      </c>
      <c r="L17" s="269">
        <v>0</v>
      </c>
      <c r="M17" s="9"/>
      <c r="N17" s="9"/>
    </row>
    <row r="18" spans="2:14" x14ac:dyDescent="0.2">
      <c r="B18" s="153" t="s">
        <v>344</v>
      </c>
      <c r="C18" s="320">
        <v>6</v>
      </c>
      <c r="D18" s="248">
        <v>675</v>
      </c>
      <c r="E18" s="269">
        <v>0</v>
      </c>
      <c r="F18" s="269">
        <v>0</v>
      </c>
      <c r="G18" s="269">
        <v>0</v>
      </c>
      <c r="H18" s="269">
        <v>0</v>
      </c>
      <c r="I18" s="269">
        <v>0</v>
      </c>
      <c r="J18" s="269">
        <v>0</v>
      </c>
      <c r="K18" s="269">
        <v>0</v>
      </c>
      <c r="L18" s="269">
        <v>0</v>
      </c>
      <c r="M18" s="9"/>
      <c r="N18" s="9"/>
    </row>
    <row r="19" spans="2:14" x14ac:dyDescent="0.2">
      <c r="B19" s="153"/>
      <c r="C19" s="320"/>
      <c r="D19" s="248"/>
      <c r="E19" s="269"/>
      <c r="F19" s="269"/>
      <c r="G19" s="269"/>
      <c r="H19" s="269"/>
      <c r="I19" s="269"/>
      <c r="J19" s="269"/>
      <c r="K19" s="269"/>
      <c r="L19" s="269"/>
      <c r="M19" s="9"/>
      <c r="N19" s="9"/>
    </row>
    <row r="20" spans="2:14" x14ac:dyDescent="0.2">
      <c r="B20" s="153" t="s">
        <v>352</v>
      </c>
      <c r="C20" s="320">
        <v>8</v>
      </c>
      <c r="D20" s="248">
        <v>304</v>
      </c>
      <c r="E20" s="269">
        <v>0</v>
      </c>
      <c r="F20" s="269">
        <v>0</v>
      </c>
      <c r="G20" s="269">
        <v>0</v>
      </c>
      <c r="H20" s="269">
        <v>0</v>
      </c>
      <c r="I20" s="269">
        <v>0</v>
      </c>
      <c r="J20" s="269">
        <v>0</v>
      </c>
      <c r="K20" s="269">
        <v>0</v>
      </c>
      <c r="L20" s="269">
        <v>0</v>
      </c>
    </row>
    <row r="21" spans="2:14" x14ac:dyDescent="0.2">
      <c r="B21" s="153" t="s">
        <v>430</v>
      </c>
      <c r="C21" s="320">
        <v>2</v>
      </c>
      <c r="D21" s="248">
        <v>236</v>
      </c>
      <c r="E21" s="269">
        <v>0</v>
      </c>
      <c r="F21" s="269">
        <v>0</v>
      </c>
      <c r="G21" s="269">
        <v>0</v>
      </c>
      <c r="H21" s="269">
        <v>0</v>
      </c>
      <c r="I21" s="269">
        <v>0</v>
      </c>
      <c r="J21" s="269">
        <v>0</v>
      </c>
      <c r="K21" s="269">
        <v>0</v>
      </c>
      <c r="L21" s="269">
        <v>0</v>
      </c>
    </row>
    <row r="22" spans="2:14" x14ac:dyDescent="0.2">
      <c r="B22" s="153" t="s">
        <v>490</v>
      </c>
      <c r="C22" s="320">
        <v>5</v>
      </c>
      <c r="D22" s="248">
        <v>1963</v>
      </c>
      <c r="E22" s="269">
        <v>0</v>
      </c>
      <c r="F22" s="269">
        <v>0</v>
      </c>
      <c r="G22" s="269">
        <v>0</v>
      </c>
      <c r="H22" s="269">
        <v>0</v>
      </c>
      <c r="I22" s="269">
        <v>0</v>
      </c>
      <c r="J22" s="269">
        <v>0</v>
      </c>
      <c r="K22" s="269">
        <v>0</v>
      </c>
      <c r="L22" s="269">
        <v>0</v>
      </c>
    </row>
    <row r="23" spans="2:14" x14ac:dyDescent="0.2">
      <c r="B23" s="153" t="s">
        <v>515</v>
      </c>
      <c r="C23" s="320">
        <v>5</v>
      </c>
      <c r="D23" s="248">
        <v>254</v>
      </c>
      <c r="E23" s="269">
        <v>0</v>
      </c>
      <c r="F23" s="269">
        <v>0</v>
      </c>
      <c r="G23" s="269">
        <v>0</v>
      </c>
      <c r="H23" s="269">
        <v>0</v>
      </c>
      <c r="I23" s="269">
        <v>0</v>
      </c>
      <c r="J23" s="269">
        <v>0</v>
      </c>
      <c r="K23" s="269">
        <v>0</v>
      </c>
      <c r="L23" s="269">
        <v>0</v>
      </c>
    </row>
    <row r="24" spans="2:14" x14ac:dyDescent="0.2">
      <c r="B24" s="153" t="s">
        <v>586</v>
      </c>
      <c r="C24" s="320">
        <v>3</v>
      </c>
      <c r="D24" s="248">
        <v>310</v>
      </c>
      <c r="E24" s="269" t="s">
        <v>254</v>
      </c>
      <c r="F24" s="269" t="s">
        <v>254</v>
      </c>
      <c r="G24" s="269" t="s">
        <v>254</v>
      </c>
      <c r="H24" s="269" t="s">
        <v>254</v>
      </c>
      <c r="I24" s="269" t="s">
        <v>254</v>
      </c>
      <c r="J24" s="269" t="s">
        <v>254</v>
      </c>
      <c r="K24" s="269" t="s">
        <v>254</v>
      </c>
      <c r="L24" s="269" t="s">
        <v>254</v>
      </c>
    </row>
    <row r="25" spans="2:14" x14ac:dyDescent="0.2">
      <c r="B25" s="153"/>
      <c r="C25" s="320"/>
      <c r="D25" s="248"/>
      <c r="E25" s="269"/>
      <c r="F25" s="269"/>
      <c r="G25" s="269"/>
      <c r="H25" s="269"/>
      <c r="I25" s="269"/>
      <c r="J25" s="269"/>
      <c r="K25" s="269"/>
      <c r="L25" s="269"/>
    </row>
    <row r="26" spans="2:14" x14ac:dyDescent="0.2">
      <c r="B26" s="153" t="s">
        <v>587</v>
      </c>
      <c r="C26" s="320">
        <v>4</v>
      </c>
      <c r="D26" s="248">
        <v>1973</v>
      </c>
      <c r="E26" s="269" t="s">
        <v>254</v>
      </c>
      <c r="F26" s="269" t="s">
        <v>254</v>
      </c>
      <c r="G26" s="269" t="s">
        <v>254</v>
      </c>
      <c r="H26" s="269" t="s">
        <v>254</v>
      </c>
      <c r="I26" s="269">
        <v>0</v>
      </c>
      <c r="J26" s="269" t="s">
        <v>254</v>
      </c>
      <c r="K26" s="269" t="s">
        <v>254</v>
      </c>
      <c r="L26" s="269" t="s">
        <v>254</v>
      </c>
    </row>
    <row r="27" spans="2:14" x14ac:dyDescent="0.2">
      <c r="B27" s="153" t="s">
        <v>620</v>
      </c>
      <c r="C27" s="320" t="s">
        <v>254</v>
      </c>
      <c r="D27" s="248" t="s">
        <v>254</v>
      </c>
      <c r="E27" s="269" t="s">
        <v>254</v>
      </c>
      <c r="F27" s="269" t="s">
        <v>254</v>
      </c>
      <c r="G27" s="269" t="s">
        <v>254</v>
      </c>
      <c r="H27" s="269" t="s">
        <v>254</v>
      </c>
      <c r="I27" s="269" t="s">
        <v>254</v>
      </c>
      <c r="J27" s="269" t="s">
        <v>254</v>
      </c>
      <c r="K27" s="269" t="s">
        <v>254</v>
      </c>
      <c r="L27" s="269" t="s">
        <v>254</v>
      </c>
    </row>
    <row r="28" spans="2:14" x14ac:dyDescent="0.2">
      <c r="B28" s="153" t="s">
        <v>657</v>
      </c>
      <c r="C28" s="168">
        <v>1</v>
      </c>
      <c r="D28" s="190">
        <v>530</v>
      </c>
      <c r="E28" s="248" t="s">
        <v>254</v>
      </c>
      <c r="F28" s="248" t="s">
        <v>254</v>
      </c>
      <c r="G28" s="248" t="s">
        <v>254</v>
      </c>
      <c r="H28" s="248" t="s">
        <v>254</v>
      </c>
      <c r="I28" s="248" t="s">
        <v>254</v>
      </c>
      <c r="J28" s="248" t="s">
        <v>254</v>
      </c>
      <c r="K28" s="248" t="s">
        <v>254</v>
      </c>
      <c r="L28" s="248" t="s">
        <v>254</v>
      </c>
      <c r="N28" s="8"/>
    </row>
    <row r="29" spans="2:14" x14ac:dyDescent="0.2">
      <c r="B29" s="153" t="s">
        <v>760</v>
      </c>
      <c r="C29" s="168">
        <v>2</v>
      </c>
      <c r="D29" s="190">
        <v>51</v>
      </c>
      <c r="E29" s="248" t="s">
        <v>254</v>
      </c>
      <c r="F29" s="248" t="s">
        <v>254</v>
      </c>
      <c r="G29" s="248" t="s">
        <v>254</v>
      </c>
      <c r="H29" s="248" t="s">
        <v>254</v>
      </c>
      <c r="I29" s="248" t="s">
        <v>254</v>
      </c>
      <c r="J29" s="248" t="s">
        <v>254</v>
      </c>
      <c r="K29" s="248" t="s">
        <v>254</v>
      </c>
      <c r="L29" s="248" t="s">
        <v>254</v>
      </c>
      <c r="N29" s="8"/>
    </row>
    <row r="30" spans="2:14" x14ac:dyDescent="0.2">
      <c r="B30" s="153" t="s">
        <v>790</v>
      </c>
      <c r="C30" s="168">
        <v>1</v>
      </c>
      <c r="D30" s="190">
        <v>9</v>
      </c>
      <c r="E30" s="248" t="s">
        <v>254</v>
      </c>
      <c r="F30" s="248" t="s">
        <v>254</v>
      </c>
      <c r="G30" s="248" t="s">
        <v>254</v>
      </c>
      <c r="H30" s="248" t="s">
        <v>254</v>
      </c>
      <c r="I30" s="248" t="s">
        <v>254</v>
      </c>
      <c r="J30" s="248" t="s">
        <v>254</v>
      </c>
      <c r="K30" s="248" t="s">
        <v>254</v>
      </c>
      <c r="L30" s="248" t="s">
        <v>254</v>
      </c>
      <c r="N30" s="8"/>
    </row>
    <row r="31" spans="2:14" x14ac:dyDescent="0.2">
      <c r="B31" s="153"/>
      <c r="C31" s="168"/>
      <c r="D31" s="190"/>
      <c r="E31" s="248"/>
      <c r="F31" s="248"/>
      <c r="G31" s="248"/>
      <c r="H31" s="248"/>
      <c r="I31" s="248"/>
      <c r="J31" s="248"/>
      <c r="K31" s="248"/>
      <c r="L31" s="248"/>
      <c r="N31" s="8"/>
    </row>
    <row r="32" spans="2:14" x14ac:dyDescent="0.2">
      <c r="B32" s="153" t="s">
        <v>815</v>
      </c>
      <c r="C32" s="320" t="s">
        <v>254</v>
      </c>
      <c r="D32" s="248" t="s">
        <v>254</v>
      </c>
      <c r="E32" s="248" t="s">
        <v>254</v>
      </c>
      <c r="F32" s="248" t="s">
        <v>254</v>
      </c>
      <c r="G32" s="248" t="s">
        <v>254</v>
      </c>
      <c r="H32" s="248" t="s">
        <v>254</v>
      </c>
      <c r="I32" s="248" t="s">
        <v>254</v>
      </c>
      <c r="J32" s="248" t="s">
        <v>254</v>
      </c>
      <c r="K32" s="248" t="s">
        <v>254</v>
      </c>
      <c r="L32" s="248" t="s">
        <v>254</v>
      </c>
      <c r="N32" s="8"/>
    </row>
    <row r="33" spans="2:15" ht="18" thickBot="1" x14ac:dyDescent="0.25">
      <c r="B33" s="153"/>
      <c r="C33" s="253"/>
      <c r="D33" s="254"/>
      <c r="E33" s="329"/>
      <c r="F33" s="329"/>
      <c r="G33" s="329"/>
      <c r="H33" s="329"/>
      <c r="I33" s="329"/>
      <c r="J33" s="329"/>
      <c r="K33" s="329"/>
      <c r="L33" s="329"/>
      <c r="N33" s="8"/>
    </row>
    <row r="34" spans="2:15" x14ac:dyDescent="0.2">
      <c r="B34" s="155"/>
      <c r="C34" s="308"/>
      <c r="D34" s="309"/>
      <c r="E34" s="330" t="s">
        <v>432</v>
      </c>
      <c r="F34" s="309"/>
      <c r="G34" s="309"/>
      <c r="H34" s="309"/>
      <c r="I34" s="166"/>
      <c r="J34" s="167"/>
      <c r="K34" s="167"/>
      <c r="L34" s="167"/>
      <c r="N34" s="8"/>
    </row>
    <row r="35" spans="2:15" x14ac:dyDescent="0.2">
      <c r="B35" s="152"/>
      <c r="C35" s="308"/>
      <c r="D35" s="330" t="s">
        <v>431</v>
      </c>
      <c r="E35" s="309"/>
      <c r="F35" s="309"/>
      <c r="G35" s="801" t="s">
        <v>676</v>
      </c>
      <c r="H35" s="802"/>
      <c r="I35" s="803" t="s">
        <v>677</v>
      </c>
      <c r="J35" s="804"/>
      <c r="K35" s="286"/>
      <c r="L35" s="286"/>
      <c r="N35" s="8"/>
    </row>
    <row r="36" spans="2:15" x14ac:dyDescent="0.2">
      <c r="B36" s="152"/>
      <c r="C36" s="331" t="s">
        <v>171</v>
      </c>
      <c r="D36" s="309"/>
      <c r="E36" s="331" t="s">
        <v>172</v>
      </c>
      <c r="F36" s="309"/>
      <c r="G36" s="805" t="s">
        <v>678</v>
      </c>
      <c r="H36" s="806"/>
      <c r="I36" s="308"/>
      <c r="J36" s="309"/>
      <c r="K36" s="286"/>
      <c r="L36" s="286"/>
      <c r="N36" s="8"/>
    </row>
    <row r="37" spans="2:15" x14ac:dyDescent="0.15">
      <c r="B37" s="152"/>
      <c r="C37" s="708" t="s">
        <v>671</v>
      </c>
      <c r="D37" s="332" t="s">
        <v>173</v>
      </c>
      <c r="E37" s="708" t="s">
        <v>671</v>
      </c>
      <c r="F37" s="332" t="s">
        <v>173</v>
      </c>
      <c r="G37" s="708" t="s">
        <v>671</v>
      </c>
      <c r="H37" s="332" t="s">
        <v>173</v>
      </c>
      <c r="I37" s="708" t="s">
        <v>671</v>
      </c>
      <c r="J37" s="332" t="s">
        <v>672</v>
      </c>
      <c r="K37" s="286"/>
      <c r="L37" s="286"/>
      <c r="N37" s="8"/>
    </row>
    <row r="38" spans="2:15" x14ac:dyDescent="0.15">
      <c r="B38" s="185"/>
      <c r="C38" s="709"/>
      <c r="D38" s="333" t="s">
        <v>679</v>
      </c>
      <c r="E38" s="709"/>
      <c r="F38" s="333" t="s">
        <v>679</v>
      </c>
      <c r="G38" s="709"/>
      <c r="H38" s="333" t="s">
        <v>679</v>
      </c>
      <c r="I38" s="709"/>
      <c r="J38" s="333" t="s">
        <v>680</v>
      </c>
      <c r="K38" s="167"/>
      <c r="L38" s="167"/>
    </row>
    <row r="39" spans="2:15" x14ac:dyDescent="0.2">
      <c r="B39" s="152"/>
      <c r="C39" s="325" t="s">
        <v>675</v>
      </c>
      <c r="D39" s="326" t="s">
        <v>85</v>
      </c>
      <c r="E39" s="327" t="s">
        <v>675</v>
      </c>
      <c r="F39" s="326" t="s">
        <v>85</v>
      </c>
      <c r="G39" s="327" t="s">
        <v>675</v>
      </c>
      <c r="H39" s="334" t="s">
        <v>85</v>
      </c>
      <c r="I39" s="327" t="s">
        <v>675</v>
      </c>
      <c r="J39" s="326" t="s">
        <v>85</v>
      </c>
      <c r="K39" s="286"/>
      <c r="L39" s="286"/>
      <c r="N39" s="8"/>
      <c r="O39" s="8"/>
    </row>
    <row r="40" spans="2:15" x14ac:dyDescent="0.2">
      <c r="B40" s="161" t="s">
        <v>232</v>
      </c>
      <c r="C40" s="269">
        <v>0</v>
      </c>
      <c r="D40" s="269">
        <v>0</v>
      </c>
      <c r="E40" s="269">
        <v>0</v>
      </c>
      <c r="F40" s="269">
        <v>0</v>
      </c>
      <c r="G40" s="255">
        <v>4</v>
      </c>
      <c r="H40" s="255">
        <v>72</v>
      </c>
      <c r="I40" s="335">
        <v>5</v>
      </c>
      <c r="J40" s="255">
        <v>112</v>
      </c>
      <c r="K40" s="286"/>
      <c r="L40" s="286"/>
      <c r="N40" s="8"/>
      <c r="O40" s="8"/>
    </row>
    <row r="41" spans="2:15" x14ac:dyDescent="0.2">
      <c r="B41" s="161" t="s">
        <v>297</v>
      </c>
      <c r="C41" s="269">
        <v>0</v>
      </c>
      <c r="D41" s="269">
        <v>0</v>
      </c>
      <c r="E41" s="269">
        <v>0</v>
      </c>
      <c r="F41" s="269">
        <v>0</v>
      </c>
      <c r="G41" s="255">
        <v>1</v>
      </c>
      <c r="H41" s="255">
        <v>3</v>
      </c>
      <c r="I41" s="320">
        <v>0</v>
      </c>
      <c r="J41" s="269">
        <v>0</v>
      </c>
      <c r="K41" s="286"/>
      <c r="L41" s="286"/>
      <c r="M41" s="12"/>
      <c r="N41" s="12"/>
      <c r="O41" s="8"/>
    </row>
    <row r="42" spans="2:15" x14ac:dyDescent="0.2">
      <c r="B42" s="161" t="s">
        <v>323</v>
      </c>
      <c r="C42" s="269">
        <v>0</v>
      </c>
      <c r="D42" s="269">
        <v>0</v>
      </c>
      <c r="E42" s="269">
        <v>0</v>
      </c>
      <c r="F42" s="269">
        <v>0</v>
      </c>
      <c r="G42" s="255">
        <v>6</v>
      </c>
      <c r="H42" s="336">
        <v>286</v>
      </c>
      <c r="I42" s="269">
        <v>8</v>
      </c>
      <c r="J42" s="269">
        <v>356</v>
      </c>
      <c r="K42" s="286"/>
      <c r="L42" s="286"/>
      <c r="N42" s="8"/>
      <c r="O42" s="8"/>
    </row>
    <row r="43" spans="2:15" x14ac:dyDescent="0.2">
      <c r="B43" s="161" t="s">
        <v>335</v>
      </c>
      <c r="C43" s="269">
        <v>0</v>
      </c>
      <c r="D43" s="269">
        <v>0</v>
      </c>
      <c r="E43" s="269">
        <v>0</v>
      </c>
      <c r="F43" s="269">
        <v>0</v>
      </c>
      <c r="G43" s="255">
        <v>3</v>
      </c>
      <c r="H43" s="255">
        <v>130</v>
      </c>
      <c r="I43" s="335">
        <v>3</v>
      </c>
      <c r="J43" s="255">
        <v>129</v>
      </c>
      <c r="K43" s="286"/>
      <c r="L43" s="286"/>
      <c r="M43" s="13"/>
      <c r="N43" s="12"/>
      <c r="O43" s="8"/>
    </row>
    <row r="44" spans="2:15" x14ac:dyDescent="0.2">
      <c r="B44" s="161" t="s">
        <v>344</v>
      </c>
      <c r="C44" s="269">
        <v>0</v>
      </c>
      <c r="D44" s="269">
        <v>0</v>
      </c>
      <c r="E44" s="269">
        <v>0</v>
      </c>
      <c r="F44" s="269">
        <v>0</v>
      </c>
      <c r="G44" s="255">
        <v>6</v>
      </c>
      <c r="H44" s="255">
        <v>675</v>
      </c>
      <c r="I44" s="335">
        <v>6</v>
      </c>
      <c r="J44" s="255">
        <v>488</v>
      </c>
      <c r="K44" s="286"/>
      <c r="L44" s="286"/>
      <c r="N44" s="8"/>
      <c r="O44" s="8"/>
    </row>
    <row r="45" spans="2:15" x14ac:dyDescent="0.2">
      <c r="B45" s="161"/>
      <c r="C45" s="269"/>
      <c r="D45" s="269"/>
      <c r="E45" s="269"/>
      <c r="F45" s="269"/>
      <c r="G45" s="255"/>
      <c r="H45" s="255"/>
      <c r="I45" s="335"/>
      <c r="J45" s="255"/>
      <c r="K45" s="286"/>
      <c r="L45" s="286"/>
      <c r="N45" s="8"/>
      <c r="O45" s="8"/>
    </row>
    <row r="46" spans="2:15" x14ac:dyDescent="0.2">
      <c r="B46" s="161" t="s">
        <v>352</v>
      </c>
      <c r="C46" s="269">
        <v>0</v>
      </c>
      <c r="D46" s="269">
        <v>0</v>
      </c>
      <c r="E46" s="269">
        <v>0</v>
      </c>
      <c r="F46" s="269">
        <v>0</v>
      </c>
      <c r="G46" s="255">
        <v>8</v>
      </c>
      <c r="H46" s="255">
        <v>304</v>
      </c>
      <c r="I46" s="335">
        <v>7</v>
      </c>
      <c r="J46" s="255">
        <v>415</v>
      </c>
      <c r="K46" s="286"/>
      <c r="L46" s="286"/>
    </row>
    <row r="47" spans="2:15" x14ac:dyDescent="0.2">
      <c r="B47" s="161" t="s">
        <v>430</v>
      </c>
      <c r="C47" s="269">
        <v>0</v>
      </c>
      <c r="D47" s="269">
        <v>0</v>
      </c>
      <c r="E47" s="269">
        <v>0</v>
      </c>
      <c r="F47" s="269">
        <v>0</v>
      </c>
      <c r="G47" s="255">
        <v>2</v>
      </c>
      <c r="H47" s="255">
        <v>236</v>
      </c>
      <c r="I47" s="335">
        <v>4</v>
      </c>
      <c r="J47" s="255">
        <v>315</v>
      </c>
      <c r="K47" s="286"/>
      <c r="L47" s="286"/>
    </row>
    <row r="48" spans="2:15" x14ac:dyDescent="0.2">
      <c r="B48" s="161" t="s">
        <v>490</v>
      </c>
      <c r="C48" s="269">
        <v>0</v>
      </c>
      <c r="D48" s="269">
        <v>0</v>
      </c>
      <c r="E48" s="269">
        <v>0</v>
      </c>
      <c r="F48" s="269">
        <v>0</v>
      </c>
      <c r="G48" s="255">
        <v>5</v>
      </c>
      <c r="H48" s="255">
        <v>1963</v>
      </c>
      <c r="I48" s="335">
        <v>4</v>
      </c>
      <c r="J48" s="255">
        <v>1918</v>
      </c>
      <c r="K48" s="286"/>
      <c r="L48" s="286"/>
    </row>
    <row r="49" spans="1:12" x14ac:dyDescent="0.2">
      <c r="B49" s="161" t="s">
        <v>515</v>
      </c>
      <c r="C49" s="269">
        <v>0</v>
      </c>
      <c r="D49" s="269">
        <v>0</v>
      </c>
      <c r="E49" s="269">
        <v>0</v>
      </c>
      <c r="F49" s="269">
        <v>0</v>
      </c>
      <c r="G49" s="255">
        <v>5</v>
      </c>
      <c r="H49" s="255">
        <v>254</v>
      </c>
      <c r="I49" s="335">
        <v>6</v>
      </c>
      <c r="J49" s="255">
        <v>299</v>
      </c>
      <c r="K49" s="286"/>
      <c r="L49" s="286"/>
    </row>
    <row r="50" spans="1:12" x14ac:dyDescent="0.2">
      <c r="B50" s="161" t="s">
        <v>586</v>
      </c>
      <c r="C50" s="269" t="s">
        <v>254</v>
      </c>
      <c r="D50" s="269" t="s">
        <v>254</v>
      </c>
      <c r="E50" s="269" t="s">
        <v>254</v>
      </c>
      <c r="F50" s="269" t="s">
        <v>254</v>
      </c>
      <c r="G50" s="255">
        <v>3</v>
      </c>
      <c r="H50" s="255">
        <v>310</v>
      </c>
      <c r="I50" s="335">
        <v>2</v>
      </c>
      <c r="J50" s="255">
        <v>240</v>
      </c>
      <c r="K50" s="286"/>
      <c r="L50" s="286"/>
    </row>
    <row r="51" spans="1:12" x14ac:dyDescent="0.2">
      <c r="B51" s="161"/>
      <c r="C51" s="269"/>
      <c r="D51" s="269"/>
      <c r="E51" s="269"/>
      <c r="F51" s="269"/>
      <c r="G51" s="255"/>
      <c r="H51" s="255"/>
      <c r="I51" s="335"/>
      <c r="J51" s="255"/>
      <c r="K51" s="286"/>
      <c r="L51" s="286"/>
    </row>
    <row r="52" spans="1:12" x14ac:dyDescent="0.2">
      <c r="B52" s="153" t="s">
        <v>587</v>
      </c>
      <c r="C52" s="320" t="s">
        <v>254</v>
      </c>
      <c r="D52" s="269" t="s">
        <v>254</v>
      </c>
      <c r="E52" s="269" t="s">
        <v>254</v>
      </c>
      <c r="F52" s="269" t="s">
        <v>254</v>
      </c>
      <c r="G52" s="255">
        <v>4</v>
      </c>
      <c r="H52" s="255">
        <v>1973</v>
      </c>
      <c r="I52" s="335">
        <v>5</v>
      </c>
      <c r="J52" s="255">
        <v>2043</v>
      </c>
      <c r="K52" s="286"/>
      <c r="L52" s="286"/>
    </row>
    <row r="53" spans="1:12" x14ac:dyDescent="0.2">
      <c r="B53" s="161" t="s">
        <v>620</v>
      </c>
      <c r="C53" s="248" t="s">
        <v>254</v>
      </c>
      <c r="D53" s="248" t="s">
        <v>254</v>
      </c>
      <c r="E53" s="248" t="s">
        <v>254</v>
      </c>
      <c r="F53" s="248" t="s">
        <v>254</v>
      </c>
      <c r="G53" s="337" t="s">
        <v>254</v>
      </c>
      <c r="H53" s="337" t="s">
        <v>254</v>
      </c>
      <c r="I53" s="338" t="s">
        <v>254</v>
      </c>
      <c r="J53" s="337" t="s">
        <v>254</v>
      </c>
      <c r="K53" s="286"/>
      <c r="L53" s="286"/>
    </row>
    <row r="54" spans="1:12" x14ac:dyDescent="0.2">
      <c r="B54" s="161" t="s">
        <v>657</v>
      </c>
      <c r="C54" s="248" t="s">
        <v>254</v>
      </c>
      <c r="D54" s="248" t="s">
        <v>254</v>
      </c>
      <c r="E54" s="248" t="s">
        <v>254</v>
      </c>
      <c r="F54" s="248" t="s">
        <v>254</v>
      </c>
      <c r="G54" s="167">
        <v>1</v>
      </c>
      <c r="H54" s="339">
        <v>530</v>
      </c>
      <c r="I54" s="167">
        <v>1</v>
      </c>
      <c r="J54" s="167">
        <v>530</v>
      </c>
      <c r="K54" s="286"/>
      <c r="L54" s="286"/>
    </row>
    <row r="55" spans="1:12" x14ac:dyDescent="0.2">
      <c r="B55" s="161" t="s">
        <v>760</v>
      </c>
      <c r="C55" s="248" t="s">
        <v>254</v>
      </c>
      <c r="D55" s="248" t="s">
        <v>254</v>
      </c>
      <c r="E55" s="248" t="s">
        <v>254</v>
      </c>
      <c r="F55" s="248" t="s">
        <v>254</v>
      </c>
      <c r="G55" s="167">
        <v>2</v>
      </c>
      <c r="H55" s="167">
        <v>51</v>
      </c>
      <c r="I55" s="166">
        <v>2</v>
      </c>
      <c r="J55" s="167">
        <v>51</v>
      </c>
      <c r="K55" s="286"/>
      <c r="L55" s="286"/>
    </row>
    <row r="56" spans="1:12" x14ac:dyDescent="0.2">
      <c r="B56" s="161" t="s">
        <v>790</v>
      </c>
      <c r="C56" s="248" t="s">
        <v>254</v>
      </c>
      <c r="D56" s="248" t="s">
        <v>254</v>
      </c>
      <c r="E56" s="248" t="s">
        <v>254</v>
      </c>
      <c r="F56" s="248" t="s">
        <v>254</v>
      </c>
      <c r="G56" s="167">
        <v>1</v>
      </c>
      <c r="H56" s="167">
        <v>9</v>
      </c>
      <c r="I56" s="338" t="s">
        <v>254</v>
      </c>
      <c r="J56" s="337" t="s">
        <v>254</v>
      </c>
      <c r="K56" s="286"/>
      <c r="L56" s="286"/>
    </row>
    <row r="57" spans="1:12" x14ac:dyDescent="0.2">
      <c r="B57" s="180"/>
      <c r="C57" s="320"/>
      <c r="D57" s="248"/>
      <c r="E57" s="248"/>
      <c r="F57" s="248"/>
      <c r="G57" s="167"/>
      <c r="H57" s="167"/>
      <c r="I57" s="338"/>
      <c r="J57" s="337"/>
      <c r="K57" s="286"/>
      <c r="L57" s="286"/>
    </row>
    <row r="58" spans="1:12" x14ac:dyDescent="0.2">
      <c r="B58" s="180" t="s">
        <v>815</v>
      </c>
      <c r="C58" s="320" t="s">
        <v>254</v>
      </c>
      <c r="D58" s="248" t="s">
        <v>254</v>
      </c>
      <c r="E58" s="248" t="s">
        <v>254</v>
      </c>
      <c r="F58" s="248" t="s">
        <v>254</v>
      </c>
      <c r="G58" s="248" t="s">
        <v>254</v>
      </c>
      <c r="H58" s="248" t="s">
        <v>254</v>
      </c>
      <c r="I58" s="338" t="s">
        <v>254</v>
      </c>
      <c r="J58" s="337" t="s">
        <v>254</v>
      </c>
      <c r="K58" s="286"/>
      <c r="L58" s="286"/>
    </row>
    <row r="59" spans="1:12" ht="18" thickBot="1" x14ac:dyDescent="0.25">
      <c r="A59" s="79"/>
      <c r="B59" s="258"/>
      <c r="C59" s="340"/>
      <c r="D59" s="329"/>
      <c r="E59" s="329"/>
      <c r="F59" s="329"/>
      <c r="G59" s="311"/>
      <c r="H59" s="311"/>
      <c r="I59" s="283"/>
      <c r="J59" s="311"/>
      <c r="K59" s="167"/>
      <c r="L59" s="167"/>
    </row>
    <row r="60" spans="1:12" x14ac:dyDescent="0.2">
      <c r="B60" s="152"/>
      <c r="C60" s="153" t="s">
        <v>709</v>
      </c>
      <c r="D60" s="152"/>
      <c r="E60" s="152"/>
      <c r="F60" s="152"/>
      <c r="G60" s="152"/>
      <c r="H60" s="152"/>
      <c r="I60" s="152"/>
      <c r="J60" s="152"/>
      <c r="K60" s="152"/>
      <c r="L60" s="152"/>
    </row>
    <row r="61" spans="1:12" x14ac:dyDescent="0.2">
      <c r="C61" s="79" t="s">
        <v>708</v>
      </c>
    </row>
    <row r="62" spans="1:12" x14ac:dyDescent="0.2">
      <c r="C62" s="79" t="s">
        <v>320</v>
      </c>
    </row>
    <row r="71" spans="7:7" x14ac:dyDescent="0.15">
      <c r="G71" s="8"/>
    </row>
  </sheetData>
  <mergeCells count="17">
    <mergeCell ref="C11:C12"/>
    <mergeCell ref="E11:E12"/>
    <mergeCell ref="G11:G12"/>
    <mergeCell ref="I11:I12"/>
    <mergeCell ref="K11:K12"/>
    <mergeCell ref="B6:L6"/>
    <mergeCell ref="C9:D9"/>
    <mergeCell ref="G10:H10"/>
    <mergeCell ref="I10:J10"/>
    <mergeCell ref="K10:L10"/>
    <mergeCell ref="G35:H35"/>
    <mergeCell ref="I35:J35"/>
    <mergeCell ref="G36:H36"/>
    <mergeCell ref="C37:C38"/>
    <mergeCell ref="E37:E38"/>
    <mergeCell ref="G37:G38"/>
    <mergeCell ref="I37:I38"/>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autoPageBreaks="0" fitToPage="1"/>
  </sheetPr>
  <dimension ref="A1:P74"/>
  <sheetViews>
    <sheetView view="pageBreakPreview" zoomScale="75" zoomScaleNormal="75" workbookViewId="0">
      <selection activeCell="O13" sqref="O13"/>
    </sheetView>
  </sheetViews>
  <sheetFormatPr defaultColWidth="10.875" defaultRowHeight="17.25" x14ac:dyDescent="0.15"/>
  <cols>
    <col min="1" max="1" width="13.375" style="53" customWidth="1"/>
    <col min="2" max="2" width="21.125" style="53" customWidth="1"/>
    <col min="3" max="3" width="14.625" style="53" customWidth="1"/>
    <col min="4" max="4" width="12.625" style="53" bestFit="1" customWidth="1"/>
    <col min="5" max="8" width="12.125" style="53" customWidth="1"/>
    <col min="9" max="9" width="11.25" style="53" bestFit="1" customWidth="1"/>
    <col min="10" max="10" width="13.375" style="53" customWidth="1"/>
    <col min="11" max="12" width="12.125" style="53" customWidth="1"/>
    <col min="13" max="16" width="10.875" style="53"/>
    <col min="17" max="16384" width="10.875" style="1"/>
  </cols>
  <sheetData>
    <row r="1" spans="1:12" x14ac:dyDescent="0.2">
      <c r="A1" s="79"/>
    </row>
    <row r="6" spans="1:12" x14ac:dyDescent="0.2">
      <c r="B6" s="714" t="s">
        <v>26</v>
      </c>
      <c r="C6" s="714"/>
      <c r="D6" s="714"/>
      <c r="E6" s="714"/>
      <c r="F6" s="714"/>
      <c r="G6" s="714"/>
      <c r="H6" s="714"/>
      <c r="I6" s="714"/>
      <c r="J6" s="714"/>
      <c r="K6" s="714"/>
      <c r="L6" s="714"/>
    </row>
    <row r="7" spans="1:12" ht="18" thickBot="1" x14ac:dyDescent="0.25">
      <c r="B7" s="154"/>
      <c r="C7" s="154"/>
      <c r="D7" s="154"/>
      <c r="E7" s="715" t="s">
        <v>524</v>
      </c>
      <c r="F7" s="715"/>
      <c r="G7" s="715"/>
      <c r="H7" s="715"/>
      <c r="I7" s="154"/>
      <c r="J7" s="154"/>
      <c r="K7" s="258" t="s">
        <v>27</v>
      </c>
      <c r="L7" s="461" t="s">
        <v>28</v>
      </c>
    </row>
    <row r="8" spans="1:12" x14ac:dyDescent="0.2">
      <c r="B8" s="152"/>
      <c r="C8" s="304" t="s">
        <v>2</v>
      </c>
      <c r="D8" s="260"/>
      <c r="E8" s="185"/>
      <c r="F8" s="185"/>
      <c r="G8" s="185"/>
      <c r="H8" s="185"/>
      <c r="I8" s="260"/>
      <c r="J8" s="260"/>
      <c r="K8" s="185"/>
      <c r="L8" s="185"/>
    </row>
    <row r="9" spans="1:12" x14ac:dyDescent="0.2">
      <c r="B9" s="152"/>
      <c r="C9" s="244" t="s">
        <v>3</v>
      </c>
      <c r="D9" s="244" t="s">
        <v>525</v>
      </c>
      <c r="E9" s="708" t="s">
        <v>31</v>
      </c>
      <c r="F9" s="304" t="s">
        <v>29</v>
      </c>
      <c r="G9" s="304" t="s">
        <v>30</v>
      </c>
      <c r="H9" s="708" t="s">
        <v>34</v>
      </c>
      <c r="I9" s="244" t="s">
        <v>526</v>
      </c>
      <c r="J9" s="244" t="s">
        <v>527</v>
      </c>
      <c r="K9" s="708" t="s">
        <v>531</v>
      </c>
      <c r="L9" s="712" t="s">
        <v>532</v>
      </c>
    </row>
    <row r="10" spans="1:12" x14ac:dyDescent="0.2">
      <c r="B10" s="185"/>
      <c r="C10" s="157" t="s">
        <v>528</v>
      </c>
      <c r="D10" s="157" t="s">
        <v>529</v>
      </c>
      <c r="E10" s="709"/>
      <c r="F10" s="275" t="s">
        <v>32</v>
      </c>
      <c r="G10" s="275" t="s">
        <v>33</v>
      </c>
      <c r="H10" s="709"/>
      <c r="I10" s="157" t="s">
        <v>530</v>
      </c>
      <c r="J10" s="157" t="s">
        <v>528</v>
      </c>
      <c r="K10" s="709"/>
      <c r="L10" s="713"/>
    </row>
    <row r="11" spans="1:12" x14ac:dyDescent="0.15">
      <c r="B11" s="152"/>
      <c r="C11" s="260"/>
      <c r="D11" s="152"/>
      <c r="E11" s="152"/>
      <c r="F11" s="152"/>
      <c r="G11" s="152"/>
      <c r="H11" s="152"/>
      <c r="I11" s="152"/>
      <c r="J11" s="152"/>
      <c r="K11" s="152"/>
      <c r="L11" s="152"/>
    </row>
    <row r="12" spans="1:12" x14ac:dyDescent="0.2">
      <c r="B12" s="153" t="s">
        <v>213</v>
      </c>
      <c r="C12" s="168">
        <v>861913</v>
      </c>
      <c r="D12" s="288">
        <v>497049</v>
      </c>
      <c r="E12" s="288">
        <v>398842</v>
      </c>
      <c r="F12" s="288">
        <v>89102</v>
      </c>
      <c r="G12" s="288">
        <v>2153</v>
      </c>
      <c r="H12" s="288">
        <v>6952</v>
      </c>
      <c r="I12" s="288">
        <v>21408</v>
      </c>
      <c r="J12" s="288">
        <v>342097</v>
      </c>
      <c r="K12" s="288">
        <v>170921</v>
      </c>
      <c r="L12" s="288">
        <v>68828</v>
      </c>
    </row>
    <row r="13" spans="1:12" x14ac:dyDescent="0.2">
      <c r="B13" s="153" t="s">
        <v>210</v>
      </c>
      <c r="C13" s="168">
        <v>880713</v>
      </c>
      <c r="D13" s="288">
        <v>503903</v>
      </c>
      <c r="E13" s="288">
        <v>414288</v>
      </c>
      <c r="F13" s="288">
        <v>79817</v>
      </c>
      <c r="G13" s="288">
        <v>2656</v>
      </c>
      <c r="H13" s="288">
        <v>7142</v>
      </c>
      <c r="I13" s="288">
        <v>17860</v>
      </c>
      <c r="J13" s="288">
        <v>355276</v>
      </c>
      <c r="K13" s="288">
        <v>172960</v>
      </c>
      <c r="L13" s="288">
        <v>71722</v>
      </c>
    </row>
    <row r="14" spans="1:12" x14ac:dyDescent="0.2">
      <c r="B14" s="153" t="s">
        <v>214</v>
      </c>
      <c r="C14" s="168">
        <v>904667</v>
      </c>
      <c r="D14" s="288">
        <v>521584</v>
      </c>
      <c r="E14" s="288">
        <v>427023</v>
      </c>
      <c r="F14" s="288">
        <v>84892</v>
      </c>
      <c r="G14" s="288">
        <v>3564</v>
      </c>
      <c r="H14" s="288">
        <v>6105</v>
      </c>
      <c r="I14" s="288">
        <v>24467</v>
      </c>
      <c r="J14" s="288">
        <v>357042</v>
      </c>
      <c r="K14" s="288">
        <v>174326</v>
      </c>
      <c r="L14" s="288">
        <v>63768</v>
      </c>
    </row>
    <row r="15" spans="1:12" x14ac:dyDescent="0.2">
      <c r="B15" s="153" t="s">
        <v>215</v>
      </c>
      <c r="C15" s="162">
        <v>910128</v>
      </c>
      <c r="D15" s="289">
        <v>499157</v>
      </c>
      <c r="E15" s="289">
        <v>412732</v>
      </c>
      <c r="F15" s="289">
        <v>74461</v>
      </c>
      <c r="G15" s="289">
        <v>4069</v>
      </c>
      <c r="H15" s="289">
        <v>7895</v>
      </c>
      <c r="I15" s="289">
        <v>26005</v>
      </c>
      <c r="J15" s="289">
        <v>378519</v>
      </c>
      <c r="K15" s="289">
        <v>188010</v>
      </c>
      <c r="L15" s="289">
        <v>59373</v>
      </c>
    </row>
    <row r="16" spans="1:12" x14ac:dyDescent="0.2">
      <c r="B16" s="153" t="s">
        <v>216</v>
      </c>
      <c r="C16" s="166">
        <v>891901</v>
      </c>
      <c r="D16" s="167">
        <v>478478</v>
      </c>
      <c r="E16" s="167">
        <v>386356</v>
      </c>
      <c r="F16" s="167">
        <v>78265</v>
      </c>
      <c r="G16" s="167">
        <v>4711</v>
      </c>
      <c r="H16" s="167">
        <v>9146</v>
      </c>
      <c r="I16" s="167">
        <v>32414</v>
      </c>
      <c r="J16" s="167">
        <v>370207</v>
      </c>
      <c r="K16" s="167">
        <v>157808</v>
      </c>
      <c r="L16" s="167">
        <v>52422</v>
      </c>
    </row>
    <row r="17" spans="2:12" x14ac:dyDescent="0.15">
      <c r="B17" s="165"/>
      <c r="C17" s="152"/>
      <c r="D17" s="152"/>
      <c r="E17" s="152"/>
      <c r="F17" s="152"/>
      <c r="G17" s="152"/>
      <c r="H17" s="152"/>
      <c r="I17" s="152"/>
      <c r="J17" s="152"/>
      <c r="K17" s="152"/>
      <c r="L17" s="152"/>
    </row>
    <row r="18" spans="2:12" x14ac:dyDescent="0.2">
      <c r="B18" s="153" t="s">
        <v>353</v>
      </c>
      <c r="C18" s="166">
        <v>865419</v>
      </c>
      <c r="D18" s="167">
        <v>450969</v>
      </c>
      <c r="E18" s="167">
        <v>368975</v>
      </c>
      <c r="F18" s="167">
        <v>69067</v>
      </c>
      <c r="G18" s="167">
        <v>4586</v>
      </c>
      <c r="H18" s="167">
        <v>8341</v>
      </c>
      <c r="I18" s="167">
        <v>32613</v>
      </c>
      <c r="J18" s="167">
        <v>358519</v>
      </c>
      <c r="K18" s="167">
        <v>156729</v>
      </c>
      <c r="L18" s="167">
        <v>46540</v>
      </c>
    </row>
    <row r="19" spans="2:12" x14ac:dyDescent="0.2">
      <c r="B19" s="153" t="s">
        <v>522</v>
      </c>
      <c r="C19" s="166">
        <v>842518</v>
      </c>
      <c r="D19" s="167">
        <v>461113</v>
      </c>
      <c r="E19" s="167">
        <v>376510</v>
      </c>
      <c r="F19" s="167">
        <v>71090</v>
      </c>
      <c r="G19" s="167">
        <v>4946</v>
      </c>
      <c r="H19" s="167">
        <v>8567</v>
      </c>
      <c r="I19" s="167">
        <v>21774</v>
      </c>
      <c r="J19" s="167">
        <v>359631</v>
      </c>
      <c r="K19" s="167">
        <v>130356</v>
      </c>
      <c r="L19" s="167">
        <v>46430</v>
      </c>
    </row>
    <row r="20" spans="2:12" x14ac:dyDescent="0.2">
      <c r="B20" s="153" t="s">
        <v>789</v>
      </c>
      <c r="C20" s="166">
        <v>809204</v>
      </c>
      <c r="D20" s="167">
        <v>463096</v>
      </c>
      <c r="E20" s="167">
        <v>382392</v>
      </c>
      <c r="F20" s="167">
        <v>63944</v>
      </c>
      <c r="G20" s="167">
        <v>5710</v>
      </c>
      <c r="H20" s="167">
        <v>11050</v>
      </c>
      <c r="I20" s="167">
        <v>18850</v>
      </c>
      <c r="J20" s="167">
        <v>327258</v>
      </c>
      <c r="K20" s="167">
        <v>116056</v>
      </c>
      <c r="L20" s="167">
        <v>39865</v>
      </c>
    </row>
    <row r="21" spans="2:12" x14ac:dyDescent="0.2">
      <c r="B21" s="305"/>
      <c r="C21" s="308"/>
      <c r="D21" s="309"/>
      <c r="E21" s="309"/>
      <c r="F21" s="309"/>
      <c r="G21" s="309"/>
      <c r="H21" s="309"/>
      <c r="I21" s="309"/>
      <c r="J21" s="309"/>
      <c r="K21" s="309"/>
      <c r="L21" s="309"/>
    </row>
    <row r="22" spans="2:12" x14ac:dyDescent="0.15">
      <c r="B22" s="290"/>
      <c r="C22" s="519"/>
      <c r="D22" s="520"/>
      <c r="E22" s="520"/>
      <c r="F22" s="520"/>
      <c r="G22" s="520"/>
      <c r="H22" s="520"/>
      <c r="I22" s="520"/>
      <c r="J22" s="520"/>
      <c r="K22" s="520"/>
      <c r="L22" s="520"/>
    </row>
    <row r="23" spans="2:12" x14ac:dyDescent="0.2">
      <c r="B23" s="153" t="s">
        <v>35</v>
      </c>
      <c r="C23" s="387">
        <v>376469</v>
      </c>
      <c r="D23" s="375">
        <v>250135</v>
      </c>
      <c r="E23" s="375">
        <v>236058</v>
      </c>
      <c r="F23" s="375">
        <v>5606</v>
      </c>
      <c r="G23" s="375">
        <v>2721</v>
      </c>
      <c r="H23" s="375">
        <v>5750</v>
      </c>
      <c r="I23" s="375">
        <v>12168</v>
      </c>
      <c r="J23" s="375">
        <v>114166</v>
      </c>
      <c r="K23" s="375">
        <v>11938</v>
      </c>
      <c r="L23" s="375">
        <v>20743</v>
      </c>
    </row>
    <row r="24" spans="2:12" x14ac:dyDescent="0.15">
      <c r="B24" s="152"/>
      <c r="C24" s="325"/>
      <c r="D24" s="327"/>
      <c r="E24" s="327"/>
      <c r="F24" s="327"/>
      <c r="G24" s="327"/>
      <c r="H24" s="327"/>
      <c r="I24" s="327"/>
      <c r="J24" s="327"/>
      <c r="K24" s="327"/>
      <c r="L24" s="327"/>
    </row>
    <row r="25" spans="2:12" x14ac:dyDescent="0.2">
      <c r="B25" s="160" t="s">
        <v>36</v>
      </c>
      <c r="C25" s="521">
        <v>20719</v>
      </c>
      <c r="D25" s="375">
        <v>3078</v>
      </c>
      <c r="E25" s="522">
        <v>1796</v>
      </c>
      <c r="F25" s="522">
        <v>35</v>
      </c>
      <c r="G25" s="522">
        <v>1201</v>
      </c>
      <c r="H25" s="522">
        <v>46</v>
      </c>
      <c r="I25" s="522">
        <v>264</v>
      </c>
      <c r="J25" s="522">
        <v>17377</v>
      </c>
      <c r="K25" s="522">
        <v>53</v>
      </c>
      <c r="L25" s="522">
        <v>17002</v>
      </c>
    </row>
    <row r="26" spans="2:12" x14ac:dyDescent="0.2">
      <c r="B26" s="160" t="s">
        <v>37</v>
      </c>
      <c r="C26" s="521">
        <v>17680</v>
      </c>
      <c r="D26" s="375">
        <v>12679</v>
      </c>
      <c r="E26" s="522">
        <v>10974</v>
      </c>
      <c r="F26" s="522">
        <v>166</v>
      </c>
      <c r="G26" s="522">
        <v>1346</v>
      </c>
      <c r="H26" s="522">
        <v>193</v>
      </c>
      <c r="I26" s="522">
        <v>1076</v>
      </c>
      <c r="J26" s="522">
        <v>3925</v>
      </c>
      <c r="K26" s="522">
        <v>139</v>
      </c>
      <c r="L26" s="522">
        <v>3359</v>
      </c>
    </row>
    <row r="27" spans="2:12" x14ac:dyDescent="0.2">
      <c r="B27" s="160" t="s">
        <v>38</v>
      </c>
      <c r="C27" s="521">
        <v>18640</v>
      </c>
      <c r="D27" s="375">
        <v>16732</v>
      </c>
      <c r="E27" s="522">
        <v>16387</v>
      </c>
      <c r="F27" s="522">
        <v>123</v>
      </c>
      <c r="G27" s="522">
        <v>91</v>
      </c>
      <c r="H27" s="522">
        <v>131</v>
      </c>
      <c r="I27" s="522">
        <v>1117</v>
      </c>
      <c r="J27" s="522">
        <v>791</v>
      </c>
      <c r="K27" s="522">
        <v>167</v>
      </c>
      <c r="L27" s="522">
        <v>268</v>
      </c>
    </row>
    <row r="28" spans="2:12" x14ac:dyDescent="0.2">
      <c r="B28" s="160"/>
      <c r="C28" s="521"/>
      <c r="D28" s="375"/>
      <c r="E28" s="522"/>
      <c r="F28" s="522"/>
      <c r="G28" s="522"/>
      <c r="H28" s="522"/>
      <c r="I28" s="522"/>
      <c r="J28" s="522"/>
      <c r="K28" s="522"/>
      <c r="L28" s="522"/>
    </row>
    <row r="29" spans="2:12" x14ac:dyDescent="0.2">
      <c r="B29" s="160" t="s">
        <v>39</v>
      </c>
      <c r="C29" s="521">
        <v>20918</v>
      </c>
      <c r="D29" s="375">
        <v>19272</v>
      </c>
      <c r="E29" s="522">
        <v>18948</v>
      </c>
      <c r="F29" s="522">
        <v>129</v>
      </c>
      <c r="G29" s="522">
        <v>31</v>
      </c>
      <c r="H29" s="522">
        <v>164</v>
      </c>
      <c r="I29" s="522">
        <v>975</v>
      </c>
      <c r="J29" s="522">
        <v>671</v>
      </c>
      <c r="K29" s="522">
        <v>167</v>
      </c>
      <c r="L29" s="522">
        <v>58</v>
      </c>
    </row>
    <row r="30" spans="2:12" x14ac:dyDescent="0.2">
      <c r="B30" s="160" t="s">
        <v>40</v>
      </c>
      <c r="C30" s="521">
        <v>23169</v>
      </c>
      <c r="D30" s="375">
        <v>21458</v>
      </c>
      <c r="E30" s="522">
        <v>21095</v>
      </c>
      <c r="F30" s="522">
        <v>137</v>
      </c>
      <c r="G30" s="522">
        <v>14</v>
      </c>
      <c r="H30" s="522">
        <v>212</v>
      </c>
      <c r="I30" s="522">
        <v>986</v>
      </c>
      <c r="J30" s="522">
        <v>725</v>
      </c>
      <c r="K30" s="522">
        <v>187</v>
      </c>
      <c r="L30" s="522">
        <v>21</v>
      </c>
    </row>
    <row r="31" spans="2:12" x14ac:dyDescent="0.2">
      <c r="B31" s="160" t="s">
        <v>41</v>
      </c>
      <c r="C31" s="521">
        <v>26952</v>
      </c>
      <c r="D31" s="375">
        <v>25014</v>
      </c>
      <c r="E31" s="522">
        <v>24615</v>
      </c>
      <c r="F31" s="522">
        <v>159</v>
      </c>
      <c r="G31" s="522">
        <v>11</v>
      </c>
      <c r="H31" s="522">
        <v>229</v>
      </c>
      <c r="I31" s="522">
        <v>1057</v>
      </c>
      <c r="J31" s="522">
        <v>881</v>
      </c>
      <c r="K31" s="522">
        <v>216</v>
      </c>
      <c r="L31" s="522">
        <v>14</v>
      </c>
    </row>
    <row r="32" spans="2:12" x14ac:dyDescent="0.2">
      <c r="B32" s="160"/>
      <c r="C32" s="521"/>
      <c r="D32" s="375"/>
      <c r="E32" s="522"/>
      <c r="F32" s="522"/>
      <c r="G32" s="522"/>
      <c r="H32" s="522"/>
      <c r="I32" s="522"/>
      <c r="J32" s="522"/>
      <c r="K32" s="522"/>
      <c r="L32" s="522"/>
    </row>
    <row r="33" spans="2:12" x14ac:dyDescent="0.2">
      <c r="B33" s="160" t="s">
        <v>42</v>
      </c>
      <c r="C33" s="521">
        <v>33157</v>
      </c>
      <c r="D33" s="375">
        <v>30542</v>
      </c>
      <c r="E33" s="522">
        <v>29944</v>
      </c>
      <c r="F33" s="522">
        <v>199</v>
      </c>
      <c r="G33" s="522">
        <v>13</v>
      </c>
      <c r="H33" s="522">
        <v>386</v>
      </c>
      <c r="I33" s="522">
        <v>1351</v>
      </c>
      <c r="J33" s="522">
        <v>1264</v>
      </c>
      <c r="K33" s="522">
        <v>312</v>
      </c>
      <c r="L33" s="522">
        <v>4</v>
      </c>
    </row>
    <row r="34" spans="2:12" x14ac:dyDescent="0.2">
      <c r="B34" s="160" t="s">
        <v>43</v>
      </c>
      <c r="C34" s="521">
        <v>28972</v>
      </c>
      <c r="D34" s="375">
        <v>26320</v>
      </c>
      <c r="E34" s="522">
        <v>25733</v>
      </c>
      <c r="F34" s="522">
        <v>189</v>
      </c>
      <c r="G34" s="522">
        <v>5</v>
      </c>
      <c r="H34" s="522">
        <v>393</v>
      </c>
      <c r="I34" s="522">
        <v>1198</v>
      </c>
      <c r="J34" s="522">
        <v>1454</v>
      </c>
      <c r="K34" s="522">
        <v>373</v>
      </c>
      <c r="L34" s="522">
        <v>3</v>
      </c>
    </row>
    <row r="35" spans="2:12" x14ac:dyDescent="0.2">
      <c r="B35" s="160" t="s">
        <v>44</v>
      </c>
      <c r="C35" s="521">
        <v>28509</v>
      </c>
      <c r="D35" s="375">
        <v>25632</v>
      </c>
      <c r="E35" s="522">
        <v>24900</v>
      </c>
      <c r="F35" s="522">
        <v>252</v>
      </c>
      <c r="G35" s="164">
        <v>3</v>
      </c>
      <c r="H35" s="522">
        <v>477</v>
      </c>
      <c r="I35" s="522">
        <v>1143</v>
      </c>
      <c r="J35" s="522">
        <v>1734</v>
      </c>
      <c r="K35" s="522">
        <v>449</v>
      </c>
      <c r="L35" s="522">
        <v>2</v>
      </c>
    </row>
    <row r="36" spans="2:12" x14ac:dyDescent="0.2">
      <c r="B36" s="160"/>
      <c r="C36" s="521"/>
      <c r="D36" s="375"/>
      <c r="E36" s="522"/>
      <c r="F36" s="522"/>
      <c r="G36" s="164"/>
      <c r="H36" s="522"/>
      <c r="I36" s="522"/>
      <c r="J36" s="522"/>
      <c r="K36" s="522"/>
      <c r="L36" s="522"/>
    </row>
    <row r="37" spans="2:12" x14ac:dyDescent="0.2">
      <c r="B37" s="160" t="s">
        <v>45</v>
      </c>
      <c r="C37" s="521">
        <v>28799</v>
      </c>
      <c r="D37" s="375">
        <v>23354</v>
      </c>
      <c r="E37" s="522">
        <v>22269</v>
      </c>
      <c r="F37" s="522">
        <v>531</v>
      </c>
      <c r="G37" s="523">
        <v>1</v>
      </c>
      <c r="H37" s="522">
        <v>553</v>
      </c>
      <c r="I37" s="522">
        <v>1180</v>
      </c>
      <c r="J37" s="522">
        <v>4265</v>
      </c>
      <c r="K37" s="522">
        <v>1025</v>
      </c>
      <c r="L37" s="522">
        <v>2</v>
      </c>
    </row>
    <row r="38" spans="2:12" x14ac:dyDescent="0.2">
      <c r="B38" s="160" t="s">
        <v>46</v>
      </c>
      <c r="C38" s="521">
        <v>31671</v>
      </c>
      <c r="D38" s="375">
        <v>18613</v>
      </c>
      <c r="E38" s="522">
        <v>16611</v>
      </c>
      <c r="F38" s="522">
        <v>1137</v>
      </c>
      <c r="G38" s="523">
        <v>3</v>
      </c>
      <c r="H38" s="522">
        <v>862</v>
      </c>
      <c r="I38" s="522">
        <v>996</v>
      </c>
      <c r="J38" s="522">
        <v>12062</v>
      </c>
      <c r="K38" s="522">
        <v>1858</v>
      </c>
      <c r="L38" s="522">
        <v>4</v>
      </c>
    </row>
    <row r="39" spans="2:12" x14ac:dyDescent="0.2">
      <c r="B39" s="160" t="s">
        <v>47</v>
      </c>
      <c r="C39" s="521">
        <v>35324</v>
      </c>
      <c r="D39" s="375">
        <v>15173</v>
      </c>
      <c r="E39" s="522">
        <v>12950</v>
      </c>
      <c r="F39" s="522">
        <v>1246</v>
      </c>
      <c r="G39" s="523">
        <v>2</v>
      </c>
      <c r="H39" s="522">
        <v>975</v>
      </c>
      <c r="I39" s="522">
        <v>581</v>
      </c>
      <c r="J39" s="522">
        <v>19570</v>
      </c>
      <c r="K39" s="522">
        <v>2360</v>
      </c>
      <c r="L39" s="269">
        <v>1</v>
      </c>
    </row>
    <row r="40" spans="2:12" x14ac:dyDescent="0.2">
      <c r="B40" s="160"/>
      <c r="C40" s="521"/>
      <c r="D40" s="375"/>
      <c r="E40" s="522"/>
      <c r="F40" s="522"/>
      <c r="G40" s="164"/>
      <c r="H40" s="522"/>
      <c r="I40" s="522"/>
      <c r="J40" s="522"/>
      <c r="K40" s="522"/>
      <c r="L40" s="164"/>
    </row>
    <row r="41" spans="2:12" x14ac:dyDescent="0.2">
      <c r="B41" s="160" t="s">
        <v>48</v>
      </c>
      <c r="C41" s="521">
        <v>26159</v>
      </c>
      <c r="D41" s="375">
        <v>7263</v>
      </c>
      <c r="E41" s="522">
        <v>5899</v>
      </c>
      <c r="F41" s="522">
        <v>731</v>
      </c>
      <c r="G41" s="269" t="s">
        <v>254</v>
      </c>
      <c r="H41" s="522">
        <v>633</v>
      </c>
      <c r="I41" s="522">
        <v>185</v>
      </c>
      <c r="J41" s="522">
        <v>18711</v>
      </c>
      <c r="K41" s="522">
        <v>2091</v>
      </c>
      <c r="L41" s="523">
        <v>2</v>
      </c>
    </row>
    <row r="42" spans="2:12" x14ac:dyDescent="0.2">
      <c r="B42" s="160" t="s">
        <v>49</v>
      </c>
      <c r="C42" s="521">
        <v>18561</v>
      </c>
      <c r="D42" s="375">
        <v>3296</v>
      </c>
      <c r="E42" s="522">
        <v>2622</v>
      </c>
      <c r="F42" s="522">
        <v>358</v>
      </c>
      <c r="G42" s="269" t="s">
        <v>254</v>
      </c>
      <c r="H42" s="522">
        <v>316</v>
      </c>
      <c r="I42" s="522">
        <v>45</v>
      </c>
      <c r="J42" s="522">
        <v>15220</v>
      </c>
      <c r="K42" s="522">
        <v>1473</v>
      </c>
      <c r="L42" s="269">
        <v>3</v>
      </c>
    </row>
    <row r="43" spans="2:12" x14ac:dyDescent="0.2">
      <c r="B43" s="160" t="s">
        <v>50</v>
      </c>
      <c r="C43" s="521">
        <v>17239</v>
      </c>
      <c r="D43" s="375">
        <v>1709</v>
      </c>
      <c r="E43" s="522">
        <v>1315</v>
      </c>
      <c r="F43" s="522">
        <v>214</v>
      </c>
      <c r="G43" s="269" t="s">
        <v>254</v>
      </c>
      <c r="H43" s="522">
        <v>180</v>
      </c>
      <c r="I43" s="522">
        <v>14</v>
      </c>
      <c r="J43" s="522">
        <v>15516</v>
      </c>
      <c r="K43" s="522">
        <v>1068</v>
      </c>
      <c r="L43" s="269">
        <v>0</v>
      </c>
    </row>
    <row r="44" spans="2:12" x14ac:dyDescent="0.15">
      <c r="B44" s="185"/>
      <c r="C44" s="308"/>
      <c r="D44" s="309"/>
      <c r="E44" s="309"/>
      <c r="F44" s="309"/>
      <c r="G44" s="309"/>
      <c r="H44" s="309"/>
      <c r="I44" s="309"/>
      <c r="J44" s="309"/>
      <c r="K44" s="309"/>
      <c r="L44" s="309"/>
    </row>
    <row r="45" spans="2:12" x14ac:dyDescent="0.15">
      <c r="B45" s="152"/>
      <c r="C45" s="168"/>
      <c r="D45" s="288"/>
      <c r="E45" s="288"/>
      <c r="F45" s="288"/>
      <c r="G45" s="288"/>
      <c r="H45" s="288"/>
      <c r="I45" s="288"/>
      <c r="J45" s="288"/>
      <c r="K45" s="288"/>
      <c r="L45" s="288"/>
    </row>
    <row r="46" spans="2:12" x14ac:dyDescent="0.2">
      <c r="B46" s="153" t="s">
        <v>51</v>
      </c>
      <c r="C46" s="162">
        <v>432735</v>
      </c>
      <c r="D46" s="289">
        <v>212961</v>
      </c>
      <c r="E46" s="288">
        <v>146334</v>
      </c>
      <c r="F46" s="288">
        <v>58338</v>
      </c>
      <c r="G46" s="288">
        <v>2989</v>
      </c>
      <c r="H46" s="288">
        <v>5300</v>
      </c>
      <c r="I46" s="289">
        <v>6682</v>
      </c>
      <c r="J46" s="289">
        <v>213092</v>
      </c>
      <c r="K46" s="289">
        <v>104118</v>
      </c>
      <c r="L46" s="289">
        <v>19122</v>
      </c>
    </row>
    <row r="47" spans="2:12" x14ac:dyDescent="0.15">
      <c r="B47" s="152"/>
      <c r="C47" s="168"/>
      <c r="D47" s="190"/>
      <c r="E47" s="190"/>
      <c r="F47" s="190"/>
      <c r="G47" s="190"/>
      <c r="H47" s="190"/>
      <c r="I47" s="190"/>
      <c r="J47" s="190"/>
      <c r="K47" s="190"/>
      <c r="L47" s="190"/>
    </row>
    <row r="48" spans="2:12" x14ac:dyDescent="0.2">
      <c r="B48" s="160" t="s">
        <v>36</v>
      </c>
      <c r="C48" s="168">
        <v>19231</v>
      </c>
      <c r="D48" s="289">
        <v>3034</v>
      </c>
      <c r="E48" s="288">
        <v>1265</v>
      </c>
      <c r="F48" s="288">
        <v>106</v>
      </c>
      <c r="G48" s="288">
        <v>1610</v>
      </c>
      <c r="H48" s="288">
        <v>53</v>
      </c>
      <c r="I48" s="288">
        <v>173</v>
      </c>
      <c r="J48" s="288">
        <v>16024</v>
      </c>
      <c r="K48" s="288">
        <v>163</v>
      </c>
      <c r="L48" s="288">
        <v>15629</v>
      </c>
    </row>
    <row r="49" spans="2:12" x14ac:dyDescent="0.2">
      <c r="B49" s="160" t="s">
        <v>37</v>
      </c>
      <c r="C49" s="168">
        <v>17414</v>
      </c>
      <c r="D49" s="289">
        <v>12252</v>
      </c>
      <c r="E49" s="288">
        <v>10270</v>
      </c>
      <c r="F49" s="288">
        <v>514</v>
      </c>
      <c r="G49" s="288">
        <v>1225</v>
      </c>
      <c r="H49" s="288">
        <v>243</v>
      </c>
      <c r="I49" s="288">
        <v>759</v>
      </c>
      <c r="J49" s="288">
        <v>4403</v>
      </c>
      <c r="K49" s="288">
        <v>970</v>
      </c>
      <c r="L49" s="288">
        <v>3154</v>
      </c>
    </row>
    <row r="50" spans="2:12" x14ac:dyDescent="0.2">
      <c r="B50" s="160" t="s">
        <v>38</v>
      </c>
      <c r="C50" s="168">
        <v>17979</v>
      </c>
      <c r="D50" s="289">
        <v>14271</v>
      </c>
      <c r="E50" s="288">
        <v>12288</v>
      </c>
      <c r="F50" s="288">
        <v>1195</v>
      </c>
      <c r="G50" s="288">
        <v>74</v>
      </c>
      <c r="H50" s="288">
        <v>714</v>
      </c>
      <c r="I50" s="288">
        <v>732</v>
      </c>
      <c r="J50" s="288">
        <v>2976</v>
      </c>
      <c r="K50" s="288">
        <v>2561</v>
      </c>
      <c r="L50" s="288">
        <v>146</v>
      </c>
    </row>
    <row r="51" spans="2:12" x14ac:dyDescent="0.2">
      <c r="B51" s="160"/>
      <c r="C51" s="168"/>
      <c r="D51" s="289"/>
      <c r="E51" s="288"/>
      <c r="F51" s="288"/>
      <c r="G51" s="288"/>
      <c r="H51" s="288"/>
      <c r="I51" s="288"/>
      <c r="J51" s="288"/>
      <c r="K51" s="288"/>
      <c r="L51" s="288"/>
    </row>
    <row r="52" spans="2:12" x14ac:dyDescent="0.2">
      <c r="B52" s="160" t="s">
        <v>39</v>
      </c>
      <c r="C52" s="168">
        <v>20778</v>
      </c>
      <c r="D52" s="289">
        <v>15320</v>
      </c>
      <c r="E52" s="288">
        <v>11799</v>
      </c>
      <c r="F52" s="288">
        <v>2545</v>
      </c>
      <c r="G52" s="288">
        <v>21</v>
      </c>
      <c r="H52" s="288">
        <v>955</v>
      </c>
      <c r="I52" s="288">
        <v>662</v>
      </c>
      <c r="J52" s="288">
        <v>4796</v>
      </c>
      <c r="K52" s="288">
        <v>4428</v>
      </c>
      <c r="L52" s="288">
        <v>65</v>
      </c>
    </row>
    <row r="53" spans="2:12" x14ac:dyDescent="0.2">
      <c r="B53" s="160" t="s">
        <v>40</v>
      </c>
      <c r="C53" s="168">
        <v>23883</v>
      </c>
      <c r="D53" s="289">
        <v>18089</v>
      </c>
      <c r="E53" s="288">
        <v>13243</v>
      </c>
      <c r="F53" s="288">
        <v>4129</v>
      </c>
      <c r="G53" s="288">
        <v>16</v>
      </c>
      <c r="H53" s="288">
        <v>701</v>
      </c>
      <c r="I53" s="288">
        <v>626</v>
      </c>
      <c r="J53" s="288">
        <v>5168</v>
      </c>
      <c r="K53" s="288">
        <v>4784</v>
      </c>
      <c r="L53" s="288">
        <v>36</v>
      </c>
    </row>
    <row r="54" spans="2:12" x14ac:dyDescent="0.2">
      <c r="B54" s="160" t="s">
        <v>41</v>
      </c>
      <c r="C54" s="168">
        <v>27387</v>
      </c>
      <c r="D54" s="289">
        <v>21536</v>
      </c>
      <c r="E54" s="288">
        <v>15524</v>
      </c>
      <c r="F54" s="288">
        <v>5626</v>
      </c>
      <c r="G54" s="288">
        <v>16</v>
      </c>
      <c r="H54" s="288">
        <v>370</v>
      </c>
      <c r="I54" s="288">
        <v>644</v>
      </c>
      <c r="J54" s="288">
        <v>5207</v>
      </c>
      <c r="K54" s="288">
        <v>4714</v>
      </c>
      <c r="L54" s="288">
        <v>22</v>
      </c>
    </row>
    <row r="55" spans="2:12" x14ac:dyDescent="0.2">
      <c r="B55" s="160"/>
      <c r="C55" s="168"/>
      <c r="D55" s="289"/>
      <c r="E55" s="288"/>
      <c r="F55" s="288"/>
      <c r="G55" s="288"/>
      <c r="H55" s="288"/>
      <c r="I55" s="288"/>
      <c r="J55" s="288"/>
      <c r="K55" s="288"/>
      <c r="L55" s="288"/>
    </row>
    <row r="56" spans="2:12" x14ac:dyDescent="0.2">
      <c r="B56" s="160" t="s">
        <v>42</v>
      </c>
      <c r="C56" s="168">
        <v>34149</v>
      </c>
      <c r="D56" s="289">
        <v>27197</v>
      </c>
      <c r="E56" s="288">
        <v>19438</v>
      </c>
      <c r="F56" s="288">
        <v>7398</v>
      </c>
      <c r="G56" s="288">
        <v>7</v>
      </c>
      <c r="H56" s="288">
        <v>354</v>
      </c>
      <c r="I56" s="288">
        <v>803</v>
      </c>
      <c r="J56" s="288">
        <v>6149</v>
      </c>
      <c r="K56" s="288">
        <v>5498</v>
      </c>
      <c r="L56" s="288">
        <v>15</v>
      </c>
    </row>
    <row r="57" spans="2:12" x14ac:dyDescent="0.2">
      <c r="B57" s="160" t="s">
        <v>43</v>
      </c>
      <c r="C57" s="168">
        <v>31825</v>
      </c>
      <c r="D57" s="289">
        <v>24530</v>
      </c>
      <c r="E57" s="288">
        <v>17512</v>
      </c>
      <c r="F57" s="288">
        <v>6721</v>
      </c>
      <c r="G57" s="288">
        <v>9</v>
      </c>
      <c r="H57" s="288">
        <v>288</v>
      </c>
      <c r="I57" s="288">
        <v>721</v>
      </c>
      <c r="J57" s="288">
        <v>6574</v>
      </c>
      <c r="K57" s="288">
        <v>5843</v>
      </c>
      <c r="L57" s="288">
        <v>13</v>
      </c>
    </row>
    <row r="58" spans="2:12" x14ac:dyDescent="0.2">
      <c r="B58" s="160" t="s">
        <v>44</v>
      </c>
      <c r="C58" s="168">
        <v>32304</v>
      </c>
      <c r="D58" s="289">
        <v>23318</v>
      </c>
      <c r="E58" s="288">
        <v>16285</v>
      </c>
      <c r="F58" s="288">
        <v>6702</v>
      </c>
      <c r="G58" s="164">
        <v>3</v>
      </c>
      <c r="H58" s="288">
        <v>328</v>
      </c>
      <c r="I58" s="288">
        <v>644</v>
      </c>
      <c r="J58" s="288">
        <v>8342</v>
      </c>
      <c r="K58" s="288">
        <v>7452</v>
      </c>
      <c r="L58" s="288">
        <v>6</v>
      </c>
    </row>
    <row r="59" spans="2:12" x14ac:dyDescent="0.2">
      <c r="B59" s="160"/>
      <c r="C59" s="168"/>
      <c r="D59" s="289"/>
      <c r="E59" s="288"/>
      <c r="F59" s="288"/>
      <c r="G59" s="164"/>
      <c r="H59" s="288"/>
      <c r="I59" s="288"/>
      <c r="J59" s="288"/>
      <c r="K59" s="288"/>
      <c r="L59" s="288"/>
    </row>
    <row r="60" spans="2:12" x14ac:dyDescent="0.2">
      <c r="B60" s="160" t="s">
        <v>45</v>
      </c>
      <c r="C60" s="168">
        <v>31239</v>
      </c>
      <c r="D60" s="289">
        <v>18448</v>
      </c>
      <c r="E60" s="288">
        <v>11582</v>
      </c>
      <c r="F60" s="288">
        <v>6587</v>
      </c>
      <c r="G60" s="288">
        <v>3</v>
      </c>
      <c r="H60" s="288">
        <v>276</v>
      </c>
      <c r="I60" s="288">
        <v>477</v>
      </c>
      <c r="J60" s="288">
        <v>12314</v>
      </c>
      <c r="K60" s="288">
        <v>10126</v>
      </c>
      <c r="L60" s="288">
        <v>7</v>
      </c>
    </row>
    <row r="61" spans="2:12" x14ac:dyDescent="0.2">
      <c r="B61" s="160" t="s">
        <v>46</v>
      </c>
      <c r="C61" s="168">
        <v>34862</v>
      </c>
      <c r="D61" s="289">
        <v>14273</v>
      </c>
      <c r="E61" s="288">
        <v>7481</v>
      </c>
      <c r="F61" s="288">
        <v>6498</v>
      </c>
      <c r="G61" s="523">
        <v>1</v>
      </c>
      <c r="H61" s="288">
        <v>293</v>
      </c>
      <c r="I61" s="288">
        <v>218</v>
      </c>
      <c r="J61" s="288">
        <v>20371</v>
      </c>
      <c r="K61" s="288">
        <v>13540</v>
      </c>
      <c r="L61" s="288">
        <v>7</v>
      </c>
    </row>
    <row r="62" spans="2:12" x14ac:dyDescent="0.2">
      <c r="B62" s="160" t="s">
        <v>47</v>
      </c>
      <c r="C62" s="168">
        <v>40967</v>
      </c>
      <c r="D62" s="289">
        <v>11568</v>
      </c>
      <c r="E62" s="288">
        <v>5669</v>
      </c>
      <c r="F62" s="288">
        <v>5556</v>
      </c>
      <c r="G62" s="164">
        <v>3</v>
      </c>
      <c r="H62" s="288">
        <v>340</v>
      </c>
      <c r="I62" s="288">
        <v>121</v>
      </c>
      <c r="J62" s="288">
        <v>29278</v>
      </c>
      <c r="K62" s="288">
        <v>16039</v>
      </c>
      <c r="L62" s="288">
        <v>6</v>
      </c>
    </row>
    <row r="63" spans="2:12" x14ac:dyDescent="0.2">
      <c r="B63" s="160"/>
      <c r="C63" s="168"/>
      <c r="D63" s="289"/>
      <c r="E63" s="288"/>
      <c r="F63" s="288"/>
      <c r="G63" s="164"/>
      <c r="H63" s="288"/>
      <c r="I63" s="288"/>
      <c r="J63" s="288"/>
      <c r="K63" s="288"/>
      <c r="L63" s="288"/>
    </row>
    <row r="64" spans="2:12" x14ac:dyDescent="0.2">
      <c r="B64" s="160" t="s">
        <v>48</v>
      </c>
      <c r="C64" s="168">
        <v>33865</v>
      </c>
      <c r="D64" s="289">
        <v>5479</v>
      </c>
      <c r="E64" s="288">
        <v>2474</v>
      </c>
      <c r="F64" s="288">
        <v>2791</v>
      </c>
      <c r="G64" s="523">
        <v>1</v>
      </c>
      <c r="H64" s="288">
        <v>213</v>
      </c>
      <c r="I64" s="288">
        <v>56</v>
      </c>
      <c r="J64" s="288">
        <v>28330</v>
      </c>
      <c r="K64" s="288">
        <v>12519</v>
      </c>
      <c r="L64" s="288">
        <v>7</v>
      </c>
    </row>
    <row r="65" spans="1:12" x14ac:dyDescent="0.2">
      <c r="B65" s="160" t="s">
        <v>49</v>
      </c>
      <c r="C65" s="168">
        <v>27459</v>
      </c>
      <c r="D65" s="289">
        <v>2372</v>
      </c>
      <c r="E65" s="288">
        <v>1004</v>
      </c>
      <c r="F65" s="288">
        <v>1275</v>
      </c>
      <c r="G65" s="269" t="s">
        <v>254</v>
      </c>
      <c r="H65" s="288">
        <v>93</v>
      </c>
      <c r="I65" s="288">
        <v>21</v>
      </c>
      <c r="J65" s="288">
        <v>25066</v>
      </c>
      <c r="K65" s="288">
        <v>8694</v>
      </c>
      <c r="L65" s="269">
        <v>3</v>
      </c>
    </row>
    <row r="66" spans="1:12" x14ac:dyDescent="0.2">
      <c r="B66" s="160" t="s">
        <v>50</v>
      </c>
      <c r="C66" s="168">
        <v>39393</v>
      </c>
      <c r="D66" s="289">
        <v>1274</v>
      </c>
      <c r="E66" s="288">
        <v>500</v>
      </c>
      <c r="F66" s="288">
        <v>695</v>
      </c>
      <c r="G66" s="269" t="s">
        <v>254</v>
      </c>
      <c r="H66" s="288">
        <v>79</v>
      </c>
      <c r="I66" s="288">
        <v>25</v>
      </c>
      <c r="J66" s="288">
        <v>38094</v>
      </c>
      <c r="K66" s="288">
        <v>6787</v>
      </c>
      <c r="L66" s="269">
        <v>6</v>
      </c>
    </row>
    <row r="67" spans="1:12" ht="18" thickBot="1" x14ac:dyDescent="0.2">
      <c r="B67" s="154"/>
      <c r="C67" s="170"/>
      <c r="D67" s="154" t="s">
        <v>533</v>
      </c>
      <c r="E67" s="154" t="s">
        <v>533</v>
      </c>
      <c r="F67" s="154" t="s">
        <v>533</v>
      </c>
      <c r="G67" s="154" t="s">
        <v>533</v>
      </c>
      <c r="H67" s="154" t="s">
        <v>533</v>
      </c>
      <c r="I67" s="154"/>
      <c r="J67" s="154"/>
      <c r="K67" s="154"/>
      <c r="L67" s="154"/>
    </row>
    <row r="68" spans="1:12" x14ac:dyDescent="0.2">
      <c r="B68" s="152"/>
      <c r="C68" s="153" t="s">
        <v>885</v>
      </c>
      <c r="D68" s="152"/>
      <c r="E68" s="152"/>
      <c r="F68" s="152"/>
      <c r="G68" s="152"/>
      <c r="H68" s="152"/>
      <c r="I68" s="152"/>
      <c r="J68" s="152"/>
      <c r="K68" s="152"/>
      <c r="L68" s="152"/>
    </row>
    <row r="69" spans="1:12" x14ac:dyDescent="0.2">
      <c r="B69" s="152"/>
      <c r="C69" s="153" t="s">
        <v>858</v>
      </c>
      <c r="D69" s="152"/>
      <c r="E69" s="152"/>
      <c r="F69" s="152"/>
      <c r="G69" s="152"/>
      <c r="H69" s="152"/>
      <c r="I69" s="152"/>
      <c r="J69" s="152"/>
      <c r="K69" s="152"/>
      <c r="L69" s="152"/>
    </row>
    <row r="70" spans="1:12" x14ac:dyDescent="0.15">
      <c r="B70" s="152"/>
      <c r="C70" s="152" t="s">
        <v>876</v>
      </c>
      <c r="D70" s="152"/>
      <c r="E70" s="152"/>
      <c r="F70" s="152"/>
      <c r="G70" s="152"/>
      <c r="H70" s="152"/>
      <c r="I70" s="152"/>
      <c r="J70" s="152"/>
      <c r="K70" s="152"/>
      <c r="L70" s="152"/>
    </row>
    <row r="71" spans="1:12" x14ac:dyDescent="0.15">
      <c r="B71" s="152"/>
      <c r="C71" s="152" t="s">
        <v>877</v>
      </c>
      <c r="D71" s="152"/>
      <c r="E71" s="152"/>
      <c r="F71" s="152"/>
      <c r="G71" s="152"/>
      <c r="H71" s="152"/>
      <c r="I71" s="152"/>
      <c r="J71" s="152"/>
      <c r="K71" s="152"/>
      <c r="L71" s="152"/>
    </row>
    <row r="72" spans="1:12" x14ac:dyDescent="0.15">
      <c r="B72" s="152"/>
      <c r="C72" s="152" t="s">
        <v>878</v>
      </c>
      <c r="D72" s="152"/>
      <c r="E72" s="152"/>
      <c r="F72" s="152"/>
      <c r="G72" s="152"/>
      <c r="H72" s="152"/>
      <c r="I72" s="152"/>
      <c r="J72" s="152"/>
      <c r="K72" s="152"/>
      <c r="L72" s="152"/>
    </row>
    <row r="73" spans="1:12" x14ac:dyDescent="0.2">
      <c r="B73" s="152"/>
      <c r="C73" s="153" t="s">
        <v>523</v>
      </c>
      <c r="D73" s="152"/>
      <c r="E73" s="152"/>
      <c r="F73" s="152"/>
      <c r="G73" s="152"/>
      <c r="H73" s="152"/>
      <c r="I73" s="152"/>
      <c r="J73" s="152"/>
      <c r="K73" s="152"/>
      <c r="L73" s="152"/>
    </row>
    <row r="74" spans="1:12" x14ac:dyDescent="0.2">
      <c r="A74" s="79"/>
    </row>
  </sheetData>
  <mergeCells count="6">
    <mergeCell ref="B6:L6"/>
    <mergeCell ref="E7:H7"/>
    <mergeCell ref="E9:E10"/>
    <mergeCell ref="H9:H10"/>
    <mergeCell ref="K9:K10"/>
    <mergeCell ref="L9:L10"/>
  </mergeCells>
  <phoneticPr fontId="2"/>
  <pageMargins left="0.59055118110236227"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K84"/>
  <sheetViews>
    <sheetView view="pageBreakPreview" zoomScale="75" zoomScaleNormal="75" zoomScaleSheetLayoutView="75" workbookViewId="0">
      <selection activeCell="J78" sqref="J78"/>
    </sheetView>
  </sheetViews>
  <sheetFormatPr defaultColWidth="10.875" defaultRowHeight="17.25" x14ac:dyDescent="0.15"/>
  <cols>
    <col min="1" max="1" width="13.375" style="53" customWidth="1"/>
    <col min="2" max="2" width="23.375" style="53" customWidth="1"/>
    <col min="3" max="10" width="14.5" style="53" customWidth="1"/>
    <col min="11" max="11" width="6.375" style="53" customWidth="1"/>
    <col min="12" max="16384" width="10.875" style="53"/>
  </cols>
  <sheetData>
    <row r="1" spans="1:11" x14ac:dyDescent="0.2">
      <c r="A1" s="79"/>
    </row>
    <row r="6" spans="1:11" x14ac:dyDescent="0.2">
      <c r="B6" s="714" t="s">
        <v>469</v>
      </c>
      <c r="C6" s="714"/>
      <c r="D6" s="714"/>
      <c r="E6" s="714"/>
      <c r="F6" s="714"/>
      <c r="G6" s="714"/>
      <c r="H6" s="714"/>
      <c r="I6" s="714"/>
      <c r="J6" s="714"/>
    </row>
    <row r="7" spans="1:11" x14ac:dyDescent="0.2">
      <c r="B7" s="144"/>
      <c r="C7" s="79" t="s">
        <v>414</v>
      </c>
      <c r="D7" s="144"/>
      <c r="E7" s="144"/>
      <c r="F7" s="144"/>
      <c r="G7" s="144"/>
      <c r="H7" s="144"/>
      <c r="I7" s="144"/>
      <c r="J7" s="144"/>
    </row>
    <row r="8" spans="1:11" x14ac:dyDescent="0.2">
      <c r="B8" s="144"/>
      <c r="C8" s="79" t="s">
        <v>417</v>
      </c>
      <c r="D8" s="144"/>
      <c r="E8" s="144"/>
      <c r="F8" s="144"/>
      <c r="G8" s="144"/>
      <c r="H8" s="144"/>
      <c r="I8" s="144"/>
      <c r="J8" s="144"/>
    </row>
    <row r="9" spans="1:11" x14ac:dyDescent="0.2">
      <c r="B9" s="144"/>
      <c r="C9" s="79" t="s">
        <v>639</v>
      </c>
      <c r="D9" s="144"/>
      <c r="E9" s="144"/>
      <c r="F9" s="144"/>
      <c r="G9" s="144"/>
      <c r="H9" s="144"/>
      <c r="I9" s="144"/>
      <c r="J9" s="144"/>
    </row>
    <row r="10" spans="1:11" x14ac:dyDescent="0.2">
      <c r="B10" s="144"/>
      <c r="C10" s="79" t="s">
        <v>783</v>
      </c>
      <c r="D10" s="144"/>
      <c r="E10" s="144"/>
      <c r="F10" s="144"/>
      <c r="G10" s="144"/>
      <c r="H10" s="144"/>
      <c r="I10" s="144"/>
      <c r="J10" s="144"/>
    </row>
    <row r="11" spans="1:11" x14ac:dyDescent="0.2">
      <c r="B11" s="144"/>
      <c r="C11" s="79" t="s">
        <v>784</v>
      </c>
      <c r="D11" s="144"/>
      <c r="E11" s="144"/>
      <c r="F11" s="144"/>
      <c r="G11" s="144"/>
      <c r="H11" s="144"/>
      <c r="I11" s="144"/>
      <c r="J11" s="144"/>
    </row>
    <row r="12" spans="1:11" x14ac:dyDescent="0.2">
      <c r="B12" s="144"/>
      <c r="C12" s="79" t="s">
        <v>785</v>
      </c>
      <c r="D12" s="144"/>
      <c r="E12" s="144"/>
      <c r="F12" s="144"/>
      <c r="G12" s="144"/>
      <c r="H12" s="144"/>
      <c r="I12" s="144"/>
      <c r="J12" s="144"/>
    </row>
    <row r="13" spans="1:11" x14ac:dyDescent="0.15">
      <c r="B13" s="144"/>
      <c r="C13" s="144"/>
      <c r="D13" s="144"/>
      <c r="E13" s="144"/>
      <c r="F13" s="144"/>
      <c r="G13" s="144"/>
      <c r="H13" s="37"/>
      <c r="I13" s="40"/>
      <c r="J13" s="40"/>
    </row>
    <row r="14" spans="1:11" ht="18" thickBot="1" x14ac:dyDescent="0.25">
      <c r="B14" s="74"/>
      <c r="C14" s="46" t="s">
        <v>415</v>
      </c>
      <c r="D14" s="46"/>
      <c r="E14" s="46"/>
      <c r="F14" s="46"/>
      <c r="G14" s="47" t="s">
        <v>517</v>
      </c>
      <c r="H14" s="74"/>
      <c r="I14" s="74"/>
      <c r="J14" s="48" t="s">
        <v>694</v>
      </c>
      <c r="K14" s="8"/>
    </row>
    <row r="15" spans="1:11" ht="17.25" customHeight="1" x14ac:dyDescent="0.15">
      <c r="B15" s="144"/>
      <c r="C15" s="837" t="s">
        <v>418</v>
      </c>
      <c r="D15" s="839" t="s">
        <v>91</v>
      </c>
      <c r="E15" s="841" t="s">
        <v>92</v>
      </c>
      <c r="F15" s="842" t="s">
        <v>695</v>
      </c>
      <c r="G15" s="845" t="s">
        <v>418</v>
      </c>
      <c r="H15" s="839" t="s">
        <v>91</v>
      </c>
      <c r="I15" s="839" t="s">
        <v>92</v>
      </c>
      <c r="J15" s="848" t="s">
        <v>695</v>
      </c>
    </row>
    <row r="16" spans="1:11" x14ac:dyDescent="0.15">
      <c r="B16" s="144"/>
      <c r="C16" s="837"/>
      <c r="D16" s="839"/>
      <c r="E16" s="839"/>
      <c r="F16" s="843"/>
      <c r="G16" s="846"/>
      <c r="H16" s="839"/>
      <c r="I16" s="839"/>
      <c r="J16" s="849"/>
    </row>
    <row r="17" spans="2:11" x14ac:dyDescent="0.15">
      <c r="B17" s="36"/>
      <c r="C17" s="838"/>
      <c r="D17" s="840"/>
      <c r="E17" s="840"/>
      <c r="F17" s="844"/>
      <c r="G17" s="847"/>
      <c r="H17" s="840"/>
      <c r="I17" s="840"/>
      <c r="J17" s="850"/>
    </row>
    <row r="18" spans="2:11" x14ac:dyDescent="0.15">
      <c r="B18" s="144"/>
      <c r="C18" s="817" t="s">
        <v>419</v>
      </c>
      <c r="D18" s="818"/>
      <c r="E18" s="818"/>
      <c r="F18" s="819"/>
      <c r="G18" s="820" t="s">
        <v>419</v>
      </c>
      <c r="H18" s="821"/>
      <c r="I18" s="821"/>
      <c r="J18" s="821"/>
    </row>
    <row r="19" spans="2:11" x14ac:dyDescent="0.2">
      <c r="B19" s="79" t="s">
        <v>586</v>
      </c>
      <c r="C19" s="41">
        <v>100</v>
      </c>
      <c r="D19" s="52">
        <v>100</v>
      </c>
      <c r="E19" s="38">
        <v>100</v>
      </c>
      <c r="F19" s="39">
        <v>100</v>
      </c>
      <c r="G19" s="42">
        <v>100</v>
      </c>
      <c r="H19" s="67">
        <v>100</v>
      </c>
      <c r="I19" s="67">
        <v>100</v>
      </c>
      <c r="J19" s="67">
        <v>100</v>
      </c>
    </row>
    <row r="20" spans="2:11" x14ac:dyDescent="0.2">
      <c r="B20" s="79" t="s">
        <v>587</v>
      </c>
      <c r="C20" s="41">
        <v>100.4</v>
      </c>
      <c r="D20" s="52">
        <v>97.6</v>
      </c>
      <c r="E20" s="38">
        <v>101.1</v>
      </c>
      <c r="F20" s="39">
        <v>100</v>
      </c>
      <c r="G20" s="42">
        <v>99.5</v>
      </c>
      <c r="H20" s="67">
        <v>99.1</v>
      </c>
      <c r="I20" s="67">
        <v>99</v>
      </c>
      <c r="J20" s="67">
        <v>101.5</v>
      </c>
    </row>
    <row r="21" spans="2:11" x14ac:dyDescent="0.2">
      <c r="B21" s="79" t="s">
        <v>696</v>
      </c>
      <c r="C21" s="49">
        <v>97.8</v>
      </c>
      <c r="D21" s="50">
        <v>87.4</v>
      </c>
      <c r="E21" s="50">
        <v>103.6</v>
      </c>
      <c r="F21" s="51">
        <v>107.5</v>
      </c>
      <c r="G21" s="42">
        <v>99.3</v>
      </c>
      <c r="H21" s="67">
        <v>99.2</v>
      </c>
      <c r="I21" s="67">
        <v>100.8</v>
      </c>
      <c r="J21" s="67">
        <v>97.5</v>
      </c>
    </row>
    <row r="22" spans="2:11" x14ac:dyDescent="0.2">
      <c r="B22" s="153" t="s">
        <v>761</v>
      </c>
      <c r="C22" s="341">
        <v>101.2</v>
      </c>
      <c r="D22" s="220">
        <v>96.1</v>
      </c>
      <c r="E22" s="220">
        <v>106.2</v>
      </c>
      <c r="F22" s="342">
        <v>119.1</v>
      </c>
      <c r="G22" s="343">
        <v>97.9</v>
      </c>
      <c r="H22" s="344">
        <v>95.5</v>
      </c>
      <c r="I22" s="344">
        <v>103.3</v>
      </c>
      <c r="J22" s="344">
        <v>112.3</v>
      </c>
    </row>
    <row r="23" spans="2:11" x14ac:dyDescent="0.2">
      <c r="B23" s="153" t="s">
        <v>798</v>
      </c>
      <c r="C23" s="341">
        <v>100.3</v>
      </c>
      <c r="D23" s="220">
        <v>113.4</v>
      </c>
      <c r="E23" s="220">
        <v>103.2</v>
      </c>
      <c r="F23" s="342">
        <v>93</v>
      </c>
      <c r="G23" s="343">
        <v>95.2</v>
      </c>
      <c r="H23" s="344">
        <v>98.2</v>
      </c>
      <c r="I23" s="344">
        <v>97.7</v>
      </c>
      <c r="J23" s="344">
        <v>89.8</v>
      </c>
    </row>
    <row r="24" spans="2:11" x14ac:dyDescent="0.2">
      <c r="B24" s="153" t="s">
        <v>844</v>
      </c>
      <c r="C24" s="341">
        <v>99.7</v>
      </c>
      <c r="D24" s="220">
        <v>95.1</v>
      </c>
      <c r="E24" s="220">
        <v>98.6</v>
      </c>
      <c r="F24" s="342">
        <v>103.4</v>
      </c>
      <c r="G24" s="343">
        <v>93.2</v>
      </c>
      <c r="H24" s="344">
        <v>98.2</v>
      </c>
      <c r="I24" s="344">
        <v>94.1</v>
      </c>
      <c r="J24" s="344">
        <v>96.7</v>
      </c>
    </row>
    <row r="25" spans="2:11" x14ac:dyDescent="0.2">
      <c r="B25" s="180"/>
      <c r="C25" s="812"/>
      <c r="D25" s="813"/>
      <c r="E25" s="813"/>
      <c r="F25" s="814"/>
      <c r="G25" s="815"/>
      <c r="H25" s="816"/>
      <c r="I25" s="816"/>
      <c r="J25" s="816"/>
    </row>
    <row r="26" spans="2:11" x14ac:dyDescent="0.2">
      <c r="B26" s="661" t="s">
        <v>845</v>
      </c>
      <c r="C26" s="662">
        <v>88.3</v>
      </c>
      <c r="D26" s="220">
        <v>76.900000000000006</v>
      </c>
      <c r="E26" s="663">
        <v>82.1</v>
      </c>
      <c r="F26" s="664">
        <v>183.1</v>
      </c>
      <c r="G26" s="343">
        <v>82.6</v>
      </c>
      <c r="H26" s="344">
        <v>81.3</v>
      </c>
      <c r="I26" s="344">
        <v>81.2</v>
      </c>
      <c r="J26" s="344">
        <v>142.4</v>
      </c>
    </row>
    <row r="27" spans="2:11" x14ac:dyDescent="0.2">
      <c r="B27" s="661" t="s">
        <v>846</v>
      </c>
      <c r="C27" s="662">
        <v>82.5</v>
      </c>
      <c r="D27" s="220">
        <v>79.400000000000006</v>
      </c>
      <c r="E27" s="663">
        <v>80</v>
      </c>
      <c r="F27" s="664">
        <v>74.7</v>
      </c>
      <c r="G27" s="665">
        <v>79.099999999999994</v>
      </c>
      <c r="H27" s="345">
        <v>87.3</v>
      </c>
      <c r="I27" s="345">
        <v>79.099999999999994</v>
      </c>
      <c r="J27" s="346">
        <v>68.099999999999994</v>
      </c>
      <c r="K27" s="20"/>
    </row>
    <row r="28" spans="2:11" x14ac:dyDescent="0.2">
      <c r="B28" s="661" t="s">
        <v>847</v>
      </c>
      <c r="C28" s="662">
        <v>87.5</v>
      </c>
      <c r="D28" s="220">
        <v>79.099999999999994</v>
      </c>
      <c r="E28" s="663">
        <v>98.1</v>
      </c>
      <c r="F28" s="664">
        <v>85.9</v>
      </c>
      <c r="G28" s="343">
        <v>83.2</v>
      </c>
      <c r="H28" s="345">
        <v>94.7</v>
      </c>
      <c r="I28" s="344">
        <v>91.2</v>
      </c>
      <c r="J28" s="344">
        <v>75.7</v>
      </c>
    </row>
    <row r="29" spans="2:11" x14ac:dyDescent="0.2">
      <c r="B29" s="640"/>
      <c r="C29" s="152"/>
      <c r="D29" s="347"/>
      <c r="E29" s="663"/>
      <c r="F29" s="664"/>
      <c r="G29" s="343"/>
      <c r="H29" s="345"/>
      <c r="I29" s="344"/>
      <c r="J29" s="344"/>
    </row>
    <row r="30" spans="2:11" x14ac:dyDescent="0.2">
      <c r="B30" s="661" t="s">
        <v>848</v>
      </c>
      <c r="C30" s="662">
        <v>83.4</v>
      </c>
      <c r="D30" s="220">
        <v>78.099999999999994</v>
      </c>
      <c r="E30" s="663">
        <v>83.8</v>
      </c>
      <c r="F30" s="664" t="s">
        <v>849</v>
      </c>
      <c r="G30" s="343">
        <v>79.599999999999994</v>
      </c>
      <c r="H30" s="344">
        <v>86.1</v>
      </c>
      <c r="I30" s="344">
        <v>80.599999999999994</v>
      </c>
      <c r="J30" s="348">
        <v>62.5</v>
      </c>
    </row>
    <row r="31" spans="2:11" x14ac:dyDescent="0.2">
      <c r="B31" s="661" t="s">
        <v>850</v>
      </c>
      <c r="C31" s="666">
        <v>83.3</v>
      </c>
      <c r="D31" s="220">
        <v>77.400000000000006</v>
      </c>
      <c r="E31" s="663">
        <v>79</v>
      </c>
      <c r="F31" s="664" t="s">
        <v>849</v>
      </c>
      <c r="G31" s="343">
        <v>78.3</v>
      </c>
      <c r="H31" s="344">
        <v>80.900000000000006</v>
      </c>
      <c r="I31" s="344">
        <v>75.7</v>
      </c>
      <c r="J31" s="344">
        <v>63.6</v>
      </c>
    </row>
    <row r="32" spans="2:11" x14ac:dyDescent="0.2">
      <c r="B32" s="661" t="s">
        <v>851</v>
      </c>
      <c r="C32" s="662">
        <v>143.5</v>
      </c>
      <c r="D32" s="220">
        <v>145.80000000000001</v>
      </c>
      <c r="E32" s="663">
        <v>130.6</v>
      </c>
      <c r="F32" s="664">
        <v>121.9</v>
      </c>
      <c r="G32" s="343">
        <v>127</v>
      </c>
      <c r="H32" s="344">
        <v>120.4</v>
      </c>
      <c r="I32" s="344">
        <v>117.8</v>
      </c>
      <c r="J32" s="344">
        <v>118.3</v>
      </c>
    </row>
    <row r="33" spans="2:10" x14ac:dyDescent="0.2">
      <c r="B33" s="661"/>
      <c r="C33" s="662"/>
      <c r="D33" s="347"/>
      <c r="E33" s="663"/>
      <c r="F33" s="664"/>
      <c r="G33" s="343"/>
      <c r="H33" s="344"/>
      <c r="I33" s="344"/>
      <c r="J33" s="344"/>
    </row>
    <row r="34" spans="2:10" x14ac:dyDescent="0.2">
      <c r="B34" s="661" t="s">
        <v>852</v>
      </c>
      <c r="C34" s="662">
        <v>110.7</v>
      </c>
      <c r="D34" s="220">
        <v>124.4</v>
      </c>
      <c r="E34" s="663">
        <v>120.5</v>
      </c>
      <c r="F34" s="664">
        <v>182.2</v>
      </c>
      <c r="G34" s="343">
        <v>103.6</v>
      </c>
      <c r="H34" s="344">
        <v>122.5</v>
      </c>
      <c r="I34" s="344">
        <v>113.2</v>
      </c>
      <c r="J34" s="344">
        <v>148.19999999999999</v>
      </c>
    </row>
    <row r="35" spans="2:10" x14ac:dyDescent="0.2">
      <c r="B35" s="661" t="s">
        <v>853</v>
      </c>
      <c r="C35" s="662">
        <v>83.9</v>
      </c>
      <c r="D35" s="220">
        <v>83.2</v>
      </c>
      <c r="E35" s="663">
        <v>82.3</v>
      </c>
      <c r="F35" s="664">
        <v>72.900000000000006</v>
      </c>
      <c r="G35" s="343">
        <v>83.1</v>
      </c>
      <c r="H35" s="344">
        <v>97.8</v>
      </c>
      <c r="I35" s="344">
        <v>83.6</v>
      </c>
      <c r="J35" s="344">
        <v>73.2</v>
      </c>
    </row>
    <row r="36" spans="2:10" x14ac:dyDescent="0.2">
      <c r="B36" s="661" t="s">
        <v>854</v>
      </c>
      <c r="C36" s="662">
        <v>82.3</v>
      </c>
      <c r="D36" s="220">
        <v>73.7</v>
      </c>
      <c r="E36" s="663">
        <v>78.8</v>
      </c>
      <c r="F36" s="664">
        <v>73.5</v>
      </c>
      <c r="G36" s="343">
        <v>79.400000000000006</v>
      </c>
      <c r="H36" s="344">
        <v>82.4</v>
      </c>
      <c r="I36" s="344">
        <v>78.8</v>
      </c>
      <c r="J36" s="344">
        <v>72.3</v>
      </c>
    </row>
    <row r="37" spans="2:10" x14ac:dyDescent="0.2">
      <c r="B37" s="661"/>
      <c r="C37" s="662"/>
      <c r="D37" s="347"/>
      <c r="E37" s="663"/>
      <c r="F37" s="664"/>
      <c r="G37" s="343"/>
      <c r="H37" s="344"/>
      <c r="I37" s="344"/>
      <c r="J37" s="344"/>
    </row>
    <row r="38" spans="2:10" x14ac:dyDescent="0.2">
      <c r="B38" s="661" t="s">
        <v>855</v>
      </c>
      <c r="C38" s="662">
        <v>83.4</v>
      </c>
      <c r="D38" s="220">
        <v>74.900000000000006</v>
      </c>
      <c r="E38" s="663">
        <v>80.7</v>
      </c>
      <c r="F38" s="664">
        <v>72</v>
      </c>
      <c r="G38" s="343">
        <v>79.2</v>
      </c>
      <c r="H38" s="344">
        <v>82.7</v>
      </c>
      <c r="I38" s="344">
        <v>79.3</v>
      </c>
      <c r="J38" s="344">
        <v>72</v>
      </c>
    </row>
    <row r="39" spans="2:10" x14ac:dyDescent="0.2">
      <c r="B39" s="661" t="s">
        <v>856</v>
      </c>
      <c r="C39" s="662">
        <v>87.9</v>
      </c>
      <c r="D39" s="220">
        <v>75.3</v>
      </c>
      <c r="E39" s="663">
        <v>84.2</v>
      </c>
      <c r="F39" s="664">
        <v>72.400000000000006</v>
      </c>
      <c r="G39" s="343">
        <v>83.7</v>
      </c>
      <c r="H39" s="344">
        <v>84.2</v>
      </c>
      <c r="I39" s="344">
        <v>82.8</v>
      </c>
      <c r="J39" s="344">
        <v>70.8</v>
      </c>
    </row>
    <row r="40" spans="2:10" x14ac:dyDescent="0.2">
      <c r="B40" s="661" t="s">
        <v>857</v>
      </c>
      <c r="C40" s="662">
        <v>179.2</v>
      </c>
      <c r="D40" s="220">
        <v>173.5</v>
      </c>
      <c r="E40" s="663">
        <v>182.8</v>
      </c>
      <c r="F40" s="664">
        <v>166.6</v>
      </c>
      <c r="G40" s="343">
        <v>159.9</v>
      </c>
      <c r="H40" s="344">
        <v>158.4</v>
      </c>
      <c r="I40" s="344">
        <v>165.7</v>
      </c>
      <c r="J40" s="344">
        <v>192.7</v>
      </c>
    </row>
    <row r="41" spans="2:10" ht="18" thickBot="1" x14ac:dyDescent="0.2">
      <c r="B41" s="154"/>
      <c r="C41" s="349"/>
      <c r="D41" s="350"/>
      <c r="E41" s="350"/>
      <c r="F41" s="351"/>
      <c r="G41" s="352"/>
      <c r="H41" s="154"/>
      <c r="I41" s="154"/>
      <c r="J41" s="154"/>
    </row>
    <row r="42" spans="2:10" x14ac:dyDescent="0.2">
      <c r="B42" s="353"/>
      <c r="C42" s="354" t="s">
        <v>521</v>
      </c>
      <c r="D42" s="355"/>
      <c r="E42" s="355"/>
      <c r="F42" s="355"/>
      <c r="G42" s="353"/>
      <c r="H42" s="353"/>
      <c r="I42" s="353"/>
      <c r="J42" s="353"/>
    </row>
    <row r="43" spans="2:10" x14ac:dyDescent="0.2">
      <c r="B43" s="353"/>
      <c r="C43" s="354"/>
      <c r="D43" s="355"/>
      <c r="E43" s="355"/>
      <c r="F43" s="355"/>
      <c r="G43" s="353"/>
      <c r="H43" s="353"/>
      <c r="I43" s="353"/>
      <c r="J43" s="353"/>
    </row>
    <row r="44" spans="2:10" x14ac:dyDescent="0.15">
      <c r="B44" s="353"/>
      <c r="C44" s="356"/>
      <c r="D44" s="356"/>
      <c r="E44" s="356"/>
      <c r="F44" s="356"/>
      <c r="G44" s="353"/>
      <c r="H44" s="353"/>
      <c r="I44" s="353"/>
      <c r="J44" s="353"/>
    </row>
    <row r="45" spans="2:10" x14ac:dyDescent="0.2">
      <c r="B45" s="711" t="s">
        <v>518</v>
      </c>
      <c r="C45" s="711"/>
      <c r="D45" s="711"/>
      <c r="E45" s="711"/>
      <c r="F45" s="711"/>
      <c r="G45" s="711"/>
      <c r="H45" s="711"/>
      <c r="I45" s="711"/>
      <c r="J45" s="711"/>
    </row>
    <row r="46" spans="2:10" ht="18" thickBot="1" x14ac:dyDescent="0.25">
      <c r="B46" s="154"/>
      <c r="C46" s="357" t="s">
        <v>415</v>
      </c>
      <c r="D46" s="358"/>
      <c r="E46" s="358"/>
      <c r="F46" s="358"/>
      <c r="G46" s="359" t="s">
        <v>517</v>
      </c>
      <c r="H46" s="154"/>
      <c r="I46" s="154"/>
      <c r="J46" s="360" t="s">
        <v>694</v>
      </c>
    </row>
    <row r="47" spans="2:10" ht="17.25" customHeight="1" x14ac:dyDescent="0.15">
      <c r="B47" s="353"/>
      <c r="C47" s="822" t="s">
        <v>418</v>
      </c>
      <c r="D47" s="824" t="s">
        <v>91</v>
      </c>
      <c r="E47" s="824" t="s">
        <v>92</v>
      </c>
      <c r="F47" s="826" t="s">
        <v>695</v>
      </c>
      <c r="G47" s="829" t="s">
        <v>418</v>
      </c>
      <c r="H47" s="824" t="s">
        <v>91</v>
      </c>
      <c r="I47" s="824" t="s">
        <v>92</v>
      </c>
      <c r="J47" s="826" t="s">
        <v>695</v>
      </c>
    </row>
    <row r="48" spans="2:10" x14ac:dyDescent="0.15">
      <c r="B48" s="353"/>
      <c r="C48" s="822"/>
      <c r="D48" s="824"/>
      <c r="E48" s="824"/>
      <c r="F48" s="827"/>
      <c r="G48" s="830"/>
      <c r="H48" s="824"/>
      <c r="I48" s="824"/>
      <c r="J48" s="827"/>
    </row>
    <row r="49" spans="2:10" x14ac:dyDescent="0.15">
      <c r="B49" s="185"/>
      <c r="C49" s="823"/>
      <c r="D49" s="825"/>
      <c r="E49" s="825"/>
      <c r="F49" s="828"/>
      <c r="G49" s="831"/>
      <c r="H49" s="825"/>
      <c r="I49" s="825"/>
      <c r="J49" s="828"/>
    </row>
    <row r="50" spans="2:10" x14ac:dyDescent="0.15">
      <c r="B50" s="353"/>
      <c r="C50" s="832" t="s">
        <v>419</v>
      </c>
      <c r="D50" s="833"/>
      <c r="E50" s="833"/>
      <c r="F50" s="834"/>
      <c r="G50" s="835" t="s">
        <v>419</v>
      </c>
      <c r="H50" s="836"/>
      <c r="I50" s="836"/>
      <c r="J50" s="836"/>
    </row>
    <row r="51" spans="2:10" x14ac:dyDescent="0.2">
      <c r="B51" s="153" t="s">
        <v>586</v>
      </c>
      <c r="C51" s="361">
        <v>100</v>
      </c>
      <c r="D51" s="362">
        <v>100</v>
      </c>
      <c r="E51" s="217">
        <v>100</v>
      </c>
      <c r="F51" s="363">
        <v>100</v>
      </c>
      <c r="G51" s="343">
        <v>100</v>
      </c>
      <c r="H51" s="344">
        <v>100</v>
      </c>
      <c r="I51" s="344">
        <v>100</v>
      </c>
      <c r="J51" s="344">
        <v>100</v>
      </c>
    </row>
    <row r="52" spans="2:10" x14ac:dyDescent="0.2">
      <c r="B52" s="153" t="s">
        <v>587</v>
      </c>
      <c r="C52" s="361">
        <v>100.2</v>
      </c>
      <c r="D52" s="362">
        <v>97.4</v>
      </c>
      <c r="E52" s="217">
        <v>100.9</v>
      </c>
      <c r="F52" s="363">
        <v>99.8</v>
      </c>
      <c r="G52" s="343">
        <v>99.3</v>
      </c>
      <c r="H52" s="344">
        <v>98.9</v>
      </c>
      <c r="I52" s="344">
        <v>98.8</v>
      </c>
      <c r="J52" s="344">
        <v>101.3</v>
      </c>
    </row>
    <row r="53" spans="2:10" x14ac:dyDescent="0.2">
      <c r="B53" s="153" t="s">
        <v>696</v>
      </c>
      <c r="C53" s="361">
        <v>96.9</v>
      </c>
      <c r="D53" s="362">
        <v>86.6</v>
      </c>
      <c r="E53" s="217">
        <v>102.7</v>
      </c>
      <c r="F53" s="363">
        <v>106.5</v>
      </c>
      <c r="G53" s="343">
        <v>98.4</v>
      </c>
      <c r="H53" s="344">
        <v>98.3</v>
      </c>
      <c r="I53" s="344">
        <v>99.9</v>
      </c>
      <c r="J53" s="344">
        <v>96.6</v>
      </c>
    </row>
    <row r="54" spans="2:10" x14ac:dyDescent="0.2">
      <c r="B54" s="153" t="s">
        <v>761</v>
      </c>
      <c r="C54" s="341">
        <v>99.1</v>
      </c>
      <c r="D54" s="220">
        <v>94.1</v>
      </c>
      <c r="E54" s="220">
        <v>104</v>
      </c>
      <c r="F54" s="342">
        <v>116.7</v>
      </c>
      <c r="G54" s="343">
        <v>95.9</v>
      </c>
      <c r="H54" s="344">
        <v>93.5</v>
      </c>
      <c r="I54" s="344">
        <v>101.2</v>
      </c>
      <c r="J54" s="344">
        <v>110</v>
      </c>
    </row>
    <row r="55" spans="2:10" x14ac:dyDescent="0.2">
      <c r="B55" s="153" t="s">
        <v>798</v>
      </c>
      <c r="C55" s="341">
        <v>98.1</v>
      </c>
      <c r="D55" s="220">
        <v>111</v>
      </c>
      <c r="E55" s="220">
        <v>101</v>
      </c>
      <c r="F55" s="342">
        <v>91</v>
      </c>
      <c r="G55" s="343">
        <v>93.2</v>
      </c>
      <c r="H55" s="344">
        <v>96.1</v>
      </c>
      <c r="I55" s="344">
        <v>95.6</v>
      </c>
      <c r="J55" s="344">
        <v>87.9</v>
      </c>
    </row>
    <row r="56" spans="2:10" x14ac:dyDescent="0.2">
      <c r="B56" s="153" t="s">
        <v>844</v>
      </c>
      <c r="C56" s="341">
        <v>97.4</v>
      </c>
      <c r="D56" s="220">
        <v>92.9</v>
      </c>
      <c r="E56" s="220">
        <v>96.3</v>
      </c>
      <c r="F56" s="342">
        <v>101</v>
      </c>
      <c r="G56" s="343">
        <v>91</v>
      </c>
      <c r="H56" s="344">
        <v>95.9</v>
      </c>
      <c r="I56" s="344">
        <v>91.9</v>
      </c>
      <c r="J56" s="344">
        <v>94.4</v>
      </c>
    </row>
    <row r="57" spans="2:10" x14ac:dyDescent="0.2">
      <c r="B57" s="180"/>
      <c r="C57" s="812"/>
      <c r="D57" s="813"/>
      <c r="E57" s="813"/>
      <c r="F57" s="814"/>
      <c r="G57" s="815"/>
      <c r="H57" s="816"/>
      <c r="I57" s="816"/>
      <c r="J57" s="816"/>
    </row>
    <row r="58" spans="2:10" x14ac:dyDescent="0.2">
      <c r="B58" s="661" t="s">
        <v>845</v>
      </c>
      <c r="C58" s="662">
        <v>86.2</v>
      </c>
      <c r="D58" s="220">
        <v>75.099999999999994</v>
      </c>
      <c r="E58" s="663">
        <v>80.2</v>
      </c>
      <c r="F58" s="664">
        <v>178.8</v>
      </c>
      <c r="G58" s="343">
        <v>80.7</v>
      </c>
      <c r="H58" s="344">
        <v>79.400000000000006</v>
      </c>
      <c r="I58" s="344">
        <v>79.3</v>
      </c>
      <c r="J58" s="344">
        <v>139.1</v>
      </c>
    </row>
    <row r="59" spans="2:10" x14ac:dyDescent="0.2">
      <c r="B59" s="661" t="s">
        <v>846</v>
      </c>
      <c r="C59" s="662">
        <v>80.900000000000006</v>
      </c>
      <c r="D59" s="220">
        <v>77.8</v>
      </c>
      <c r="E59" s="663">
        <v>78.400000000000006</v>
      </c>
      <c r="F59" s="664">
        <v>73.2</v>
      </c>
      <c r="G59" s="665">
        <v>77.5</v>
      </c>
      <c r="H59" s="345">
        <v>85.6</v>
      </c>
      <c r="I59" s="345">
        <v>77.5</v>
      </c>
      <c r="J59" s="346">
        <v>66.8</v>
      </c>
    </row>
    <row r="60" spans="2:10" x14ac:dyDescent="0.2">
      <c r="B60" s="661" t="s">
        <v>847</v>
      </c>
      <c r="C60" s="662">
        <v>85.7</v>
      </c>
      <c r="D60" s="220">
        <v>77.5</v>
      </c>
      <c r="E60" s="663">
        <v>96.1</v>
      </c>
      <c r="F60" s="664">
        <v>84.1</v>
      </c>
      <c r="G60" s="343">
        <v>81.5</v>
      </c>
      <c r="H60" s="344">
        <v>92.8</v>
      </c>
      <c r="I60" s="344">
        <v>89.3</v>
      </c>
      <c r="J60" s="344">
        <v>74.099999999999994</v>
      </c>
    </row>
    <row r="61" spans="2:10" x14ac:dyDescent="0.2">
      <c r="B61" s="661"/>
      <c r="C61" s="662"/>
      <c r="D61" s="347"/>
      <c r="E61" s="663"/>
      <c r="F61" s="664"/>
      <c r="G61" s="343"/>
      <c r="H61" s="344"/>
      <c r="I61" s="344"/>
      <c r="J61" s="344"/>
    </row>
    <row r="62" spans="2:10" x14ac:dyDescent="0.2">
      <c r="B62" s="661" t="s">
        <v>848</v>
      </c>
      <c r="C62" s="666">
        <v>81.599999999999994</v>
      </c>
      <c r="D62" s="220">
        <v>76.400000000000006</v>
      </c>
      <c r="E62" s="663">
        <v>82</v>
      </c>
      <c r="F62" s="664" t="s">
        <v>849</v>
      </c>
      <c r="G62" s="343">
        <v>77.900000000000006</v>
      </c>
      <c r="H62" s="344">
        <v>84.2</v>
      </c>
      <c r="I62" s="344">
        <v>78.900000000000006</v>
      </c>
      <c r="J62" s="344">
        <v>61.2</v>
      </c>
    </row>
    <row r="63" spans="2:10" x14ac:dyDescent="0.2">
      <c r="B63" s="661" t="s">
        <v>850</v>
      </c>
      <c r="C63" s="662">
        <v>81.5</v>
      </c>
      <c r="D63" s="220">
        <v>75.7</v>
      </c>
      <c r="E63" s="663">
        <v>77.3</v>
      </c>
      <c r="F63" s="664" t="s">
        <v>849</v>
      </c>
      <c r="G63" s="343">
        <v>76.599999999999994</v>
      </c>
      <c r="H63" s="344">
        <v>79.2</v>
      </c>
      <c r="I63" s="344">
        <v>74.099999999999994</v>
      </c>
      <c r="J63" s="344">
        <v>62.2</v>
      </c>
    </row>
    <row r="64" spans="2:10" x14ac:dyDescent="0.2">
      <c r="B64" s="661" t="s">
        <v>851</v>
      </c>
      <c r="C64" s="662">
        <v>140.5</v>
      </c>
      <c r="D64" s="220">
        <v>142.80000000000001</v>
      </c>
      <c r="E64" s="663">
        <v>127.9</v>
      </c>
      <c r="F64" s="664">
        <v>119.4</v>
      </c>
      <c r="G64" s="343">
        <v>124.4</v>
      </c>
      <c r="H64" s="344">
        <v>117.9</v>
      </c>
      <c r="I64" s="344">
        <v>115.4</v>
      </c>
      <c r="J64" s="344">
        <v>115.9</v>
      </c>
    </row>
    <row r="65" spans="1:10" x14ac:dyDescent="0.2">
      <c r="B65" s="661"/>
      <c r="C65" s="662"/>
      <c r="D65" s="347"/>
      <c r="E65" s="663"/>
      <c r="F65" s="664"/>
      <c r="G65" s="343"/>
      <c r="H65" s="344"/>
      <c r="I65" s="344"/>
      <c r="J65" s="344"/>
    </row>
    <row r="66" spans="1:10" x14ac:dyDescent="0.2">
      <c r="B66" s="661" t="s">
        <v>852</v>
      </c>
      <c r="C66" s="662">
        <v>108.2</v>
      </c>
      <c r="D66" s="220">
        <v>121.6</v>
      </c>
      <c r="E66" s="663">
        <v>117.8</v>
      </c>
      <c r="F66" s="664">
        <v>178.1</v>
      </c>
      <c r="G66" s="343">
        <v>101.3</v>
      </c>
      <c r="H66" s="344">
        <v>119.7</v>
      </c>
      <c r="I66" s="344">
        <v>110.7</v>
      </c>
      <c r="J66" s="344">
        <v>144.9</v>
      </c>
    </row>
    <row r="67" spans="1:10" x14ac:dyDescent="0.2">
      <c r="B67" s="661" t="s">
        <v>853</v>
      </c>
      <c r="C67" s="662">
        <v>81.599999999999994</v>
      </c>
      <c r="D67" s="220">
        <v>80.900000000000006</v>
      </c>
      <c r="E67" s="663">
        <v>80.099999999999994</v>
      </c>
      <c r="F67" s="664">
        <v>70.900000000000006</v>
      </c>
      <c r="G67" s="343">
        <v>80.8</v>
      </c>
      <c r="H67" s="344">
        <v>95.1</v>
      </c>
      <c r="I67" s="344">
        <v>81.3</v>
      </c>
      <c r="J67" s="344">
        <v>71.2</v>
      </c>
    </row>
    <row r="68" spans="1:10" x14ac:dyDescent="0.2">
      <c r="B68" s="661" t="s">
        <v>854</v>
      </c>
      <c r="C68" s="662">
        <v>80.099999999999994</v>
      </c>
      <c r="D68" s="220">
        <v>71.7</v>
      </c>
      <c r="E68" s="663">
        <v>76.7</v>
      </c>
      <c r="F68" s="664">
        <v>71.5</v>
      </c>
      <c r="G68" s="343">
        <v>77.2</v>
      </c>
      <c r="H68" s="344">
        <v>80.2</v>
      </c>
      <c r="I68" s="344">
        <v>76.7</v>
      </c>
      <c r="J68" s="344">
        <v>70.3</v>
      </c>
    </row>
    <row r="69" spans="1:10" x14ac:dyDescent="0.2">
      <c r="B69" s="661"/>
      <c r="C69" s="662"/>
      <c r="D69" s="347"/>
      <c r="E69" s="663"/>
      <c r="F69" s="664"/>
      <c r="G69" s="343"/>
      <c r="H69" s="344"/>
      <c r="I69" s="344"/>
      <c r="J69" s="344"/>
    </row>
    <row r="70" spans="1:10" x14ac:dyDescent="0.2">
      <c r="B70" s="661" t="s">
        <v>855</v>
      </c>
      <c r="C70" s="662">
        <v>81.099999999999994</v>
      </c>
      <c r="D70" s="220">
        <v>72.900000000000006</v>
      </c>
      <c r="E70" s="663">
        <v>78.5</v>
      </c>
      <c r="F70" s="664">
        <v>70</v>
      </c>
      <c r="G70" s="343">
        <v>77</v>
      </c>
      <c r="H70" s="344">
        <v>80.400000000000006</v>
      </c>
      <c r="I70" s="344">
        <v>77.099999999999994</v>
      </c>
      <c r="J70" s="344">
        <v>70</v>
      </c>
    </row>
    <row r="71" spans="1:10" x14ac:dyDescent="0.2">
      <c r="B71" s="661" t="s">
        <v>856</v>
      </c>
      <c r="C71" s="662">
        <v>85.7</v>
      </c>
      <c r="D71" s="220">
        <v>73.400000000000006</v>
      </c>
      <c r="E71" s="663">
        <v>82.1</v>
      </c>
      <c r="F71" s="664">
        <v>70.599999999999994</v>
      </c>
      <c r="G71" s="343">
        <v>81.599999999999994</v>
      </c>
      <c r="H71" s="344">
        <v>82.1</v>
      </c>
      <c r="I71" s="344">
        <v>80.7</v>
      </c>
      <c r="J71" s="344">
        <v>69</v>
      </c>
    </row>
    <row r="72" spans="1:10" x14ac:dyDescent="0.2">
      <c r="B72" s="661" t="s">
        <v>857</v>
      </c>
      <c r="C72" s="667">
        <v>175</v>
      </c>
      <c r="D72" s="220">
        <v>169.4</v>
      </c>
      <c r="E72" s="668">
        <v>178.5</v>
      </c>
      <c r="F72" s="669">
        <v>162.69999999999999</v>
      </c>
      <c r="G72" s="343">
        <v>156.19999999999999</v>
      </c>
      <c r="H72" s="344">
        <v>154.69999999999999</v>
      </c>
      <c r="I72" s="344">
        <v>161.80000000000001</v>
      </c>
      <c r="J72" s="344">
        <v>188.2</v>
      </c>
    </row>
    <row r="73" spans="1:10" ht="18" thickBot="1" x14ac:dyDescent="0.2">
      <c r="B73" s="154"/>
      <c r="C73" s="349" t="s">
        <v>168</v>
      </c>
      <c r="D73" s="350" t="s">
        <v>168</v>
      </c>
      <c r="E73" s="350" t="s">
        <v>168</v>
      </c>
      <c r="F73" s="351" t="s">
        <v>168</v>
      </c>
      <c r="G73" s="352"/>
      <c r="H73" s="154"/>
      <c r="I73" s="154"/>
      <c r="J73" s="154"/>
    </row>
    <row r="74" spans="1:10" x14ac:dyDescent="0.2">
      <c r="B74" s="144"/>
      <c r="C74" s="44" t="s">
        <v>521</v>
      </c>
      <c r="D74" s="45"/>
      <c r="E74" s="45"/>
      <c r="F74" s="45"/>
      <c r="G74" s="144"/>
      <c r="H74" s="144"/>
      <c r="I74" s="144"/>
      <c r="J74" s="144"/>
    </row>
    <row r="75" spans="1:10" x14ac:dyDescent="0.2">
      <c r="B75" s="16"/>
      <c r="C75" s="44" t="s">
        <v>276</v>
      </c>
      <c r="D75" s="37"/>
      <c r="E75" s="37"/>
      <c r="F75" s="37"/>
    </row>
    <row r="76" spans="1:10" x14ac:dyDescent="0.2">
      <c r="A76" s="79"/>
      <c r="B76" s="16"/>
      <c r="C76" s="37"/>
      <c r="D76" s="37"/>
      <c r="E76" s="37"/>
      <c r="F76" s="37"/>
    </row>
    <row r="77" spans="1:10" x14ac:dyDescent="0.2">
      <c r="A77" s="79"/>
      <c r="C77" s="40"/>
      <c r="D77" s="40"/>
      <c r="E77" s="40"/>
      <c r="F77" s="40"/>
    </row>
    <row r="78" spans="1:10" x14ac:dyDescent="0.15">
      <c r="C78" s="40"/>
      <c r="D78" s="40"/>
      <c r="E78" s="40"/>
      <c r="F78" s="40"/>
    </row>
    <row r="79" spans="1:10" x14ac:dyDescent="0.15">
      <c r="C79" s="40"/>
      <c r="D79" s="40"/>
      <c r="E79" s="40"/>
      <c r="F79" s="40"/>
    </row>
    <row r="80" spans="1:10" x14ac:dyDescent="0.15">
      <c r="C80" s="40"/>
      <c r="D80" s="40"/>
      <c r="E80" s="40"/>
      <c r="F80" s="40"/>
    </row>
    <row r="81" spans="3:6" x14ac:dyDescent="0.15">
      <c r="C81" s="40"/>
      <c r="D81" s="40"/>
      <c r="E81" s="40"/>
      <c r="F81" s="40"/>
    </row>
    <row r="82" spans="3:6" x14ac:dyDescent="0.15">
      <c r="C82" s="40"/>
      <c r="D82" s="40"/>
      <c r="E82" s="40"/>
      <c r="F82" s="40"/>
    </row>
    <row r="83" spans="3:6" x14ac:dyDescent="0.15">
      <c r="C83" s="40"/>
      <c r="D83" s="40"/>
      <c r="E83" s="40"/>
      <c r="F83" s="40"/>
    </row>
    <row r="84" spans="3:6" x14ac:dyDescent="0.15">
      <c r="C84" s="40"/>
      <c r="D84" s="40"/>
      <c r="E84" s="40"/>
      <c r="F84" s="40"/>
    </row>
  </sheetData>
  <mergeCells count="26">
    <mergeCell ref="G50:J50"/>
    <mergeCell ref="B6:J6"/>
    <mergeCell ref="C15:C17"/>
    <mergeCell ref="D15:D17"/>
    <mergeCell ref="E15:E17"/>
    <mergeCell ref="F15:F17"/>
    <mergeCell ref="G15:G17"/>
    <mergeCell ref="H15:H17"/>
    <mergeCell ref="I15:I17"/>
    <mergeCell ref="J15:J17"/>
    <mergeCell ref="C57:F57"/>
    <mergeCell ref="G57:J57"/>
    <mergeCell ref="C18:F18"/>
    <mergeCell ref="G18:J18"/>
    <mergeCell ref="C25:F25"/>
    <mergeCell ref="G25:J25"/>
    <mergeCell ref="B45:J45"/>
    <mergeCell ref="C47:C49"/>
    <mergeCell ref="D47:D49"/>
    <mergeCell ref="E47:E49"/>
    <mergeCell ref="F47:F49"/>
    <mergeCell ref="G47:G49"/>
    <mergeCell ref="H47:H49"/>
    <mergeCell ref="I47:I49"/>
    <mergeCell ref="J47:J49"/>
    <mergeCell ref="C50:F50"/>
  </mergeCells>
  <phoneticPr fontId="2"/>
  <pageMargins left="0.78740157480314965" right="0.78740157480314965" top="0.98425196850393704" bottom="0.98425196850393704" header="0.51181102362204722" footer="0.51181102362204722"/>
  <pageSetup paperSize="9" scale="6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zoomScale="75" zoomScaleNormal="70" workbookViewId="0">
      <selection activeCell="J74" sqref="J74"/>
    </sheetView>
  </sheetViews>
  <sheetFormatPr defaultColWidth="10.875" defaultRowHeight="17.25" x14ac:dyDescent="0.15"/>
  <cols>
    <col min="1" max="1" width="13.375" style="53" customWidth="1"/>
    <col min="2" max="2" width="22" style="53" customWidth="1"/>
    <col min="3" max="10" width="16" style="53" customWidth="1"/>
    <col min="11" max="11" width="11.125" style="53" customWidth="1"/>
    <col min="12" max="13" width="9.875" style="53" customWidth="1"/>
    <col min="14" max="14" width="12" style="53" customWidth="1"/>
    <col min="15" max="15" width="10" style="53" customWidth="1"/>
    <col min="16" max="16" width="10.625" style="53" customWidth="1"/>
    <col min="17" max="17" width="10.25" style="53" customWidth="1"/>
    <col min="18" max="18" width="9.625" style="53" customWidth="1"/>
    <col min="19" max="16384" width="10.875" style="53"/>
  </cols>
  <sheetData>
    <row r="1" spans="1:17" x14ac:dyDescent="0.2">
      <c r="A1" s="79" t="s">
        <v>276</v>
      </c>
    </row>
    <row r="6" spans="1:17" x14ac:dyDescent="0.2">
      <c r="B6" s="714" t="s">
        <v>519</v>
      </c>
      <c r="C6" s="714"/>
      <c r="D6" s="714"/>
      <c r="E6" s="714"/>
      <c r="F6" s="714"/>
      <c r="G6" s="714"/>
      <c r="H6" s="714"/>
      <c r="I6" s="714"/>
      <c r="J6" s="714"/>
    </row>
    <row r="7" spans="1:17" ht="18" thickBot="1" x14ac:dyDescent="0.25">
      <c r="B7" s="74"/>
      <c r="C7" s="84" t="s">
        <v>415</v>
      </c>
      <c r="D7" s="74"/>
      <c r="E7" s="74"/>
      <c r="F7" s="80"/>
      <c r="G7" s="80"/>
      <c r="H7" s="80"/>
      <c r="I7" s="74"/>
      <c r="J7" s="85" t="s">
        <v>520</v>
      </c>
      <c r="K7" s="31"/>
      <c r="L7" s="30"/>
      <c r="M7" s="30"/>
      <c r="N7" s="30"/>
      <c r="O7" s="8"/>
      <c r="P7" s="8"/>
      <c r="Q7" s="8"/>
    </row>
    <row r="8" spans="1:17" ht="18" customHeight="1" x14ac:dyDescent="0.15">
      <c r="A8" s="8"/>
      <c r="B8" s="71"/>
      <c r="C8" s="858" t="s">
        <v>424</v>
      </c>
      <c r="D8" s="839" t="s">
        <v>91</v>
      </c>
      <c r="E8" s="839" t="s">
        <v>92</v>
      </c>
      <c r="F8" s="858" t="s">
        <v>695</v>
      </c>
      <c r="G8" s="858" t="s">
        <v>425</v>
      </c>
      <c r="H8" s="858" t="s">
        <v>697</v>
      </c>
      <c r="I8" s="858" t="s">
        <v>698</v>
      </c>
      <c r="J8" s="860" t="s">
        <v>699</v>
      </c>
      <c r="K8" s="8"/>
    </row>
    <row r="9" spans="1:17" ht="17.25" customHeight="1" x14ac:dyDescent="0.15">
      <c r="A9" s="8"/>
      <c r="B9" s="151"/>
      <c r="C9" s="858"/>
      <c r="D9" s="839"/>
      <c r="E9" s="839"/>
      <c r="F9" s="858"/>
      <c r="G9" s="858"/>
      <c r="H9" s="858"/>
      <c r="I9" s="858"/>
      <c r="J9" s="860"/>
      <c r="K9" s="8"/>
    </row>
    <row r="10" spans="1:17" ht="44.25" customHeight="1" x14ac:dyDescent="0.15">
      <c r="A10" s="8"/>
      <c r="B10" s="90"/>
      <c r="C10" s="859"/>
      <c r="D10" s="840"/>
      <c r="E10" s="840"/>
      <c r="F10" s="859"/>
      <c r="G10" s="859"/>
      <c r="H10" s="859"/>
      <c r="I10" s="859"/>
      <c r="J10" s="861"/>
      <c r="K10" s="8"/>
    </row>
    <row r="11" spans="1:17" x14ac:dyDescent="0.15">
      <c r="B11" s="144"/>
      <c r="C11" s="75"/>
      <c r="D11" s="144"/>
      <c r="E11" s="144"/>
      <c r="F11" s="144"/>
      <c r="G11" s="144"/>
      <c r="H11" s="144"/>
      <c r="I11" s="144"/>
      <c r="J11" s="144"/>
    </row>
    <row r="12" spans="1:17" s="21" customFormat="1" x14ac:dyDescent="0.2">
      <c r="B12" s="88" t="s">
        <v>586</v>
      </c>
      <c r="C12" s="57">
        <v>309111</v>
      </c>
      <c r="D12" s="58">
        <v>435310</v>
      </c>
      <c r="E12" s="59">
        <v>357790</v>
      </c>
      <c r="F12" s="60">
        <v>560654</v>
      </c>
      <c r="G12" s="60">
        <v>268679</v>
      </c>
      <c r="H12" s="60">
        <v>386143</v>
      </c>
      <c r="I12" s="60">
        <v>179851</v>
      </c>
      <c r="J12" s="60">
        <v>377961</v>
      </c>
    </row>
    <row r="13" spans="1:17" s="21" customFormat="1" x14ac:dyDescent="0.2">
      <c r="B13" s="88" t="s">
        <v>587</v>
      </c>
      <c r="C13" s="57">
        <v>309987</v>
      </c>
      <c r="D13" s="54">
        <v>420921</v>
      </c>
      <c r="E13" s="59">
        <v>361552</v>
      </c>
      <c r="F13" s="60">
        <v>559376</v>
      </c>
      <c r="G13" s="60">
        <v>284665</v>
      </c>
      <c r="H13" s="60">
        <v>396994</v>
      </c>
      <c r="I13" s="60">
        <v>179556</v>
      </c>
      <c r="J13" s="60">
        <v>373798</v>
      </c>
    </row>
    <row r="14" spans="1:17" s="21" customFormat="1" x14ac:dyDescent="0.2">
      <c r="B14" s="88" t="s">
        <v>696</v>
      </c>
      <c r="C14" s="57">
        <v>301647</v>
      </c>
      <c r="D14" s="54">
        <v>381406</v>
      </c>
      <c r="E14" s="59">
        <v>370750</v>
      </c>
      <c r="F14" s="60">
        <v>601369</v>
      </c>
      <c r="G14" s="60">
        <v>322686</v>
      </c>
      <c r="H14" s="60">
        <v>373054</v>
      </c>
      <c r="I14" s="60">
        <v>170926</v>
      </c>
      <c r="J14" s="60">
        <v>350474</v>
      </c>
    </row>
    <row r="15" spans="1:17" s="21" customFormat="1" x14ac:dyDescent="0.2">
      <c r="B15" s="88" t="s">
        <v>761</v>
      </c>
      <c r="C15" s="57">
        <v>312269</v>
      </c>
      <c r="D15" s="54">
        <v>417373</v>
      </c>
      <c r="E15" s="59">
        <v>380296</v>
      </c>
      <c r="F15" s="60">
        <v>671297</v>
      </c>
      <c r="G15" s="60">
        <v>373314</v>
      </c>
      <c r="H15" s="60">
        <v>345520</v>
      </c>
      <c r="I15" s="60">
        <v>193773</v>
      </c>
      <c r="J15" s="60">
        <v>331295</v>
      </c>
    </row>
    <row r="16" spans="1:17" s="21" customFormat="1" x14ac:dyDescent="0.2">
      <c r="B16" s="161" t="s">
        <v>798</v>
      </c>
      <c r="C16" s="364">
        <v>309267</v>
      </c>
      <c r="D16" s="365">
        <v>492344</v>
      </c>
      <c r="E16" s="366">
        <v>369210</v>
      </c>
      <c r="F16" s="367">
        <v>518206</v>
      </c>
      <c r="G16" s="367">
        <v>332430</v>
      </c>
      <c r="H16" s="367">
        <v>297752</v>
      </c>
      <c r="I16" s="367">
        <v>186358</v>
      </c>
      <c r="J16" s="367">
        <v>393247</v>
      </c>
    </row>
    <row r="17" spans="2:10" s="21" customFormat="1" x14ac:dyDescent="0.2">
      <c r="B17" s="161" t="s">
        <v>844</v>
      </c>
      <c r="C17" s="364">
        <v>307071</v>
      </c>
      <c r="D17" s="365">
        <v>412622</v>
      </c>
      <c r="E17" s="366">
        <v>352564</v>
      </c>
      <c r="F17" s="367">
        <v>580288</v>
      </c>
      <c r="G17" s="367">
        <v>373044</v>
      </c>
      <c r="H17" s="367">
        <v>266787</v>
      </c>
      <c r="I17" s="367">
        <v>192778</v>
      </c>
      <c r="J17" s="367">
        <v>405582</v>
      </c>
    </row>
    <row r="18" spans="2:10" s="21" customFormat="1" x14ac:dyDescent="0.2">
      <c r="B18" s="180"/>
      <c r="C18" s="364"/>
      <c r="D18" s="368"/>
      <c r="E18" s="366"/>
      <c r="F18" s="367"/>
      <c r="G18" s="367"/>
      <c r="H18" s="367"/>
      <c r="I18" s="367"/>
      <c r="J18" s="367"/>
    </row>
    <row r="19" spans="2:10" x14ac:dyDescent="0.2">
      <c r="B19" s="661" t="s">
        <v>845</v>
      </c>
      <c r="C19" s="670">
        <v>272216</v>
      </c>
      <c r="D19" s="365">
        <v>334122</v>
      </c>
      <c r="E19" s="366">
        <v>293744</v>
      </c>
      <c r="F19" s="671">
        <v>1027478</v>
      </c>
      <c r="G19" s="671">
        <v>287361</v>
      </c>
      <c r="H19" s="671">
        <v>237901</v>
      </c>
      <c r="I19" s="671">
        <v>183222</v>
      </c>
      <c r="J19" s="671">
        <v>394295</v>
      </c>
    </row>
    <row r="20" spans="2:10" x14ac:dyDescent="0.2">
      <c r="B20" s="661" t="s">
        <v>846</v>
      </c>
      <c r="C20" s="670">
        <v>254318</v>
      </c>
      <c r="D20" s="365">
        <v>344878</v>
      </c>
      <c r="E20" s="366">
        <v>286225</v>
      </c>
      <c r="F20" s="671">
        <v>419440</v>
      </c>
      <c r="G20" s="671">
        <v>284378</v>
      </c>
      <c r="H20" s="671">
        <v>232332</v>
      </c>
      <c r="I20" s="671">
        <v>171757</v>
      </c>
      <c r="J20" s="671">
        <v>307045</v>
      </c>
    </row>
    <row r="21" spans="2:10" x14ac:dyDescent="0.2">
      <c r="B21" s="661" t="s">
        <v>847</v>
      </c>
      <c r="C21" s="670">
        <v>269777</v>
      </c>
      <c r="D21" s="365">
        <v>343693</v>
      </c>
      <c r="E21" s="366">
        <v>350955</v>
      </c>
      <c r="F21" s="671">
        <v>482061</v>
      </c>
      <c r="G21" s="671">
        <v>353576</v>
      </c>
      <c r="H21" s="671">
        <v>233001</v>
      </c>
      <c r="I21" s="671">
        <v>169540</v>
      </c>
      <c r="J21" s="671">
        <v>307378</v>
      </c>
    </row>
    <row r="22" spans="2:10" x14ac:dyDescent="0.2">
      <c r="B22" s="661"/>
      <c r="C22" s="670"/>
      <c r="D22" s="368"/>
      <c r="E22" s="366"/>
      <c r="F22" s="671"/>
      <c r="G22" s="671"/>
      <c r="H22" s="671"/>
      <c r="I22" s="671"/>
      <c r="J22" s="671"/>
    </row>
    <row r="23" spans="2:10" x14ac:dyDescent="0.2">
      <c r="B23" s="661" t="s">
        <v>848</v>
      </c>
      <c r="C23" s="670">
        <v>257013</v>
      </c>
      <c r="D23" s="365">
        <v>339214</v>
      </c>
      <c r="E23" s="366">
        <v>299671</v>
      </c>
      <c r="F23" s="365" t="s">
        <v>849</v>
      </c>
      <c r="G23" s="671">
        <v>286531</v>
      </c>
      <c r="H23" s="671">
        <v>219401</v>
      </c>
      <c r="I23" s="671">
        <v>182097</v>
      </c>
      <c r="J23" s="671">
        <v>312870</v>
      </c>
    </row>
    <row r="24" spans="2:10" x14ac:dyDescent="0.2">
      <c r="B24" s="661" t="s">
        <v>850</v>
      </c>
      <c r="C24" s="670">
        <v>256914</v>
      </c>
      <c r="D24" s="365">
        <v>336113</v>
      </c>
      <c r="E24" s="366">
        <v>282558</v>
      </c>
      <c r="F24" s="365" t="s">
        <v>849</v>
      </c>
      <c r="G24" s="671">
        <v>284080</v>
      </c>
      <c r="H24" s="671">
        <v>200491</v>
      </c>
      <c r="I24" s="671">
        <v>188345</v>
      </c>
      <c r="J24" s="671">
        <v>314430</v>
      </c>
    </row>
    <row r="25" spans="2:10" x14ac:dyDescent="0.2">
      <c r="B25" s="661" t="s">
        <v>851</v>
      </c>
      <c r="C25" s="670">
        <v>442366</v>
      </c>
      <c r="D25" s="365">
        <v>633144</v>
      </c>
      <c r="E25" s="366">
        <v>467057</v>
      </c>
      <c r="F25" s="671">
        <v>684265</v>
      </c>
      <c r="G25" s="671">
        <v>710383</v>
      </c>
      <c r="H25" s="671">
        <v>272271</v>
      </c>
      <c r="I25" s="671">
        <v>180644</v>
      </c>
      <c r="J25" s="671">
        <v>755419</v>
      </c>
    </row>
    <row r="26" spans="2:10" x14ac:dyDescent="0.2">
      <c r="B26" s="661"/>
      <c r="C26" s="670"/>
      <c r="D26" s="368"/>
      <c r="E26" s="366"/>
      <c r="F26" s="671"/>
      <c r="G26" s="671"/>
      <c r="H26" s="671"/>
      <c r="I26" s="671"/>
      <c r="J26" s="671"/>
    </row>
    <row r="27" spans="2:10" x14ac:dyDescent="0.2">
      <c r="B27" s="661" t="s">
        <v>852</v>
      </c>
      <c r="C27" s="670">
        <v>341374</v>
      </c>
      <c r="D27" s="365">
        <v>540288</v>
      </c>
      <c r="E27" s="366">
        <v>431060</v>
      </c>
      <c r="F27" s="671">
        <v>1022265</v>
      </c>
      <c r="G27" s="671">
        <v>298066</v>
      </c>
      <c r="H27" s="671">
        <v>373024</v>
      </c>
      <c r="I27" s="671">
        <v>240351</v>
      </c>
      <c r="J27" s="671">
        <v>413033</v>
      </c>
    </row>
    <row r="28" spans="2:10" x14ac:dyDescent="0.2">
      <c r="B28" s="661" t="s">
        <v>853</v>
      </c>
      <c r="C28" s="670">
        <v>258610</v>
      </c>
      <c r="D28" s="365">
        <v>361287</v>
      </c>
      <c r="E28" s="366">
        <v>294324</v>
      </c>
      <c r="F28" s="671">
        <v>409031</v>
      </c>
      <c r="G28" s="671">
        <v>318010</v>
      </c>
      <c r="H28" s="671">
        <v>225862</v>
      </c>
      <c r="I28" s="671">
        <v>182719</v>
      </c>
      <c r="J28" s="671">
        <v>304959</v>
      </c>
    </row>
    <row r="29" spans="2:10" x14ac:dyDescent="0.2">
      <c r="B29" s="661" t="s">
        <v>854</v>
      </c>
      <c r="C29" s="670">
        <v>253606</v>
      </c>
      <c r="D29" s="365">
        <v>319902</v>
      </c>
      <c r="E29" s="366">
        <v>281812</v>
      </c>
      <c r="F29" s="671">
        <v>412451</v>
      </c>
      <c r="G29" s="671">
        <v>297312</v>
      </c>
      <c r="H29" s="671">
        <v>224707</v>
      </c>
      <c r="I29" s="671">
        <v>175558</v>
      </c>
      <c r="J29" s="671">
        <v>303427</v>
      </c>
    </row>
    <row r="30" spans="2:10" x14ac:dyDescent="0.2">
      <c r="B30" s="661"/>
      <c r="C30" s="670"/>
      <c r="D30" s="368"/>
      <c r="E30" s="366"/>
      <c r="F30" s="671"/>
      <c r="G30" s="671"/>
      <c r="H30" s="671"/>
      <c r="I30" s="671"/>
      <c r="J30" s="671"/>
    </row>
    <row r="31" spans="2:10" x14ac:dyDescent="0.2">
      <c r="B31" s="661" t="s">
        <v>855</v>
      </c>
      <c r="C31" s="670">
        <v>256952</v>
      </c>
      <c r="D31" s="365">
        <v>325413</v>
      </c>
      <c r="E31" s="366">
        <v>288687</v>
      </c>
      <c r="F31" s="671">
        <v>404193</v>
      </c>
      <c r="G31" s="671">
        <v>292428</v>
      </c>
      <c r="H31" s="671">
        <v>234094</v>
      </c>
      <c r="I31" s="671">
        <v>174456</v>
      </c>
      <c r="J31" s="671">
        <v>310635</v>
      </c>
    </row>
    <row r="32" spans="2:10" x14ac:dyDescent="0.2">
      <c r="B32" s="661" t="s">
        <v>856</v>
      </c>
      <c r="C32" s="670">
        <v>270945</v>
      </c>
      <c r="D32" s="365">
        <v>327164</v>
      </c>
      <c r="E32" s="366">
        <v>300996</v>
      </c>
      <c r="F32" s="671">
        <v>406456</v>
      </c>
      <c r="G32" s="671">
        <v>414697</v>
      </c>
      <c r="H32" s="671">
        <v>231833</v>
      </c>
      <c r="I32" s="671">
        <v>173866</v>
      </c>
      <c r="J32" s="671">
        <v>326724</v>
      </c>
    </row>
    <row r="33" spans="1:18" x14ac:dyDescent="0.2">
      <c r="B33" s="661" t="s">
        <v>857</v>
      </c>
      <c r="C33" s="670">
        <v>552361</v>
      </c>
      <c r="D33" s="365">
        <v>753734</v>
      </c>
      <c r="E33" s="366">
        <v>653919</v>
      </c>
      <c r="F33" s="671">
        <v>934944</v>
      </c>
      <c r="G33" s="671">
        <v>638523</v>
      </c>
      <c r="H33" s="671">
        <v>529949</v>
      </c>
      <c r="I33" s="671">
        <v>287765</v>
      </c>
      <c r="J33" s="671">
        <v>809795</v>
      </c>
    </row>
    <row r="34" spans="1:18" ht="18" thickBot="1" x14ac:dyDescent="0.2">
      <c r="B34" s="154"/>
      <c r="C34" s="294"/>
      <c r="D34" s="171"/>
      <c r="E34" s="171"/>
      <c r="F34" s="171"/>
      <c r="G34" s="171"/>
      <c r="H34" s="171"/>
      <c r="I34" s="171"/>
      <c r="J34" s="171"/>
    </row>
    <row r="35" spans="1:18" ht="21" customHeight="1" x14ac:dyDescent="0.15">
      <c r="B35" s="369"/>
      <c r="C35" s="851" t="s">
        <v>700</v>
      </c>
      <c r="D35" s="855" t="s">
        <v>701</v>
      </c>
      <c r="E35" s="851" t="s">
        <v>702</v>
      </c>
      <c r="F35" s="851" t="s">
        <v>703</v>
      </c>
      <c r="G35" s="851" t="s">
        <v>704</v>
      </c>
      <c r="H35" s="851" t="s">
        <v>705</v>
      </c>
      <c r="I35" s="851" t="s">
        <v>426</v>
      </c>
      <c r="J35" s="853" t="s">
        <v>370</v>
      </c>
    </row>
    <row r="36" spans="1:18" s="8" customFormat="1" x14ac:dyDescent="0.15">
      <c r="B36" s="513"/>
      <c r="C36" s="851"/>
      <c r="D36" s="856"/>
      <c r="E36" s="851"/>
      <c r="F36" s="851"/>
      <c r="G36" s="851"/>
      <c r="H36" s="851"/>
      <c r="I36" s="851"/>
      <c r="J36" s="853"/>
    </row>
    <row r="37" spans="1:18" s="8" customFormat="1" x14ac:dyDescent="0.15">
      <c r="B37" s="370"/>
      <c r="C37" s="852"/>
      <c r="D37" s="857"/>
      <c r="E37" s="852"/>
      <c r="F37" s="852"/>
      <c r="G37" s="852"/>
      <c r="H37" s="852"/>
      <c r="I37" s="852"/>
      <c r="J37" s="854"/>
      <c r="L37" s="24"/>
      <c r="M37" s="24"/>
      <c r="N37" s="24"/>
    </row>
    <row r="38" spans="1:18" s="8" customFormat="1" x14ac:dyDescent="0.15">
      <c r="A38" s="25"/>
      <c r="B38" s="314"/>
      <c r="C38" s="152"/>
      <c r="D38" s="152"/>
      <c r="E38" s="152"/>
      <c r="F38" s="152"/>
      <c r="G38" s="152"/>
      <c r="H38" s="152"/>
      <c r="I38" s="152"/>
      <c r="J38" s="152"/>
      <c r="K38" s="26"/>
      <c r="L38" s="26"/>
      <c r="M38" s="26"/>
      <c r="N38" s="26"/>
      <c r="O38" s="27"/>
      <c r="P38" s="27"/>
      <c r="Q38" s="27"/>
      <c r="R38" s="26"/>
    </row>
    <row r="39" spans="1:18" s="8" customFormat="1" x14ac:dyDescent="0.2">
      <c r="A39" s="25"/>
      <c r="B39" s="161" t="s">
        <v>586</v>
      </c>
      <c r="C39" s="371">
        <v>198387</v>
      </c>
      <c r="D39" s="371">
        <v>392669</v>
      </c>
      <c r="E39" s="371">
        <v>134558</v>
      </c>
      <c r="F39" s="371">
        <v>218376</v>
      </c>
      <c r="G39" s="372">
        <v>506327</v>
      </c>
      <c r="H39" s="372">
        <v>348028</v>
      </c>
      <c r="I39" s="372">
        <v>402195</v>
      </c>
      <c r="J39" s="373">
        <v>206326</v>
      </c>
      <c r="K39" s="26"/>
      <c r="L39" s="26"/>
      <c r="M39" s="26"/>
      <c r="N39" s="26"/>
      <c r="O39" s="27"/>
      <c r="P39" s="27"/>
      <c r="Q39" s="27"/>
      <c r="R39" s="26"/>
    </row>
    <row r="40" spans="1:18" s="8" customFormat="1" x14ac:dyDescent="0.2">
      <c r="A40" s="25"/>
      <c r="B40" s="161" t="s">
        <v>587</v>
      </c>
      <c r="C40" s="371">
        <v>195684</v>
      </c>
      <c r="D40" s="371">
        <v>428042</v>
      </c>
      <c r="E40" s="371">
        <v>134499</v>
      </c>
      <c r="F40" s="371">
        <v>201340</v>
      </c>
      <c r="G40" s="372">
        <v>476204</v>
      </c>
      <c r="H40" s="372">
        <v>343029</v>
      </c>
      <c r="I40" s="372">
        <v>413771</v>
      </c>
      <c r="J40" s="373">
        <v>180138</v>
      </c>
      <c r="K40" s="26"/>
      <c r="L40" s="26"/>
      <c r="M40" s="26"/>
      <c r="N40" s="26"/>
      <c r="O40" s="27"/>
      <c r="P40" s="27"/>
      <c r="Q40" s="27"/>
      <c r="R40" s="26"/>
    </row>
    <row r="41" spans="1:18" s="8" customFormat="1" x14ac:dyDescent="0.2">
      <c r="A41" s="25"/>
      <c r="B41" s="161" t="s">
        <v>696</v>
      </c>
      <c r="C41" s="367">
        <v>184186</v>
      </c>
      <c r="D41" s="367">
        <v>435810</v>
      </c>
      <c r="E41" s="367">
        <v>128375</v>
      </c>
      <c r="F41" s="367">
        <v>176455</v>
      </c>
      <c r="G41" s="372">
        <v>365739</v>
      </c>
      <c r="H41" s="372">
        <v>359992</v>
      </c>
      <c r="I41" s="372">
        <v>369114</v>
      </c>
      <c r="J41" s="374">
        <v>174284</v>
      </c>
      <c r="K41" s="24"/>
      <c r="L41" s="24"/>
      <c r="M41" s="24"/>
      <c r="N41" s="24"/>
      <c r="O41" s="27"/>
      <c r="P41" s="27"/>
      <c r="Q41" s="27"/>
      <c r="R41" s="27"/>
    </row>
    <row r="42" spans="1:18" s="8" customFormat="1" x14ac:dyDescent="0.2">
      <c r="A42" s="25"/>
      <c r="B42" s="161" t="s">
        <v>761</v>
      </c>
      <c r="C42" s="367">
        <v>261175</v>
      </c>
      <c r="D42" s="367">
        <v>434278</v>
      </c>
      <c r="E42" s="367">
        <v>126694</v>
      </c>
      <c r="F42" s="367">
        <v>153835</v>
      </c>
      <c r="G42" s="372">
        <v>472273</v>
      </c>
      <c r="H42" s="372">
        <v>320904</v>
      </c>
      <c r="I42" s="372">
        <v>362256</v>
      </c>
      <c r="J42" s="374">
        <v>184996</v>
      </c>
      <c r="K42" s="150"/>
      <c r="L42" s="24"/>
      <c r="M42" s="24"/>
      <c r="N42" s="24"/>
      <c r="O42" s="28"/>
      <c r="P42" s="28"/>
      <c r="Q42" s="28"/>
      <c r="R42" s="28"/>
    </row>
    <row r="43" spans="1:18" s="8" customFormat="1" x14ac:dyDescent="0.2">
      <c r="A43" s="25"/>
      <c r="B43" s="161" t="s">
        <v>798</v>
      </c>
      <c r="C43" s="367">
        <v>192353</v>
      </c>
      <c r="D43" s="367">
        <v>495300</v>
      </c>
      <c r="E43" s="367">
        <v>129515</v>
      </c>
      <c r="F43" s="367">
        <v>141548</v>
      </c>
      <c r="G43" s="372">
        <v>465016</v>
      </c>
      <c r="H43" s="372">
        <v>329482</v>
      </c>
      <c r="I43" s="372">
        <v>399312</v>
      </c>
      <c r="J43" s="374">
        <v>191964</v>
      </c>
      <c r="K43" s="150"/>
      <c r="L43" s="24"/>
      <c r="M43" s="24"/>
      <c r="N43" s="24"/>
      <c r="O43" s="28"/>
      <c r="P43" s="28"/>
      <c r="Q43" s="28"/>
      <c r="R43" s="28"/>
    </row>
    <row r="44" spans="1:18" s="8" customFormat="1" x14ac:dyDescent="0.2">
      <c r="A44" s="25"/>
      <c r="B44" s="161" t="s">
        <v>844</v>
      </c>
      <c r="C44" s="367">
        <v>204617</v>
      </c>
      <c r="D44" s="367">
        <v>453447</v>
      </c>
      <c r="E44" s="367">
        <v>135201</v>
      </c>
      <c r="F44" s="367">
        <v>151439</v>
      </c>
      <c r="G44" s="372">
        <v>478190</v>
      </c>
      <c r="H44" s="372">
        <v>336178</v>
      </c>
      <c r="I44" s="372">
        <v>372959</v>
      </c>
      <c r="J44" s="374">
        <v>203088</v>
      </c>
      <c r="K44" s="150"/>
      <c r="L44" s="24"/>
      <c r="M44" s="24"/>
      <c r="N44" s="24"/>
      <c r="O44" s="28"/>
      <c r="P44" s="28"/>
      <c r="Q44" s="28"/>
      <c r="R44" s="28"/>
    </row>
    <row r="45" spans="1:18" s="8" customFormat="1" x14ac:dyDescent="0.2">
      <c r="B45" s="180"/>
      <c r="C45" s="672"/>
      <c r="D45" s="673"/>
      <c r="E45" s="674"/>
      <c r="F45" s="674"/>
      <c r="G45" s="374"/>
      <c r="H45" s="374"/>
      <c r="I45" s="374"/>
      <c r="J45" s="374"/>
      <c r="K45" s="24"/>
      <c r="L45" s="24"/>
      <c r="M45" s="24"/>
      <c r="N45" s="24"/>
      <c r="O45" s="27"/>
      <c r="P45" s="27"/>
      <c r="Q45" s="27"/>
      <c r="R45" s="27"/>
    </row>
    <row r="46" spans="1:18" s="8" customFormat="1" x14ac:dyDescent="0.2">
      <c r="B46" s="661" t="s">
        <v>845</v>
      </c>
      <c r="C46" s="670">
        <v>199989</v>
      </c>
      <c r="D46" s="675">
        <v>325238</v>
      </c>
      <c r="E46" s="675">
        <v>143260</v>
      </c>
      <c r="F46" s="675">
        <v>172544</v>
      </c>
      <c r="G46" s="374">
        <v>353494</v>
      </c>
      <c r="H46" s="374">
        <v>312675</v>
      </c>
      <c r="I46" s="374">
        <v>303452</v>
      </c>
      <c r="J46" s="374">
        <v>178168</v>
      </c>
      <c r="K46" s="24"/>
      <c r="L46" s="24"/>
      <c r="M46" s="24"/>
      <c r="N46" s="24"/>
      <c r="O46" s="27"/>
      <c r="P46" s="27"/>
      <c r="Q46" s="27"/>
      <c r="R46" s="27"/>
    </row>
    <row r="47" spans="1:18" s="8" customFormat="1" x14ac:dyDescent="0.2">
      <c r="B47" s="661" t="s">
        <v>846</v>
      </c>
      <c r="C47" s="670">
        <v>200484</v>
      </c>
      <c r="D47" s="675">
        <v>321881</v>
      </c>
      <c r="E47" s="675">
        <v>132362</v>
      </c>
      <c r="F47" s="675">
        <v>129028</v>
      </c>
      <c r="G47" s="374">
        <v>355859</v>
      </c>
      <c r="H47" s="374">
        <v>286668</v>
      </c>
      <c r="I47" s="374">
        <v>294080</v>
      </c>
      <c r="J47" s="374">
        <v>172298</v>
      </c>
      <c r="K47" s="24"/>
      <c r="L47" s="24"/>
      <c r="M47" s="24"/>
      <c r="N47" s="24"/>
      <c r="O47" s="27"/>
      <c r="P47" s="27"/>
      <c r="Q47" s="27"/>
      <c r="R47" s="27"/>
    </row>
    <row r="48" spans="1:18" s="8" customFormat="1" x14ac:dyDescent="0.2">
      <c r="B48" s="661" t="s">
        <v>847</v>
      </c>
      <c r="C48" s="670">
        <v>186164</v>
      </c>
      <c r="D48" s="675">
        <v>330099</v>
      </c>
      <c r="E48" s="675">
        <v>142668</v>
      </c>
      <c r="F48" s="675">
        <v>125409</v>
      </c>
      <c r="G48" s="374">
        <v>367022</v>
      </c>
      <c r="H48" s="374">
        <v>280186</v>
      </c>
      <c r="I48" s="374">
        <v>284547</v>
      </c>
      <c r="J48" s="374">
        <v>173681</v>
      </c>
      <c r="K48" s="24"/>
      <c r="L48" s="24"/>
      <c r="M48" s="24"/>
      <c r="N48" s="24"/>
      <c r="O48" s="27"/>
      <c r="P48" s="27"/>
      <c r="Q48" s="27"/>
      <c r="R48" s="27"/>
    </row>
    <row r="49" spans="2:18" s="8" customFormat="1" x14ac:dyDescent="0.2">
      <c r="B49" s="661"/>
      <c r="C49" s="260"/>
      <c r="D49" s="179"/>
      <c r="E49" s="179"/>
      <c r="F49" s="179"/>
      <c r="G49" s="179"/>
      <c r="H49" s="179"/>
      <c r="I49" s="179"/>
      <c r="J49" s="179"/>
      <c r="K49" s="24"/>
      <c r="L49" s="24"/>
      <c r="M49" s="24"/>
      <c r="N49" s="24"/>
      <c r="O49" s="27"/>
      <c r="P49" s="27"/>
      <c r="Q49" s="27"/>
      <c r="R49" s="27"/>
    </row>
    <row r="50" spans="2:18" s="8" customFormat="1" x14ac:dyDescent="0.2">
      <c r="B50" s="661" t="s">
        <v>848</v>
      </c>
      <c r="C50" s="670">
        <v>182906</v>
      </c>
      <c r="D50" s="675">
        <v>348655</v>
      </c>
      <c r="E50" s="675">
        <v>121064</v>
      </c>
      <c r="F50" s="675">
        <v>138104</v>
      </c>
      <c r="G50" s="374">
        <v>366150</v>
      </c>
      <c r="H50" s="374">
        <v>283483</v>
      </c>
      <c r="I50" s="374">
        <v>291011</v>
      </c>
      <c r="J50" s="374">
        <v>178001</v>
      </c>
      <c r="K50" s="24"/>
      <c r="L50" s="24"/>
      <c r="M50" s="24"/>
      <c r="N50" s="24"/>
      <c r="O50" s="27"/>
      <c r="P50" s="27"/>
      <c r="Q50" s="27"/>
      <c r="R50" s="27"/>
    </row>
    <row r="51" spans="2:18" s="8" customFormat="1" x14ac:dyDescent="0.2">
      <c r="B51" s="661" t="s">
        <v>850</v>
      </c>
      <c r="C51" s="670">
        <v>176898</v>
      </c>
      <c r="D51" s="675">
        <v>481567</v>
      </c>
      <c r="E51" s="675">
        <v>143065</v>
      </c>
      <c r="F51" s="675">
        <v>136289</v>
      </c>
      <c r="G51" s="374">
        <v>364351</v>
      </c>
      <c r="H51" s="374">
        <v>290155</v>
      </c>
      <c r="I51" s="374">
        <v>395370</v>
      </c>
      <c r="J51" s="374">
        <v>166631</v>
      </c>
      <c r="K51" s="24"/>
      <c r="L51" s="24"/>
      <c r="M51" s="24"/>
      <c r="N51" s="24"/>
      <c r="O51" s="29"/>
      <c r="P51" s="27"/>
      <c r="Q51" s="27"/>
      <c r="R51" s="27"/>
    </row>
    <row r="52" spans="2:18" s="8" customFormat="1" x14ac:dyDescent="0.2">
      <c r="B52" s="661" t="s">
        <v>851</v>
      </c>
      <c r="C52" s="670">
        <v>262555</v>
      </c>
      <c r="D52" s="675">
        <v>896373</v>
      </c>
      <c r="E52" s="675">
        <v>128285</v>
      </c>
      <c r="F52" s="675">
        <v>138975</v>
      </c>
      <c r="G52" s="374">
        <v>1067488</v>
      </c>
      <c r="H52" s="374">
        <v>479612</v>
      </c>
      <c r="I52" s="374">
        <v>567288</v>
      </c>
      <c r="J52" s="374">
        <v>323680</v>
      </c>
      <c r="K52" s="24"/>
      <c r="L52" s="24"/>
      <c r="M52" s="24"/>
      <c r="N52" s="24"/>
      <c r="O52" s="29"/>
      <c r="P52" s="27"/>
      <c r="Q52" s="27"/>
      <c r="R52" s="27"/>
    </row>
    <row r="53" spans="2:18" s="8" customFormat="1" x14ac:dyDescent="0.2">
      <c r="B53" s="661"/>
      <c r="C53" s="260"/>
      <c r="D53" s="179"/>
      <c r="E53" s="179"/>
      <c r="F53" s="179"/>
      <c r="G53" s="179"/>
      <c r="H53" s="179"/>
      <c r="I53" s="179"/>
      <c r="J53" s="179"/>
      <c r="K53" s="24"/>
      <c r="L53" s="24"/>
      <c r="M53" s="24"/>
      <c r="N53" s="24"/>
      <c r="O53" s="27"/>
      <c r="P53" s="27"/>
      <c r="Q53" s="27"/>
      <c r="R53" s="27"/>
    </row>
    <row r="54" spans="2:18" s="8" customFormat="1" x14ac:dyDescent="0.2">
      <c r="B54" s="661" t="s">
        <v>852</v>
      </c>
      <c r="C54" s="670">
        <v>211630</v>
      </c>
      <c r="D54" s="675">
        <v>430764</v>
      </c>
      <c r="E54" s="675">
        <v>122342</v>
      </c>
      <c r="F54" s="675">
        <v>203014</v>
      </c>
      <c r="G54" s="675">
        <v>367191</v>
      </c>
      <c r="H54" s="374">
        <v>328549</v>
      </c>
      <c r="I54" s="374">
        <v>430471</v>
      </c>
      <c r="J54" s="374">
        <v>186818</v>
      </c>
      <c r="K54" s="24"/>
      <c r="L54" s="24"/>
      <c r="M54" s="24"/>
      <c r="N54" s="24"/>
      <c r="O54" s="27"/>
      <c r="P54" s="27"/>
      <c r="Q54" s="27"/>
      <c r="R54" s="27"/>
    </row>
    <row r="55" spans="2:18" s="8" customFormat="1" x14ac:dyDescent="0.2">
      <c r="B55" s="661" t="s">
        <v>853</v>
      </c>
      <c r="C55" s="670">
        <v>186754</v>
      </c>
      <c r="D55" s="675">
        <v>321392</v>
      </c>
      <c r="E55" s="675">
        <v>138635</v>
      </c>
      <c r="F55" s="675">
        <v>161051</v>
      </c>
      <c r="G55" s="675">
        <v>364558</v>
      </c>
      <c r="H55" s="374">
        <v>284044</v>
      </c>
      <c r="I55" s="374">
        <v>290909</v>
      </c>
      <c r="J55" s="374">
        <v>175480</v>
      </c>
      <c r="K55" s="24"/>
      <c r="L55" s="24"/>
      <c r="M55" s="24"/>
      <c r="N55" s="24"/>
      <c r="O55" s="27"/>
      <c r="P55" s="27"/>
      <c r="Q55" s="27"/>
      <c r="R55" s="27"/>
    </row>
    <row r="56" spans="2:18" s="8" customFormat="1" x14ac:dyDescent="0.2">
      <c r="B56" s="661" t="s">
        <v>854</v>
      </c>
      <c r="C56" s="670">
        <v>188285</v>
      </c>
      <c r="D56" s="675">
        <v>325977</v>
      </c>
      <c r="E56" s="675">
        <v>127443</v>
      </c>
      <c r="F56" s="675">
        <v>157490</v>
      </c>
      <c r="G56" s="374">
        <v>360932</v>
      </c>
      <c r="H56" s="374">
        <v>292226</v>
      </c>
      <c r="I56" s="374">
        <v>284499</v>
      </c>
      <c r="J56" s="374">
        <v>179028</v>
      </c>
      <c r="K56" s="24"/>
      <c r="L56" s="24"/>
      <c r="M56" s="24"/>
      <c r="N56" s="24"/>
      <c r="O56" s="27"/>
      <c r="P56" s="27"/>
      <c r="Q56" s="27"/>
      <c r="R56" s="27"/>
    </row>
    <row r="57" spans="2:18" s="8" customFormat="1" x14ac:dyDescent="0.2">
      <c r="B57" s="661"/>
      <c r="C57" s="260"/>
      <c r="D57" s="179"/>
      <c r="E57" s="179"/>
      <c r="F57" s="179"/>
      <c r="G57" s="179"/>
      <c r="H57" s="179"/>
      <c r="I57" s="179"/>
      <c r="J57" s="179"/>
      <c r="K57" s="24"/>
      <c r="L57" s="24"/>
      <c r="M57" s="24"/>
      <c r="N57" s="24"/>
      <c r="O57" s="27"/>
      <c r="P57" s="27"/>
      <c r="Q57" s="27"/>
      <c r="R57" s="27"/>
    </row>
    <row r="58" spans="2:18" s="8" customFormat="1" x14ac:dyDescent="0.2">
      <c r="B58" s="661" t="s">
        <v>855</v>
      </c>
      <c r="C58" s="670">
        <v>186284</v>
      </c>
      <c r="D58" s="675">
        <v>325929</v>
      </c>
      <c r="E58" s="675">
        <v>124332</v>
      </c>
      <c r="F58" s="675">
        <v>149515</v>
      </c>
      <c r="G58" s="374">
        <v>364910</v>
      </c>
      <c r="H58" s="374">
        <v>297782</v>
      </c>
      <c r="I58" s="374">
        <v>296014</v>
      </c>
      <c r="J58" s="374">
        <v>174747</v>
      </c>
      <c r="K58" s="24"/>
      <c r="L58" s="24"/>
      <c r="M58" s="24"/>
      <c r="N58" s="24"/>
      <c r="O58" s="27"/>
      <c r="P58" s="27"/>
      <c r="Q58" s="27"/>
      <c r="R58" s="27"/>
    </row>
    <row r="59" spans="2:18" s="8" customFormat="1" x14ac:dyDescent="0.2">
      <c r="B59" s="661" t="s">
        <v>856</v>
      </c>
      <c r="C59" s="670">
        <v>188952</v>
      </c>
      <c r="D59" s="675">
        <v>326999</v>
      </c>
      <c r="E59" s="675">
        <v>140836</v>
      </c>
      <c r="F59" s="675">
        <v>155752</v>
      </c>
      <c r="G59" s="374">
        <v>359282</v>
      </c>
      <c r="H59" s="374">
        <v>331111</v>
      </c>
      <c r="I59" s="675">
        <v>290833</v>
      </c>
      <c r="J59" s="374">
        <v>217854</v>
      </c>
      <c r="K59" s="24"/>
      <c r="L59" s="24"/>
      <c r="M59" s="24"/>
      <c r="N59" s="24"/>
      <c r="O59" s="29"/>
      <c r="P59" s="27"/>
      <c r="Q59" s="27"/>
      <c r="R59" s="27"/>
    </row>
    <row r="60" spans="2:18" s="8" customFormat="1" x14ac:dyDescent="0.2">
      <c r="B60" s="661" t="s">
        <v>857</v>
      </c>
      <c r="C60" s="670">
        <v>286669</v>
      </c>
      <c r="D60" s="675">
        <v>1018352</v>
      </c>
      <c r="E60" s="675">
        <v>154850</v>
      </c>
      <c r="F60" s="675">
        <v>150352</v>
      </c>
      <c r="G60" s="374">
        <v>1072505</v>
      </c>
      <c r="H60" s="374">
        <v>566385</v>
      </c>
      <c r="I60" s="675">
        <v>749377</v>
      </c>
      <c r="J60" s="374">
        <v>312954</v>
      </c>
      <c r="K60" s="23"/>
      <c r="L60" s="23"/>
      <c r="M60" s="23"/>
      <c r="N60" s="23"/>
    </row>
    <row r="61" spans="2:18" ht="18" thickBot="1" x14ac:dyDescent="0.2">
      <c r="B61" s="154"/>
      <c r="C61" s="294"/>
      <c r="D61" s="171"/>
      <c r="E61" s="171"/>
      <c r="F61" s="171"/>
      <c r="G61" s="154"/>
      <c r="H61" s="154"/>
      <c r="I61" s="154"/>
      <c r="J61" s="154"/>
      <c r="K61" s="20"/>
      <c r="L61" s="20"/>
      <c r="M61" s="20"/>
      <c r="N61" s="20"/>
    </row>
    <row r="62" spans="2:18" x14ac:dyDescent="0.2">
      <c r="B62" s="144"/>
      <c r="C62" s="79" t="s">
        <v>521</v>
      </c>
      <c r="D62" s="144"/>
      <c r="E62" s="144"/>
      <c r="F62" s="144"/>
      <c r="G62" s="144"/>
      <c r="H62" s="144"/>
      <c r="I62" s="144"/>
      <c r="J62" s="145"/>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zoomScale="75" zoomScaleNormal="70" workbookViewId="0">
      <selection activeCell="J67" sqref="J67"/>
    </sheetView>
  </sheetViews>
  <sheetFormatPr defaultColWidth="10.875" defaultRowHeight="17.25" x14ac:dyDescent="0.15"/>
  <cols>
    <col min="1" max="1" width="13.375" style="53" customWidth="1"/>
    <col min="2" max="2" width="22" style="53" customWidth="1"/>
    <col min="3" max="10" width="16" style="53" customWidth="1"/>
    <col min="11" max="11" width="11.125" style="53" customWidth="1"/>
    <col min="12" max="13" width="9.875" style="53" customWidth="1"/>
    <col min="14" max="14" width="12" style="53" customWidth="1"/>
    <col min="15" max="15" width="10" style="53" customWidth="1"/>
    <col min="16" max="16" width="10.625" style="53" customWidth="1"/>
    <col min="17" max="17" width="10.25" style="53" customWidth="1"/>
    <col min="18" max="18" width="9.625" style="53" customWidth="1"/>
    <col min="19" max="16384" width="10.875" style="53"/>
  </cols>
  <sheetData>
    <row r="1" spans="1:18" x14ac:dyDescent="0.2">
      <c r="A1" s="79" t="s">
        <v>276</v>
      </c>
    </row>
    <row r="6" spans="1:18" x14ac:dyDescent="0.2">
      <c r="B6" s="714" t="s">
        <v>519</v>
      </c>
      <c r="C6" s="714"/>
      <c r="D6" s="714"/>
      <c r="E6" s="714"/>
      <c r="F6" s="714"/>
      <c r="G6" s="714"/>
      <c r="H6" s="714"/>
      <c r="I6" s="714"/>
      <c r="J6" s="714"/>
    </row>
    <row r="7" spans="1:18" s="8" customFormat="1" ht="18" thickBot="1" x14ac:dyDescent="0.25">
      <c r="B7" s="74"/>
      <c r="C7" s="84" t="s">
        <v>416</v>
      </c>
      <c r="D7" s="74"/>
      <c r="E7" s="74"/>
      <c r="F7" s="80"/>
      <c r="G7" s="80"/>
      <c r="H7" s="80"/>
      <c r="I7" s="80"/>
      <c r="J7" s="85" t="s">
        <v>520</v>
      </c>
      <c r="R7" s="31"/>
    </row>
    <row r="8" spans="1:18" ht="18" customHeight="1" x14ac:dyDescent="0.15">
      <c r="A8" s="8"/>
      <c r="B8" s="86"/>
      <c r="C8" s="859" t="s">
        <v>424</v>
      </c>
      <c r="D8" s="840" t="s">
        <v>91</v>
      </c>
      <c r="E8" s="840" t="s">
        <v>92</v>
      </c>
      <c r="F8" s="859" t="s">
        <v>695</v>
      </c>
      <c r="G8" s="859" t="s">
        <v>425</v>
      </c>
      <c r="H8" s="859" t="s">
        <v>697</v>
      </c>
      <c r="I8" s="859" t="s">
        <v>698</v>
      </c>
      <c r="J8" s="861" t="s">
        <v>699</v>
      </c>
      <c r="K8" s="8"/>
    </row>
    <row r="9" spans="1:18" ht="17.25" customHeight="1" x14ac:dyDescent="0.15">
      <c r="A9" s="8"/>
      <c r="B9" s="151"/>
      <c r="C9" s="864"/>
      <c r="D9" s="865"/>
      <c r="E9" s="865"/>
      <c r="F9" s="864"/>
      <c r="G9" s="864"/>
      <c r="H9" s="864"/>
      <c r="I9" s="864"/>
      <c r="J9" s="866"/>
      <c r="K9" s="8"/>
    </row>
    <row r="10" spans="1:18" ht="44.25" customHeight="1" x14ac:dyDescent="0.15">
      <c r="A10" s="8"/>
      <c r="B10" s="90"/>
      <c r="C10" s="864"/>
      <c r="D10" s="865"/>
      <c r="E10" s="865"/>
      <c r="F10" s="864"/>
      <c r="G10" s="864"/>
      <c r="H10" s="864"/>
      <c r="I10" s="864"/>
      <c r="J10" s="866"/>
      <c r="K10" s="8"/>
    </row>
    <row r="11" spans="1:18" x14ac:dyDescent="0.15">
      <c r="B11" s="144"/>
      <c r="C11" s="75"/>
      <c r="D11" s="144"/>
      <c r="E11" s="144"/>
      <c r="F11" s="144"/>
      <c r="G11" s="144"/>
      <c r="H11" s="144"/>
      <c r="I11" s="144"/>
      <c r="J11" s="144"/>
    </row>
    <row r="12" spans="1:18" x14ac:dyDescent="0.2">
      <c r="A12" s="21"/>
      <c r="B12" s="79" t="s">
        <v>586</v>
      </c>
      <c r="C12" s="57">
        <v>290545</v>
      </c>
      <c r="D12" s="58">
        <v>379123</v>
      </c>
      <c r="E12" s="59">
        <v>329175</v>
      </c>
      <c r="F12" s="60">
        <v>532921</v>
      </c>
      <c r="G12" s="60">
        <v>292501</v>
      </c>
      <c r="H12" s="60">
        <v>357461</v>
      </c>
      <c r="I12" s="60">
        <v>230493</v>
      </c>
      <c r="J12" s="60">
        <v>378041</v>
      </c>
    </row>
    <row r="13" spans="1:18" x14ac:dyDescent="0.2">
      <c r="A13" s="21"/>
      <c r="B13" s="79" t="s">
        <v>587</v>
      </c>
      <c r="C13" s="57">
        <v>288669</v>
      </c>
      <c r="D13" s="58">
        <v>374629</v>
      </c>
      <c r="E13" s="59">
        <v>325943</v>
      </c>
      <c r="F13" s="60">
        <v>541400</v>
      </c>
      <c r="G13" s="60">
        <v>281510</v>
      </c>
      <c r="H13" s="60">
        <v>360260</v>
      </c>
      <c r="I13" s="60">
        <v>228547</v>
      </c>
      <c r="J13" s="60">
        <v>376921</v>
      </c>
    </row>
    <row r="14" spans="1:18" x14ac:dyDescent="0.2">
      <c r="A14" s="21"/>
      <c r="B14" s="79" t="s">
        <v>696</v>
      </c>
      <c r="C14" s="57">
        <v>288367</v>
      </c>
      <c r="D14" s="58">
        <v>377067</v>
      </c>
      <c r="E14" s="59">
        <v>332583</v>
      </c>
      <c r="F14" s="60">
        <v>519155</v>
      </c>
      <c r="G14" s="60">
        <v>285154</v>
      </c>
      <c r="H14" s="60">
        <v>349836</v>
      </c>
      <c r="I14" s="60">
        <v>231500</v>
      </c>
      <c r="J14" s="60">
        <v>365441</v>
      </c>
    </row>
    <row r="15" spans="1:18" x14ac:dyDescent="0.2">
      <c r="A15" s="21"/>
      <c r="B15" s="153" t="s">
        <v>761</v>
      </c>
      <c r="C15" s="364">
        <v>284072</v>
      </c>
      <c r="D15" s="371">
        <v>361633</v>
      </c>
      <c r="E15" s="366">
        <v>340865</v>
      </c>
      <c r="F15" s="367">
        <v>602356</v>
      </c>
      <c r="G15" s="367">
        <v>310340</v>
      </c>
      <c r="H15" s="367">
        <v>320407</v>
      </c>
      <c r="I15" s="367">
        <v>214833</v>
      </c>
      <c r="J15" s="367">
        <v>405008</v>
      </c>
    </row>
    <row r="16" spans="1:18" x14ac:dyDescent="0.2">
      <c r="A16" s="21"/>
      <c r="B16" s="153" t="s">
        <v>798</v>
      </c>
      <c r="C16" s="364">
        <v>276047</v>
      </c>
      <c r="D16" s="371">
        <v>371244</v>
      </c>
      <c r="E16" s="366">
        <v>321531</v>
      </c>
      <c r="F16" s="367">
        <v>478016</v>
      </c>
      <c r="G16" s="367">
        <v>332678</v>
      </c>
      <c r="H16" s="367">
        <v>283965</v>
      </c>
      <c r="I16" s="367">
        <v>206654</v>
      </c>
      <c r="J16" s="367">
        <v>421801</v>
      </c>
    </row>
    <row r="17" spans="1:10" x14ac:dyDescent="0.2">
      <c r="A17" s="21"/>
      <c r="B17" s="153" t="s">
        <v>844</v>
      </c>
      <c r="C17" s="364">
        <v>270249</v>
      </c>
      <c r="D17" s="371">
        <v>371325</v>
      </c>
      <c r="E17" s="366">
        <v>309724</v>
      </c>
      <c r="F17" s="367">
        <v>515968</v>
      </c>
      <c r="G17" s="367">
        <v>412077</v>
      </c>
      <c r="H17" s="367">
        <v>257105</v>
      </c>
      <c r="I17" s="367">
        <v>190765</v>
      </c>
      <c r="J17" s="367">
        <v>368465</v>
      </c>
    </row>
    <row r="18" spans="1:10" x14ac:dyDescent="0.2">
      <c r="A18" s="21"/>
      <c r="B18" s="153"/>
      <c r="C18" s="162"/>
      <c r="D18" s="375"/>
      <c r="E18" s="164"/>
      <c r="F18" s="289"/>
      <c r="G18" s="289"/>
      <c r="H18" s="289"/>
      <c r="I18" s="289"/>
      <c r="J18" s="289"/>
    </row>
    <row r="19" spans="1:10" x14ac:dyDescent="0.2">
      <c r="B19" s="661" t="s">
        <v>845</v>
      </c>
      <c r="C19" s="670">
        <v>239581</v>
      </c>
      <c r="D19" s="368">
        <v>307788</v>
      </c>
      <c r="E19" s="366">
        <v>267314</v>
      </c>
      <c r="F19" s="671">
        <v>760888</v>
      </c>
      <c r="G19" s="671">
        <v>293058</v>
      </c>
      <c r="H19" s="671">
        <v>237689</v>
      </c>
      <c r="I19" s="671">
        <v>180398</v>
      </c>
      <c r="J19" s="671">
        <v>371875</v>
      </c>
    </row>
    <row r="20" spans="1:10" x14ac:dyDescent="0.2">
      <c r="B20" s="661" t="s">
        <v>846</v>
      </c>
      <c r="C20" s="670">
        <v>229556</v>
      </c>
      <c r="D20" s="368">
        <v>330404</v>
      </c>
      <c r="E20" s="366">
        <v>260534</v>
      </c>
      <c r="F20" s="671">
        <v>363601</v>
      </c>
      <c r="G20" s="671">
        <v>292211</v>
      </c>
      <c r="H20" s="671">
        <v>231043</v>
      </c>
      <c r="I20" s="671">
        <v>172619</v>
      </c>
      <c r="J20" s="671">
        <v>289546</v>
      </c>
    </row>
    <row r="21" spans="1:10" x14ac:dyDescent="0.2">
      <c r="B21" s="661" t="s">
        <v>847</v>
      </c>
      <c r="C21" s="670">
        <v>241442</v>
      </c>
      <c r="D21" s="671">
        <v>358404</v>
      </c>
      <c r="E21" s="366">
        <v>300316</v>
      </c>
      <c r="F21" s="671">
        <v>404429</v>
      </c>
      <c r="G21" s="671">
        <v>332408</v>
      </c>
      <c r="H21" s="671">
        <v>218846</v>
      </c>
      <c r="I21" s="671">
        <v>168183</v>
      </c>
      <c r="J21" s="671">
        <v>293843</v>
      </c>
    </row>
    <row r="22" spans="1:10" x14ac:dyDescent="0.2">
      <c r="B22" s="661"/>
      <c r="C22" s="670"/>
      <c r="D22" s="671"/>
      <c r="E22" s="366"/>
      <c r="F22" s="671"/>
      <c r="G22" s="671"/>
      <c r="H22" s="671"/>
      <c r="I22" s="671"/>
      <c r="J22" s="671"/>
    </row>
    <row r="23" spans="1:10" x14ac:dyDescent="0.2">
      <c r="B23" s="661" t="s">
        <v>848</v>
      </c>
      <c r="C23" s="670">
        <v>230807</v>
      </c>
      <c r="D23" s="671">
        <v>325835</v>
      </c>
      <c r="E23" s="366">
        <v>265608</v>
      </c>
      <c r="F23" s="671">
        <v>333638</v>
      </c>
      <c r="G23" s="671">
        <v>353794</v>
      </c>
      <c r="H23" s="671">
        <v>205882</v>
      </c>
      <c r="I23" s="671">
        <v>181703</v>
      </c>
      <c r="J23" s="671">
        <v>292856</v>
      </c>
    </row>
    <row r="24" spans="1:10" x14ac:dyDescent="0.2">
      <c r="B24" s="661" t="s">
        <v>850</v>
      </c>
      <c r="C24" s="670">
        <v>227147</v>
      </c>
      <c r="D24" s="671">
        <v>306336</v>
      </c>
      <c r="E24" s="366">
        <v>249231</v>
      </c>
      <c r="F24" s="671">
        <v>339934</v>
      </c>
      <c r="G24" s="671">
        <v>290712</v>
      </c>
      <c r="H24" s="671">
        <v>192319</v>
      </c>
      <c r="I24" s="671">
        <v>180501</v>
      </c>
      <c r="J24" s="671">
        <v>300306</v>
      </c>
    </row>
    <row r="25" spans="1:10" x14ac:dyDescent="0.2">
      <c r="B25" s="661" t="s">
        <v>851</v>
      </c>
      <c r="C25" s="670">
        <v>368435</v>
      </c>
      <c r="D25" s="671">
        <v>456008</v>
      </c>
      <c r="E25" s="366">
        <v>388018</v>
      </c>
      <c r="F25" s="671">
        <v>631890</v>
      </c>
      <c r="G25" s="671">
        <v>696116</v>
      </c>
      <c r="H25" s="671">
        <v>250732</v>
      </c>
      <c r="I25" s="671">
        <v>188035</v>
      </c>
      <c r="J25" s="671">
        <v>677001</v>
      </c>
    </row>
    <row r="26" spans="1:10" x14ac:dyDescent="0.2">
      <c r="B26" s="661"/>
      <c r="C26" s="670"/>
      <c r="D26" s="671"/>
      <c r="E26" s="366"/>
      <c r="F26" s="671"/>
      <c r="G26" s="671"/>
      <c r="H26" s="671"/>
      <c r="I26" s="671"/>
      <c r="J26" s="671"/>
    </row>
    <row r="27" spans="1:10" x14ac:dyDescent="0.2">
      <c r="B27" s="661" t="s">
        <v>852</v>
      </c>
      <c r="C27" s="670">
        <v>300558</v>
      </c>
      <c r="D27" s="671">
        <v>463701</v>
      </c>
      <c r="E27" s="366">
        <v>372897</v>
      </c>
      <c r="F27" s="671">
        <v>791346</v>
      </c>
      <c r="G27" s="671">
        <v>429546</v>
      </c>
      <c r="H27" s="671">
        <v>365658</v>
      </c>
      <c r="I27" s="671">
        <v>233208</v>
      </c>
      <c r="J27" s="671">
        <v>373312</v>
      </c>
    </row>
    <row r="28" spans="1:10" x14ac:dyDescent="0.2">
      <c r="B28" s="661" t="s">
        <v>853</v>
      </c>
      <c r="C28" s="670">
        <v>241067</v>
      </c>
      <c r="D28" s="671">
        <v>370319</v>
      </c>
      <c r="E28" s="366">
        <v>275359</v>
      </c>
      <c r="F28" s="671">
        <v>390986</v>
      </c>
      <c r="G28" s="671">
        <v>356206</v>
      </c>
      <c r="H28" s="671">
        <v>220216</v>
      </c>
      <c r="I28" s="671">
        <v>178891</v>
      </c>
      <c r="J28" s="671">
        <v>272629</v>
      </c>
    </row>
    <row r="29" spans="1:10" x14ac:dyDescent="0.2">
      <c r="B29" s="661" t="s">
        <v>854</v>
      </c>
      <c r="C29" s="670">
        <v>230394</v>
      </c>
      <c r="D29" s="671">
        <v>311932</v>
      </c>
      <c r="E29" s="366">
        <v>259403</v>
      </c>
      <c r="F29" s="671">
        <v>386312</v>
      </c>
      <c r="G29" s="671">
        <v>347452</v>
      </c>
      <c r="H29" s="671">
        <v>221958</v>
      </c>
      <c r="I29" s="671">
        <v>170398</v>
      </c>
      <c r="J29" s="671">
        <v>280130</v>
      </c>
    </row>
    <row r="30" spans="1:10" x14ac:dyDescent="0.2">
      <c r="B30" s="661"/>
      <c r="C30" s="670"/>
      <c r="D30" s="671"/>
      <c r="E30" s="366"/>
      <c r="F30" s="671"/>
      <c r="G30" s="671"/>
      <c r="H30" s="671"/>
      <c r="I30" s="671"/>
      <c r="J30" s="671"/>
    </row>
    <row r="31" spans="1:10" x14ac:dyDescent="0.2">
      <c r="B31" s="661" t="s">
        <v>855</v>
      </c>
      <c r="C31" s="670">
        <v>229703</v>
      </c>
      <c r="D31" s="671">
        <v>313203</v>
      </c>
      <c r="E31" s="366">
        <v>261297</v>
      </c>
      <c r="F31" s="671">
        <v>384853</v>
      </c>
      <c r="G31" s="671">
        <v>361151</v>
      </c>
      <c r="H31" s="671">
        <v>231756</v>
      </c>
      <c r="I31" s="671">
        <v>169738</v>
      </c>
      <c r="J31" s="671">
        <v>275585</v>
      </c>
    </row>
    <row r="32" spans="1:10" x14ac:dyDescent="0.2">
      <c r="B32" s="661" t="s">
        <v>856</v>
      </c>
      <c r="C32" s="670">
        <v>242834</v>
      </c>
      <c r="D32" s="368">
        <v>318918</v>
      </c>
      <c r="E32" s="366">
        <v>272550</v>
      </c>
      <c r="F32" s="671">
        <v>378314</v>
      </c>
      <c r="G32" s="671">
        <v>507050</v>
      </c>
      <c r="H32" s="671">
        <v>229255</v>
      </c>
      <c r="I32" s="671">
        <v>173282</v>
      </c>
      <c r="J32" s="671">
        <v>326379</v>
      </c>
    </row>
    <row r="33" spans="2:14" x14ac:dyDescent="0.2">
      <c r="B33" s="661" t="s">
        <v>857</v>
      </c>
      <c r="C33" s="670">
        <v>463725</v>
      </c>
      <c r="D33" s="368">
        <v>599645</v>
      </c>
      <c r="E33" s="366">
        <v>545843</v>
      </c>
      <c r="F33" s="671">
        <v>1029425</v>
      </c>
      <c r="G33" s="671">
        <v>681960</v>
      </c>
      <c r="H33" s="671">
        <v>488215</v>
      </c>
      <c r="I33" s="671">
        <v>289881</v>
      </c>
      <c r="J33" s="671">
        <v>668512</v>
      </c>
    </row>
    <row r="34" spans="2:14" ht="18" thickBot="1" x14ac:dyDescent="0.2">
      <c r="B34" s="154"/>
      <c r="C34" s="294"/>
      <c r="D34" s="171"/>
      <c r="E34" s="171"/>
      <c r="F34" s="171"/>
      <c r="G34" s="171"/>
      <c r="H34" s="171"/>
      <c r="I34" s="171"/>
      <c r="J34" s="171"/>
    </row>
    <row r="35" spans="2:14" ht="21" customHeight="1" x14ac:dyDescent="0.15">
      <c r="B35" s="376"/>
      <c r="C35" s="852" t="s">
        <v>700</v>
      </c>
      <c r="D35" s="852" t="s">
        <v>701</v>
      </c>
      <c r="E35" s="852" t="s">
        <v>702</v>
      </c>
      <c r="F35" s="852" t="s">
        <v>703</v>
      </c>
      <c r="G35" s="852" t="s">
        <v>704</v>
      </c>
      <c r="H35" s="852" t="s">
        <v>705</v>
      </c>
      <c r="I35" s="852" t="s">
        <v>426</v>
      </c>
      <c r="J35" s="854" t="s">
        <v>370</v>
      </c>
      <c r="K35" s="23"/>
      <c r="L35" s="20"/>
      <c r="M35" s="20"/>
      <c r="N35" s="20"/>
    </row>
    <row r="36" spans="2:14" x14ac:dyDescent="0.15">
      <c r="B36" s="513"/>
      <c r="C36" s="862"/>
      <c r="D36" s="862"/>
      <c r="E36" s="862"/>
      <c r="F36" s="862"/>
      <c r="G36" s="862"/>
      <c r="H36" s="862"/>
      <c r="I36" s="862"/>
      <c r="J36" s="863"/>
      <c r="K36" s="8"/>
    </row>
    <row r="37" spans="2:14" x14ac:dyDescent="0.15">
      <c r="B37" s="370"/>
      <c r="C37" s="862"/>
      <c r="D37" s="862"/>
      <c r="E37" s="862"/>
      <c r="F37" s="862"/>
      <c r="G37" s="862"/>
      <c r="H37" s="862"/>
      <c r="I37" s="862"/>
      <c r="J37" s="863"/>
      <c r="K37" s="8"/>
    </row>
    <row r="38" spans="2:14" x14ac:dyDescent="0.15">
      <c r="B38" s="314"/>
      <c r="C38" s="353"/>
      <c r="D38" s="368"/>
      <c r="E38" s="368"/>
      <c r="F38" s="368"/>
      <c r="G38" s="353"/>
      <c r="H38" s="353"/>
      <c r="I38" s="353"/>
      <c r="J38" s="353"/>
    </row>
    <row r="39" spans="2:14" x14ac:dyDescent="0.2">
      <c r="B39" s="161" t="s">
        <v>586</v>
      </c>
      <c r="C39" s="371">
        <v>247913</v>
      </c>
      <c r="D39" s="371">
        <v>366237</v>
      </c>
      <c r="E39" s="371">
        <v>129172</v>
      </c>
      <c r="F39" s="371">
        <v>177277</v>
      </c>
      <c r="G39" s="372">
        <v>446966</v>
      </c>
      <c r="H39" s="372">
        <v>304269</v>
      </c>
      <c r="I39" s="372">
        <v>387383</v>
      </c>
      <c r="J39" s="371">
        <v>219799</v>
      </c>
    </row>
    <row r="40" spans="2:14" x14ac:dyDescent="0.2">
      <c r="B40" s="161" t="s">
        <v>587</v>
      </c>
      <c r="C40" s="371">
        <v>234765</v>
      </c>
      <c r="D40" s="371">
        <v>355131</v>
      </c>
      <c r="E40" s="371">
        <v>127100</v>
      </c>
      <c r="F40" s="371">
        <v>196677</v>
      </c>
      <c r="G40" s="372">
        <v>445717</v>
      </c>
      <c r="H40" s="372">
        <v>292867</v>
      </c>
      <c r="I40" s="372">
        <v>373666</v>
      </c>
      <c r="J40" s="371">
        <v>207859</v>
      </c>
    </row>
    <row r="41" spans="2:14" x14ac:dyDescent="0.2">
      <c r="B41" s="161" t="s">
        <v>696</v>
      </c>
      <c r="C41" s="368">
        <v>253149</v>
      </c>
      <c r="D41" s="368">
        <v>388407</v>
      </c>
      <c r="E41" s="368">
        <v>126098</v>
      </c>
      <c r="F41" s="368">
        <v>224200</v>
      </c>
      <c r="G41" s="372">
        <v>380089</v>
      </c>
      <c r="H41" s="372">
        <v>298963</v>
      </c>
      <c r="I41" s="372">
        <v>371710</v>
      </c>
      <c r="J41" s="372">
        <v>219681</v>
      </c>
    </row>
    <row r="42" spans="2:14" x14ac:dyDescent="0.2">
      <c r="B42" s="161" t="s">
        <v>761</v>
      </c>
      <c r="C42" s="368">
        <v>305048</v>
      </c>
      <c r="D42" s="368">
        <v>370409</v>
      </c>
      <c r="E42" s="368">
        <v>107075</v>
      </c>
      <c r="F42" s="368">
        <v>192309</v>
      </c>
      <c r="G42" s="372">
        <v>415289</v>
      </c>
      <c r="H42" s="372">
        <v>283179</v>
      </c>
      <c r="I42" s="372">
        <v>349245</v>
      </c>
      <c r="J42" s="372">
        <v>227031</v>
      </c>
    </row>
    <row r="43" spans="2:14" x14ac:dyDescent="0.2">
      <c r="B43" s="161" t="s">
        <v>798</v>
      </c>
      <c r="C43" s="368">
        <v>296779</v>
      </c>
      <c r="D43" s="368">
        <v>388537</v>
      </c>
      <c r="E43" s="368">
        <v>112520</v>
      </c>
      <c r="F43" s="368">
        <v>186567</v>
      </c>
      <c r="G43" s="372">
        <v>403911</v>
      </c>
      <c r="H43" s="372">
        <v>281893</v>
      </c>
      <c r="I43" s="372">
        <v>377059</v>
      </c>
      <c r="J43" s="372">
        <v>218421</v>
      </c>
    </row>
    <row r="44" spans="2:14" x14ac:dyDescent="0.2">
      <c r="B44" s="153" t="s">
        <v>844</v>
      </c>
      <c r="C44" s="364">
        <v>256936</v>
      </c>
      <c r="D44" s="371">
        <v>356982</v>
      </c>
      <c r="E44" s="366">
        <v>118728</v>
      </c>
      <c r="F44" s="367">
        <v>176334</v>
      </c>
      <c r="G44" s="367">
        <v>447462</v>
      </c>
      <c r="H44" s="367">
        <v>271752</v>
      </c>
      <c r="I44" s="367">
        <v>336757</v>
      </c>
      <c r="J44" s="367">
        <v>220883</v>
      </c>
    </row>
    <row r="45" spans="2:14" x14ac:dyDescent="0.2">
      <c r="B45" s="153"/>
      <c r="C45" s="162"/>
      <c r="D45" s="375"/>
      <c r="E45" s="164"/>
      <c r="F45" s="289"/>
      <c r="G45" s="289"/>
      <c r="H45" s="289"/>
      <c r="I45" s="289"/>
      <c r="J45" s="289"/>
    </row>
    <row r="46" spans="2:14" x14ac:dyDescent="0.2">
      <c r="B46" s="661" t="s">
        <v>845</v>
      </c>
      <c r="C46" s="670">
        <v>257448</v>
      </c>
      <c r="D46" s="368">
        <v>277160</v>
      </c>
      <c r="E46" s="366">
        <v>121675</v>
      </c>
      <c r="F46" s="671">
        <v>187613</v>
      </c>
      <c r="G46" s="671">
        <v>327792</v>
      </c>
      <c r="H46" s="671">
        <v>245713</v>
      </c>
      <c r="I46" s="671">
        <v>272350</v>
      </c>
      <c r="J46" s="671">
        <v>189051</v>
      </c>
    </row>
    <row r="47" spans="2:14" x14ac:dyDescent="0.2">
      <c r="B47" s="661" t="s">
        <v>846</v>
      </c>
      <c r="C47" s="670">
        <v>230344</v>
      </c>
      <c r="D47" s="368">
        <v>286805</v>
      </c>
      <c r="E47" s="366">
        <v>114670</v>
      </c>
      <c r="F47" s="671">
        <v>163158</v>
      </c>
      <c r="G47" s="671">
        <v>331147</v>
      </c>
      <c r="H47" s="671">
        <v>230004</v>
      </c>
      <c r="I47" s="671">
        <v>284419</v>
      </c>
      <c r="J47" s="671">
        <v>205978</v>
      </c>
    </row>
    <row r="48" spans="2:14" x14ac:dyDescent="0.2">
      <c r="B48" s="661" t="s">
        <v>847</v>
      </c>
      <c r="C48" s="670">
        <v>257434</v>
      </c>
      <c r="D48" s="671">
        <v>308141</v>
      </c>
      <c r="E48" s="366">
        <v>117884</v>
      </c>
      <c r="F48" s="671">
        <v>148788</v>
      </c>
      <c r="G48" s="671">
        <v>342642</v>
      </c>
      <c r="H48" s="671">
        <v>235892</v>
      </c>
      <c r="I48" s="671">
        <v>288205</v>
      </c>
      <c r="J48" s="671">
        <v>234708</v>
      </c>
    </row>
    <row r="49" spans="2:10" x14ac:dyDescent="0.2">
      <c r="B49" s="661"/>
      <c r="C49" s="670"/>
      <c r="D49" s="671"/>
      <c r="E49" s="366"/>
      <c r="F49" s="671"/>
      <c r="G49" s="671"/>
      <c r="H49" s="671"/>
      <c r="I49" s="671"/>
      <c r="J49" s="671"/>
    </row>
    <row r="50" spans="2:10" x14ac:dyDescent="0.2">
      <c r="B50" s="661" t="s">
        <v>848</v>
      </c>
      <c r="C50" s="670">
        <v>223941</v>
      </c>
      <c r="D50" s="671">
        <v>286870</v>
      </c>
      <c r="E50" s="366">
        <v>109674</v>
      </c>
      <c r="F50" s="671">
        <v>154576</v>
      </c>
      <c r="G50" s="671">
        <v>338997</v>
      </c>
      <c r="H50" s="671">
        <v>229924</v>
      </c>
      <c r="I50" s="671">
        <v>261869</v>
      </c>
      <c r="J50" s="671">
        <v>220429</v>
      </c>
    </row>
    <row r="51" spans="2:10" x14ac:dyDescent="0.2">
      <c r="B51" s="661" t="s">
        <v>850</v>
      </c>
      <c r="C51" s="670">
        <v>225794</v>
      </c>
      <c r="D51" s="671">
        <v>312163</v>
      </c>
      <c r="E51" s="366">
        <v>117990</v>
      </c>
      <c r="F51" s="671">
        <v>154684</v>
      </c>
      <c r="G51" s="671">
        <v>336809</v>
      </c>
      <c r="H51" s="671">
        <v>233107</v>
      </c>
      <c r="I51" s="671">
        <v>367061</v>
      </c>
      <c r="J51" s="671">
        <v>194904</v>
      </c>
    </row>
    <row r="52" spans="2:10" x14ac:dyDescent="0.2">
      <c r="B52" s="661" t="s">
        <v>851</v>
      </c>
      <c r="C52" s="670">
        <v>261914</v>
      </c>
      <c r="D52" s="671">
        <v>496983</v>
      </c>
      <c r="E52" s="366">
        <v>128711</v>
      </c>
      <c r="F52" s="671">
        <v>161333</v>
      </c>
      <c r="G52" s="671">
        <v>979931</v>
      </c>
      <c r="H52" s="671">
        <v>361108</v>
      </c>
      <c r="I52" s="671">
        <v>503652</v>
      </c>
      <c r="J52" s="671">
        <v>335641</v>
      </c>
    </row>
    <row r="53" spans="2:10" x14ac:dyDescent="0.2">
      <c r="B53" s="661"/>
      <c r="C53" s="670"/>
      <c r="D53" s="671"/>
      <c r="E53" s="366"/>
      <c r="F53" s="671"/>
      <c r="G53" s="671"/>
      <c r="H53" s="671"/>
      <c r="I53" s="671"/>
      <c r="J53" s="671"/>
    </row>
    <row r="54" spans="2:10" x14ac:dyDescent="0.2">
      <c r="B54" s="661" t="s">
        <v>852</v>
      </c>
      <c r="C54" s="670">
        <v>294120</v>
      </c>
      <c r="D54" s="671">
        <v>389910</v>
      </c>
      <c r="E54" s="366">
        <v>112409</v>
      </c>
      <c r="F54" s="671">
        <v>231406</v>
      </c>
      <c r="G54" s="671">
        <v>354257</v>
      </c>
      <c r="H54" s="671">
        <v>276455</v>
      </c>
      <c r="I54" s="671">
        <v>363117</v>
      </c>
      <c r="J54" s="671">
        <v>196546</v>
      </c>
    </row>
    <row r="55" spans="2:10" x14ac:dyDescent="0.2">
      <c r="B55" s="661" t="s">
        <v>853</v>
      </c>
      <c r="C55" s="670">
        <v>242737</v>
      </c>
      <c r="D55" s="671">
        <v>322448</v>
      </c>
      <c r="E55" s="366">
        <v>120100</v>
      </c>
      <c r="F55" s="671">
        <v>171770</v>
      </c>
      <c r="G55" s="671">
        <v>348055</v>
      </c>
      <c r="H55" s="671">
        <v>241079</v>
      </c>
      <c r="I55" s="671">
        <v>257404</v>
      </c>
      <c r="J55" s="671">
        <v>234683</v>
      </c>
    </row>
    <row r="56" spans="2:10" x14ac:dyDescent="0.2">
      <c r="B56" s="661" t="s">
        <v>854</v>
      </c>
      <c r="C56" s="670">
        <v>260253</v>
      </c>
      <c r="D56" s="671">
        <v>310628</v>
      </c>
      <c r="E56" s="366">
        <v>113456</v>
      </c>
      <c r="F56" s="671">
        <v>176806</v>
      </c>
      <c r="G56" s="671">
        <v>345214</v>
      </c>
      <c r="H56" s="671">
        <v>244647</v>
      </c>
      <c r="I56" s="671">
        <v>256444</v>
      </c>
      <c r="J56" s="671">
        <v>182415</v>
      </c>
    </row>
    <row r="57" spans="2:10" x14ac:dyDescent="0.2">
      <c r="B57" s="661"/>
      <c r="C57" s="670"/>
      <c r="D57" s="671"/>
      <c r="E57" s="366"/>
      <c r="F57" s="671"/>
      <c r="G57" s="671"/>
      <c r="H57" s="671"/>
      <c r="I57" s="671"/>
      <c r="J57" s="671"/>
    </row>
    <row r="58" spans="2:10" x14ac:dyDescent="0.2">
      <c r="B58" s="661" t="s">
        <v>855</v>
      </c>
      <c r="C58" s="670">
        <v>222658</v>
      </c>
      <c r="D58" s="671">
        <v>301661</v>
      </c>
      <c r="E58" s="366">
        <v>110340</v>
      </c>
      <c r="F58" s="671">
        <v>161040</v>
      </c>
      <c r="G58" s="671">
        <v>339294</v>
      </c>
      <c r="H58" s="671">
        <v>245283</v>
      </c>
      <c r="I58" s="671">
        <v>266628</v>
      </c>
      <c r="J58" s="671">
        <v>180582</v>
      </c>
    </row>
    <row r="59" spans="2:10" x14ac:dyDescent="0.2">
      <c r="B59" s="661" t="s">
        <v>856</v>
      </c>
      <c r="C59" s="670">
        <v>226504</v>
      </c>
      <c r="D59" s="368">
        <v>360714</v>
      </c>
      <c r="E59" s="366">
        <v>120544</v>
      </c>
      <c r="F59" s="671">
        <v>161066</v>
      </c>
      <c r="G59" s="671">
        <v>347800</v>
      </c>
      <c r="H59" s="671">
        <v>267084</v>
      </c>
      <c r="I59" s="671">
        <v>262758</v>
      </c>
      <c r="J59" s="671">
        <v>197210</v>
      </c>
    </row>
    <row r="60" spans="2:10" x14ac:dyDescent="0.2">
      <c r="B60" s="661" t="s">
        <v>857</v>
      </c>
      <c r="C60" s="670">
        <v>382672</v>
      </c>
      <c r="D60" s="368">
        <v>624256</v>
      </c>
      <c r="E60" s="366">
        <v>137570</v>
      </c>
      <c r="F60" s="671">
        <v>246756</v>
      </c>
      <c r="G60" s="671">
        <v>992915</v>
      </c>
      <c r="H60" s="671">
        <v>453079</v>
      </c>
      <c r="I60" s="671">
        <v>657891</v>
      </c>
      <c r="J60" s="671">
        <v>277328</v>
      </c>
    </row>
    <row r="61" spans="2:10" ht="18" thickBot="1" x14ac:dyDescent="0.2">
      <c r="B61" s="169"/>
      <c r="C61" s="171"/>
      <c r="D61" s="171"/>
      <c r="E61" s="171"/>
      <c r="F61" s="171"/>
      <c r="G61" s="154"/>
      <c r="H61" s="154"/>
      <c r="I61" s="154"/>
      <c r="J61" s="154"/>
    </row>
    <row r="62" spans="2:10" x14ac:dyDescent="0.2">
      <c r="B62" s="353"/>
      <c r="C62" s="153" t="s">
        <v>521</v>
      </c>
      <c r="D62" s="353"/>
      <c r="E62" s="353"/>
      <c r="F62" s="353"/>
      <c r="G62" s="353"/>
      <c r="H62" s="353"/>
      <c r="I62" s="353"/>
      <c r="J62" s="353"/>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zoomScale="75" zoomScaleNormal="70" workbookViewId="0">
      <selection activeCell="K65" sqref="K65"/>
    </sheetView>
  </sheetViews>
  <sheetFormatPr defaultColWidth="10.875" defaultRowHeight="17.25" x14ac:dyDescent="0.15"/>
  <cols>
    <col min="1" max="1" width="13.375" style="53" customWidth="1"/>
    <col min="2" max="2" width="22" style="53" customWidth="1"/>
    <col min="3" max="10" width="16" style="53" customWidth="1"/>
    <col min="11" max="11" width="9.25" style="53" customWidth="1"/>
    <col min="12" max="12" width="10.25" style="53" customWidth="1"/>
    <col min="13" max="16" width="9.375" style="53" customWidth="1"/>
    <col min="17" max="17" width="10.375" style="53" customWidth="1"/>
    <col min="18" max="18" width="13.875" style="53" customWidth="1"/>
    <col min="19" max="16384" width="10.875" style="53"/>
  </cols>
  <sheetData>
    <row r="1" spans="1:18" x14ac:dyDescent="0.2">
      <c r="A1" s="79" t="s">
        <v>276</v>
      </c>
      <c r="F1" s="53" t="s">
        <v>276</v>
      </c>
    </row>
    <row r="6" spans="1:18" x14ac:dyDescent="0.2">
      <c r="B6" s="714" t="s">
        <v>470</v>
      </c>
      <c r="C6" s="714"/>
      <c r="D6" s="714"/>
      <c r="E6" s="714"/>
      <c r="F6" s="714"/>
      <c r="G6" s="714"/>
      <c r="H6" s="714"/>
      <c r="I6" s="714"/>
      <c r="J6" s="714"/>
    </row>
    <row r="7" spans="1:18" ht="18" thickBot="1" x14ac:dyDescent="0.25">
      <c r="B7" s="74"/>
      <c r="C7" s="84" t="s">
        <v>415</v>
      </c>
      <c r="D7" s="74"/>
      <c r="E7" s="74"/>
      <c r="F7" s="80"/>
      <c r="G7" s="80"/>
      <c r="H7" s="80"/>
      <c r="I7" s="80"/>
      <c r="J7" s="85" t="s">
        <v>420</v>
      </c>
      <c r="K7" s="8"/>
      <c r="L7" s="8"/>
      <c r="M7" s="8"/>
      <c r="N7" s="8"/>
      <c r="O7" s="8"/>
      <c r="P7" s="8"/>
      <c r="Q7" s="8"/>
      <c r="R7" s="8"/>
    </row>
    <row r="8" spans="1:18" ht="18" customHeight="1" x14ac:dyDescent="0.15">
      <c r="A8" s="8"/>
      <c r="B8" s="71"/>
      <c r="C8" s="859" t="s">
        <v>424</v>
      </c>
      <c r="D8" s="840" t="s">
        <v>91</v>
      </c>
      <c r="E8" s="840" t="s">
        <v>92</v>
      </c>
      <c r="F8" s="859" t="s">
        <v>695</v>
      </c>
      <c r="G8" s="859" t="s">
        <v>425</v>
      </c>
      <c r="H8" s="859" t="s">
        <v>697</v>
      </c>
      <c r="I8" s="859" t="s">
        <v>698</v>
      </c>
      <c r="J8" s="861" t="s">
        <v>699</v>
      </c>
      <c r="K8" s="8"/>
    </row>
    <row r="9" spans="1:18" ht="17.25" customHeight="1" x14ac:dyDescent="0.15">
      <c r="A9" s="8"/>
      <c r="B9" s="151"/>
      <c r="C9" s="864"/>
      <c r="D9" s="865"/>
      <c r="E9" s="865"/>
      <c r="F9" s="864"/>
      <c r="G9" s="864"/>
      <c r="H9" s="864"/>
      <c r="I9" s="864"/>
      <c r="J9" s="866"/>
      <c r="K9" s="8"/>
    </row>
    <row r="10" spans="1:18" ht="44.25" customHeight="1" x14ac:dyDescent="0.15">
      <c r="A10" s="8"/>
      <c r="B10" s="90"/>
      <c r="C10" s="864"/>
      <c r="D10" s="865"/>
      <c r="E10" s="865"/>
      <c r="F10" s="864"/>
      <c r="G10" s="864"/>
      <c r="H10" s="864"/>
      <c r="I10" s="864"/>
      <c r="J10" s="866"/>
      <c r="K10" s="8"/>
    </row>
    <row r="11" spans="1:18" x14ac:dyDescent="0.15">
      <c r="B11" s="144"/>
      <c r="C11" s="75"/>
      <c r="D11" s="144"/>
      <c r="E11" s="144"/>
      <c r="F11" s="144"/>
      <c r="G11" s="144"/>
      <c r="H11" s="144"/>
      <c r="I11" s="144"/>
      <c r="J11" s="144"/>
    </row>
    <row r="12" spans="1:18" s="21" customFormat="1" x14ac:dyDescent="0.2">
      <c r="B12" s="79" t="s">
        <v>586</v>
      </c>
      <c r="C12" s="69">
        <v>19.2</v>
      </c>
      <c r="D12" s="91">
        <v>22</v>
      </c>
      <c r="E12" s="68">
        <v>19.899999999999999</v>
      </c>
      <c r="F12" s="70">
        <v>18.8</v>
      </c>
      <c r="G12" s="70">
        <v>18.899999999999999</v>
      </c>
      <c r="H12" s="70">
        <v>20.2</v>
      </c>
      <c r="I12" s="70">
        <v>19.100000000000001</v>
      </c>
      <c r="J12" s="70">
        <v>18.100000000000001</v>
      </c>
    </row>
    <row r="13" spans="1:18" s="21" customFormat="1" x14ac:dyDescent="0.2">
      <c r="B13" s="79" t="s">
        <v>587</v>
      </c>
      <c r="C13" s="69">
        <v>19</v>
      </c>
      <c r="D13" s="91">
        <v>22</v>
      </c>
      <c r="E13" s="68">
        <v>20</v>
      </c>
      <c r="F13" s="70">
        <v>18.8</v>
      </c>
      <c r="G13" s="70">
        <v>19.3</v>
      </c>
      <c r="H13" s="70">
        <v>19.7</v>
      </c>
      <c r="I13" s="70">
        <v>18.8</v>
      </c>
      <c r="J13" s="70">
        <v>18</v>
      </c>
    </row>
    <row r="14" spans="1:18" s="21" customFormat="1" x14ac:dyDescent="0.2">
      <c r="B14" s="79" t="s">
        <v>696</v>
      </c>
      <c r="C14" s="69">
        <v>18.899999999999999</v>
      </c>
      <c r="D14" s="91">
        <v>22.1</v>
      </c>
      <c r="E14" s="68">
        <v>20.100000000000001</v>
      </c>
      <c r="F14" s="70">
        <v>19</v>
      </c>
      <c r="G14" s="70">
        <v>19.600000000000001</v>
      </c>
      <c r="H14" s="70">
        <v>19.8</v>
      </c>
      <c r="I14" s="70">
        <v>18.600000000000001</v>
      </c>
      <c r="J14" s="70">
        <v>17.899999999999999</v>
      </c>
    </row>
    <row r="15" spans="1:18" s="21" customFormat="1" x14ac:dyDescent="0.2">
      <c r="B15" s="153" t="s">
        <v>761</v>
      </c>
      <c r="C15" s="377">
        <v>18.8</v>
      </c>
      <c r="D15" s="347">
        <v>20.9</v>
      </c>
      <c r="E15" s="346">
        <v>20.100000000000001</v>
      </c>
      <c r="F15" s="378">
        <v>19.2</v>
      </c>
      <c r="G15" s="378">
        <v>20.100000000000001</v>
      </c>
      <c r="H15" s="378">
        <v>19.600000000000001</v>
      </c>
      <c r="I15" s="378">
        <v>18.600000000000001</v>
      </c>
      <c r="J15" s="378">
        <v>17.3</v>
      </c>
    </row>
    <row r="16" spans="1:18" s="21" customFormat="1" x14ac:dyDescent="0.2">
      <c r="B16" s="153" t="s">
        <v>798</v>
      </c>
      <c r="C16" s="377">
        <v>18.7</v>
      </c>
      <c r="D16" s="347">
        <v>19.399999999999999</v>
      </c>
      <c r="E16" s="346">
        <v>19.600000000000001</v>
      </c>
      <c r="F16" s="378">
        <v>18.600000000000001</v>
      </c>
      <c r="G16" s="378">
        <v>18.100000000000001</v>
      </c>
      <c r="H16" s="378">
        <v>19.899999999999999</v>
      </c>
      <c r="I16" s="378">
        <v>19.3</v>
      </c>
      <c r="J16" s="378">
        <v>17.600000000000001</v>
      </c>
    </row>
    <row r="17" spans="2:10" s="21" customFormat="1" x14ac:dyDescent="0.2">
      <c r="B17" s="153" t="s">
        <v>844</v>
      </c>
      <c r="C17" s="377">
        <v>18.5</v>
      </c>
      <c r="D17" s="347">
        <v>19.3</v>
      </c>
      <c r="E17" s="346">
        <v>19</v>
      </c>
      <c r="F17" s="378">
        <v>20</v>
      </c>
      <c r="G17" s="378">
        <v>18.899999999999999</v>
      </c>
      <c r="H17" s="378">
        <v>19.5</v>
      </c>
      <c r="I17" s="378">
        <v>19.399999999999999</v>
      </c>
      <c r="J17" s="378">
        <v>17.5</v>
      </c>
    </row>
    <row r="18" spans="2:10" s="21" customFormat="1" x14ac:dyDescent="0.2">
      <c r="B18" s="153"/>
      <c r="C18" s="377"/>
      <c r="D18" s="379"/>
      <c r="E18" s="346"/>
      <c r="F18" s="378"/>
      <c r="G18" s="378"/>
      <c r="H18" s="378"/>
      <c r="I18" s="378"/>
      <c r="J18" s="378"/>
    </row>
    <row r="19" spans="2:10" x14ac:dyDescent="0.2">
      <c r="B19" s="661" t="s">
        <v>845</v>
      </c>
      <c r="C19" s="676">
        <v>18.100000000000001</v>
      </c>
      <c r="D19" s="347">
        <v>18.7</v>
      </c>
      <c r="E19" s="346">
        <v>17.600000000000001</v>
      </c>
      <c r="F19" s="345">
        <v>19.600000000000001</v>
      </c>
      <c r="G19" s="677">
        <v>17</v>
      </c>
      <c r="H19" s="345">
        <v>19.2</v>
      </c>
      <c r="I19" s="345">
        <v>19.100000000000001</v>
      </c>
      <c r="J19" s="345">
        <v>16.8</v>
      </c>
    </row>
    <row r="20" spans="2:10" x14ac:dyDescent="0.2">
      <c r="B20" s="661" t="s">
        <v>846</v>
      </c>
      <c r="C20" s="676">
        <v>18.5</v>
      </c>
      <c r="D20" s="347">
        <v>19.3</v>
      </c>
      <c r="E20" s="346">
        <v>20.2</v>
      </c>
      <c r="F20" s="345">
        <v>19.7</v>
      </c>
      <c r="G20" s="345">
        <v>19.3</v>
      </c>
      <c r="H20" s="345">
        <v>19.100000000000001</v>
      </c>
      <c r="I20" s="345">
        <v>19.5</v>
      </c>
      <c r="J20" s="345">
        <v>15.8</v>
      </c>
    </row>
    <row r="21" spans="2:10" x14ac:dyDescent="0.2">
      <c r="B21" s="661" t="s">
        <v>847</v>
      </c>
      <c r="C21" s="676">
        <v>18.3</v>
      </c>
      <c r="D21" s="347">
        <v>18.8</v>
      </c>
      <c r="E21" s="346">
        <v>18.8</v>
      </c>
      <c r="F21" s="345">
        <v>18.7</v>
      </c>
      <c r="G21" s="345">
        <v>18</v>
      </c>
      <c r="H21" s="345">
        <v>18.899999999999999</v>
      </c>
      <c r="I21" s="345">
        <v>18.600000000000001</v>
      </c>
      <c r="J21" s="345">
        <v>16.7</v>
      </c>
    </row>
    <row r="22" spans="2:10" x14ac:dyDescent="0.2">
      <c r="B22" s="661"/>
      <c r="C22" s="676"/>
      <c r="D22" s="678"/>
      <c r="E22" s="346"/>
      <c r="F22" s="345"/>
      <c r="G22" s="345"/>
      <c r="H22" s="345"/>
      <c r="I22" s="345"/>
      <c r="J22" s="345"/>
    </row>
    <row r="23" spans="2:10" x14ac:dyDescent="0.2">
      <c r="B23" s="661" t="s">
        <v>848</v>
      </c>
      <c r="C23" s="676">
        <v>19</v>
      </c>
      <c r="D23" s="347">
        <v>20.3</v>
      </c>
      <c r="E23" s="346">
        <v>20.5</v>
      </c>
      <c r="F23" s="386" t="s">
        <v>849</v>
      </c>
      <c r="G23" s="345">
        <v>20.7</v>
      </c>
      <c r="H23" s="345">
        <v>20.100000000000001</v>
      </c>
      <c r="I23" s="345">
        <v>19.7</v>
      </c>
      <c r="J23" s="345">
        <v>18.600000000000001</v>
      </c>
    </row>
    <row r="24" spans="2:10" x14ac:dyDescent="0.2">
      <c r="B24" s="661" t="s">
        <v>850</v>
      </c>
      <c r="C24" s="676">
        <v>17.100000000000001</v>
      </c>
      <c r="D24" s="347">
        <v>19</v>
      </c>
      <c r="E24" s="346">
        <v>17.3</v>
      </c>
      <c r="F24" s="386" t="s">
        <v>849</v>
      </c>
      <c r="G24" s="345">
        <v>18</v>
      </c>
      <c r="H24" s="345">
        <v>17.899999999999999</v>
      </c>
      <c r="I24" s="345">
        <v>19.100000000000001</v>
      </c>
      <c r="J24" s="345">
        <v>17.8</v>
      </c>
    </row>
    <row r="25" spans="2:10" x14ac:dyDescent="0.2">
      <c r="B25" s="661" t="s">
        <v>851</v>
      </c>
      <c r="C25" s="676">
        <v>18.3</v>
      </c>
      <c r="D25" s="347">
        <v>18.7</v>
      </c>
      <c r="E25" s="346">
        <v>19.2</v>
      </c>
      <c r="F25" s="345">
        <v>19.2</v>
      </c>
      <c r="G25" s="345">
        <v>19.600000000000001</v>
      </c>
      <c r="H25" s="345">
        <v>19.600000000000001</v>
      </c>
      <c r="I25" s="345">
        <v>19.399999999999999</v>
      </c>
      <c r="J25" s="345">
        <v>18</v>
      </c>
    </row>
    <row r="26" spans="2:10" x14ac:dyDescent="0.2">
      <c r="B26" s="661"/>
      <c r="C26" s="676"/>
      <c r="D26" s="678"/>
      <c r="E26" s="346"/>
      <c r="F26" s="345"/>
      <c r="G26" s="345"/>
      <c r="H26" s="345"/>
      <c r="I26" s="345"/>
      <c r="J26" s="345"/>
    </row>
    <row r="27" spans="2:10" x14ac:dyDescent="0.2">
      <c r="B27" s="661" t="s">
        <v>852</v>
      </c>
      <c r="C27" s="676">
        <v>19</v>
      </c>
      <c r="D27" s="347">
        <v>20.2</v>
      </c>
      <c r="E27" s="346">
        <v>19.2</v>
      </c>
      <c r="F27" s="345">
        <v>21.3</v>
      </c>
      <c r="G27" s="345">
        <v>20.7</v>
      </c>
      <c r="H27" s="345">
        <v>19.8</v>
      </c>
      <c r="I27" s="345">
        <v>19.2</v>
      </c>
      <c r="J27" s="345">
        <v>18.899999999999999</v>
      </c>
    </row>
    <row r="28" spans="2:10" x14ac:dyDescent="0.2">
      <c r="B28" s="661" t="s">
        <v>853</v>
      </c>
      <c r="C28" s="676">
        <v>18.399999999999999</v>
      </c>
      <c r="D28" s="347">
        <v>19.100000000000001</v>
      </c>
      <c r="E28" s="346">
        <v>17.7</v>
      </c>
      <c r="F28" s="345">
        <v>20.3</v>
      </c>
      <c r="G28" s="345">
        <v>16.899999999999999</v>
      </c>
      <c r="H28" s="345">
        <v>20.399999999999999</v>
      </c>
      <c r="I28" s="345">
        <v>19.899999999999999</v>
      </c>
      <c r="J28" s="345">
        <v>17</v>
      </c>
    </row>
    <row r="29" spans="2:10" x14ac:dyDescent="0.2">
      <c r="B29" s="661" t="s">
        <v>854</v>
      </c>
      <c r="C29" s="676">
        <v>18.7</v>
      </c>
      <c r="D29" s="347">
        <v>18.399999999999999</v>
      </c>
      <c r="E29" s="346">
        <v>19.2</v>
      </c>
      <c r="F29" s="345">
        <v>19.7</v>
      </c>
      <c r="G29" s="345">
        <v>19.3</v>
      </c>
      <c r="H29" s="345">
        <v>20.3</v>
      </c>
      <c r="I29" s="345">
        <v>19.399999999999999</v>
      </c>
      <c r="J29" s="345">
        <v>16.3</v>
      </c>
    </row>
    <row r="30" spans="2:10" x14ac:dyDescent="0.2">
      <c r="B30" s="661"/>
      <c r="C30" s="676"/>
      <c r="D30" s="678"/>
      <c r="E30" s="346"/>
      <c r="F30" s="345"/>
      <c r="G30" s="345"/>
      <c r="H30" s="345"/>
      <c r="I30" s="345"/>
      <c r="J30" s="345"/>
    </row>
    <row r="31" spans="2:10" x14ac:dyDescent="0.2">
      <c r="B31" s="661" t="s">
        <v>855</v>
      </c>
      <c r="C31" s="676">
        <v>19</v>
      </c>
      <c r="D31" s="347">
        <v>19.5</v>
      </c>
      <c r="E31" s="346">
        <v>19</v>
      </c>
      <c r="F31" s="345">
        <v>20.2</v>
      </c>
      <c r="G31" s="345">
        <v>19.5</v>
      </c>
      <c r="H31" s="345">
        <v>19.2</v>
      </c>
      <c r="I31" s="345">
        <v>19.3</v>
      </c>
      <c r="J31" s="345">
        <v>18.2</v>
      </c>
    </row>
    <row r="32" spans="2:10" x14ac:dyDescent="0.2">
      <c r="B32" s="661" t="s">
        <v>856</v>
      </c>
      <c r="C32" s="676">
        <v>19</v>
      </c>
      <c r="D32" s="347">
        <v>20.3</v>
      </c>
      <c r="E32" s="346">
        <v>20.2</v>
      </c>
      <c r="F32" s="345">
        <v>20.8</v>
      </c>
      <c r="G32" s="345">
        <v>19</v>
      </c>
      <c r="H32" s="345">
        <v>19</v>
      </c>
      <c r="I32" s="345">
        <v>19.7</v>
      </c>
      <c r="J32" s="345">
        <v>18</v>
      </c>
    </row>
    <row r="33" spans="2:11" x14ac:dyDescent="0.2">
      <c r="B33" s="661" t="s">
        <v>857</v>
      </c>
      <c r="C33" s="676">
        <v>18.8</v>
      </c>
      <c r="D33" s="347">
        <v>18.899999999999999</v>
      </c>
      <c r="E33" s="346">
        <v>19.2</v>
      </c>
      <c r="F33" s="345">
        <v>19.100000000000001</v>
      </c>
      <c r="G33" s="345">
        <v>18.600000000000001</v>
      </c>
      <c r="H33" s="345">
        <v>20.2</v>
      </c>
      <c r="I33" s="345">
        <v>19.3</v>
      </c>
      <c r="J33" s="345">
        <v>17.8</v>
      </c>
    </row>
    <row r="34" spans="2:11" ht="18" thickBot="1" x14ac:dyDescent="0.2">
      <c r="B34" s="154"/>
      <c r="C34" s="294"/>
      <c r="D34" s="171"/>
      <c r="E34" s="171"/>
      <c r="F34" s="171"/>
      <c r="G34" s="171"/>
      <c r="H34" s="171"/>
      <c r="I34" s="171"/>
      <c r="J34" s="171"/>
    </row>
    <row r="35" spans="2:11" ht="21" customHeight="1" x14ac:dyDescent="0.15">
      <c r="B35" s="369"/>
      <c r="C35" s="862" t="s">
        <v>700</v>
      </c>
      <c r="D35" s="862" t="s">
        <v>701</v>
      </c>
      <c r="E35" s="862" t="s">
        <v>702</v>
      </c>
      <c r="F35" s="862" t="s">
        <v>703</v>
      </c>
      <c r="G35" s="862" t="s">
        <v>704</v>
      </c>
      <c r="H35" s="862" t="s">
        <v>705</v>
      </c>
      <c r="I35" s="862" t="s">
        <v>426</v>
      </c>
      <c r="J35" s="863" t="s">
        <v>370</v>
      </c>
      <c r="K35" s="8"/>
    </row>
    <row r="36" spans="2:11" x14ac:dyDescent="0.15">
      <c r="B36" s="513"/>
      <c r="C36" s="862"/>
      <c r="D36" s="862"/>
      <c r="E36" s="862"/>
      <c r="F36" s="862"/>
      <c r="G36" s="862"/>
      <c r="H36" s="862"/>
      <c r="I36" s="862"/>
      <c r="J36" s="863"/>
      <c r="K36" s="8"/>
    </row>
    <row r="37" spans="2:11" x14ac:dyDescent="0.15">
      <c r="B37" s="370"/>
      <c r="C37" s="862"/>
      <c r="D37" s="862"/>
      <c r="E37" s="862"/>
      <c r="F37" s="862"/>
      <c r="G37" s="862"/>
      <c r="H37" s="862"/>
      <c r="I37" s="862"/>
      <c r="J37" s="863"/>
      <c r="K37" s="8"/>
    </row>
    <row r="38" spans="2:11" x14ac:dyDescent="0.15">
      <c r="B38" s="314"/>
      <c r="C38" s="353"/>
      <c r="D38" s="353"/>
      <c r="E38" s="353"/>
      <c r="F38" s="298"/>
      <c r="G38" s="298"/>
      <c r="H38" s="298"/>
      <c r="I38" s="353"/>
      <c r="J38" s="353"/>
    </row>
    <row r="39" spans="2:11" x14ac:dyDescent="0.2">
      <c r="B39" s="161" t="s">
        <v>586</v>
      </c>
      <c r="C39" s="380">
        <v>18.7</v>
      </c>
      <c r="D39" s="380">
        <v>19.3</v>
      </c>
      <c r="E39" s="380">
        <v>16.899999999999999</v>
      </c>
      <c r="F39" s="380">
        <v>21.2</v>
      </c>
      <c r="G39" s="344">
        <v>17.899999999999999</v>
      </c>
      <c r="H39" s="344">
        <v>18.899999999999999</v>
      </c>
      <c r="I39" s="344">
        <v>19.8</v>
      </c>
      <c r="J39" s="380">
        <v>19.399999999999999</v>
      </c>
    </row>
    <row r="40" spans="2:11" x14ac:dyDescent="0.2">
      <c r="B40" s="161" t="s">
        <v>587</v>
      </c>
      <c r="C40" s="381">
        <v>19.100000000000001</v>
      </c>
      <c r="D40" s="348">
        <v>19.5</v>
      </c>
      <c r="E40" s="348">
        <v>17</v>
      </c>
      <c r="F40" s="348">
        <v>17.7</v>
      </c>
      <c r="G40" s="344">
        <v>17.7</v>
      </c>
      <c r="H40" s="344">
        <v>18.7</v>
      </c>
      <c r="I40" s="344">
        <v>19.899999999999999</v>
      </c>
      <c r="J40" s="348">
        <v>19.7</v>
      </c>
    </row>
    <row r="41" spans="2:11" x14ac:dyDescent="0.2">
      <c r="B41" s="161" t="s">
        <v>696</v>
      </c>
      <c r="C41" s="381">
        <v>17.899999999999999</v>
      </c>
      <c r="D41" s="344">
        <v>19.8</v>
      </c>
      <c r="E41" s="344">
        <v>17.3</v>
      </c>
      <c r="F41" s="344">
        <v>17.600000000000001</v>
      </c>
      <c r="G41" s="344">
        <v>16.100000000000001</v>
      </c>
      <c r="H41" s="344">
        <v>18.7</v>
      </c>
      <c r="I41" s="344">
        <v>19.600000000000001</v>
      </c>
      <c r="J41" s="344">
        <v>19.8</v>
      </c>
    </row>
    <row r="42" spans="2:11" x14ac:dyDescent="0.2">
      <c r="B42" s="161" t="s">
        <v>761</v>
      </c>
      <c r="C42" s="381">
        <v>19.399999999999999</v>
      </c>
      <c r="D42" s="344">
        <v>19.399999999999999</v>
      </c>
      <c r="E42" s="344">
        <v>17.2</v>
      </c>
      <c r="F42" s="344">
        <v>15.8</v>
      </c>
      <c r="G42" s="344">
        <v>17.3</v>
      </c>
      <c r="H42" s="344">
        <v>18.2</v>
      </c>
      <c r="I42" s="344">
        <v>19.2</v>
      </c>
      <c r="J42" s="344">
        <v>18.7</v>
      </c>
    </row>
    <row r="43" spans="2:11" x14ac:dyDescent="0.2">
      <c r="B43" s="161" t="s">
        <v>798</v>
      </c>
      <c r="C43" s="381">
        <v>17.7</v>
      </c>
      <c r="D43" s="344">
        <v>18.7</v>
      </c>
      <c r="E43" s="344">
        <v>17.3</v>
      </c>
      <c r="F43" s="344">
        <v>17.399999999999999</v>
      </c>
      <c r="G43" s="344">
        <v>18.2</v>
      </c>
      <c r="H43" s="344">
        <v>18</v>
      </c>
      <c r="I43" s="344">
        <v>18.7</v>
      </c>
      <c r="J43" s="344">
        <v>18.3</v>
      </c>
    </row>
    <row r="44" spans="2:11" x14ac:dyDescent="0.2">
      <c r="B44" s="153" t="s">
        <v>844</v>
      </c>
      <c r="C44" s="679">
        <v>18.100000000000001</v>
      </c>
      <c r="D44" s="344">
        <v>19.399999999999999</v>
      </c>
      <c r="E44" s="344">
        <v>15.2</v>
      </c>
      <c r="F44" s="344">
        <v>16.899999999999999</v>
      </c>
      <c r="G44" s="344">
        <v>18.600000000000001</v>
      </c>
      <c r="H44" s="344">
        <v>18.2</v>
      </c>
      <c r="I44" s="344">
        <v>18.8</v>
      </c>
      <c r="J44" s="344">
        <v>17.899999999999999</v>
      </c>
    </row>
    <row r="45" spans="2:11" x14ac:dyDescent="0.2">
      <c r="B45" s="153"/>
      <c r="C45" s="680"/>
      <c r="D45" s="681"/>
      <c r="E45" s="681"/>
      <c r="F45" s="681"/>
      <c r="G45" s="681"/>
      <c r="H45" s="681"/>
      <c r="I45" s="681"/>
      <c r="J45" s="681"/>
    </row>
    <row r="46" spans="2:11" x14ac:dyDescent="0.2">
      <c r="B46" s="661" t="s">
        <v>845</v>
      </c>
      <c r="C46" s="679">
        <v>17.600000000000001</v>
      </c>
      <c r="D46" s="344">
        <v>18.3</v>
      </c>
      <c r="E46" s="344">
        <v>17.899999999999999</v>
      </c>
      <c r="F46" s="344">
        <v>17.100000000000001</v>
      </c>
      <c r="G46" s="344">
        <v>17.8</v>
      </c>
      <c r="H46" s="344">
        <v>17.600000000000001</v>
      </c>
      <c r="I46" s="344">
        <v>18.600000000000001</v>
      </c>
      <c r="J46" s="344">
        <v>18.399999999999999</v>
      </c>
    </row>
    <row r="47" spans="2:11" x14ac:dyDescent="0.2">
      <c r="B47" s="661" t="s">
        <v>846</v>
      </c>
      <c r="C47" s="679">
        <v>16.7</v>
      </c>
      <c r="D47" s="344">
        <v>19.8</v>
      </c>
      <c r="E47" s="344">
        <v>17.5</v>
      </c>
      <c r="F47" s="344">
        <v>15.8</v>
      </c>
      <c r="G47" s="344">
        <v>16.8</v>
      </c>
      <c r="H47" s="344">
        <v>17.3</v>
      </c>
      <c r="I47" s="344">
        <v>17.100000000000001</v>
      </c>
      <c r="J47" s="344">
        <v>18</v>
      </c>
    </row>
    <row r="48" spans="2:11" x14ac:dyDescent="0.2">
      <c r="B48" s="661" t="s">
        <v>847</v>
      </c>
      <c r="C48" s="679">
        <v>17.600000000000001</v>
      </c>
      <c r="D48" s="344">
        <v>19.2</v>
      </c>
      <c r="E48" s="344">
        <v>16.3</v>
      </c>
      <c r="F48" s="344">
        <v>15.3</v>
      </c>
      <c r="G48" s="344">
        <v>18.600000000000001</v>
      </c>
      <c r="H48" s="344">
        <v>18.100000000000001</v>
      </c>
      <c r="I48" s="344">
        <v>19.2</v>
      </c>
      <c r="J48" s="344">
        <v>17.8</v>
      </c>
    </row>
    <row r="49" spans="2:10" x14ac:dyDescent="0.2">
      <c r="B49" s="661"/>
      <c r="C49" s="679"/>
      <c r="D49" s="344"/>
      <c r="E49" s="344"/>
      <c r="F49" s="344"/>
      <c r="G49" s="344"/>
      <c r="H49" s="344"/>
      <c r="I49" s="344"/>
      <c r="J49" s="344"/>
    </row>
    <row r="50" spans="2:10" x14ac:dyDescent="0.2">
      <c r="B50" s="661" t="s">
        <v>848</v>
      </c>
      <c r="C50" s="679">
        <v>18</v>
      </c>
      <c r="D50" s="344">
        <v>19.600000000000001</v>
      </c>
      <c r="E50" s="344">
        <v>11.3</v>
      </c>
      <c r="F50" s="344">
        <v>17.5</v>
      </c>
      <c r="G50" s="344">
        <v>19.600000000000001</v>
      </c>
      <c r="H50" s="344">
        <v>18.899999999999999</v>
      </c>
      <c r="I50" s="344">
        <v>19.600000000000001</v>
      </c>
      <c r="J50" s="344">
        <v>17.899999999999999</v>
      </c>
    </row>
    <row r="51" spans="2:10" x14ac:dyDescent="0.2">
      <c r="B51" s="661" t="s">
        <v>850</v>
      </c>
      <c r="C51" s="679">
        <v>16.600000000000001</v>
      </c>
      <c r="D51" s="344">
        <v>18.7</v>
      </c>
      <c r="E51" s="344">
        <v>9.5</v>
      </c>
      <c r="F51" s="344">
        <v>14.9</v>
      </c>
      <c r="G51" s="344">
        <v>16.899999999999999</v>
      </c>
      <c r="H51" s="344">
        <v>17.3</v>
      </c>
      <c r="I51" s="344">
        <v>18.100000000000001</v>
      </c>
      <c r="J51" s="344">
        <v>16.7</v>
      </c>
    </row>
    <row r="52" spans="2:10" x14ac:dyDescent="0.2">
      <c r="B52" s="661" t="s">
        <v>851</v>
      </c>
      <c r="C52" s="679">
        <v>19.399999999999999</v>
      </c>
      <c r="D52" s="344">
        <v>18.399999999999999</v>
      </c>
      <c r="E52" s="344">
        <v>9.4</v>
      </c>
      <c r="F52" s="344">
        <v>16.399999999999999</v>
      </c>
      <c r="G52" s="344">
        <v>21.4</v>
      </c>
      <c r="H52" s="344">
        <v>18.399999999999999</v>
      </c>
      <c r="I52" s="344">
        <v>19.5</v>
      </c>
      <c r="J52" s="344">
        <v>15.7</v>
      </c>
    </row>
    <row r="53" spans="2:10" x14ac:dyDescent="0.2">
      <c r="B53" s="661"/>
      <c r="C53" s="679"/>
      <c r="D53" s="344"/>
      <c r="E53" s="344"/>
      <c r="F53" s="344"/>
      <c r="G53" s="344"/>
      <c r="H53" s="344"/>
      <c r="I53" s="344"/>
      <c r="J53" s="344"/>
    </row>
    <row r="54" spans="2:10" x14ac:dyDescent="0.2">
      <c r="B54" s="661" t="s">
        <v>852</v>
      </c>
      <c r="C54" s="679">
        <v>19</v>
      </c>
      <c r="D54" s="344">
        <v>20.9</v>
      </c>
      <c r="E54" s="344">
        <v>16.100000000000001</v>
      </c>
      <c r="F54" s="344">
        <v>17</v>
      </c>
      <c r="G54" s="344">
        <v>20</v>
      </c>
      <c r="H54" s="344">
        <v>19</v>
      </c>
      <c r="I54" s="344">
        <v>19.7</v>
      </c>
      <c r="J54" s="344">
        <v>16.7</v>
      </c>
    </row>
    <row r="55" spans="2:10" x14ac:dyDescent="0.2">
      <c r="B55" s="661" t="s">
        <v>853</v>
      </c>
      <c r="C55" s="679">
        <v>17.8</v>
      </c>
      <c r="D55" s="344">
        <v>19.3</v>
      </c>
      <c r="E55" s="344">
        <v>17.600000000000001</v>
      </c>
      <c r="F55" s="344">
        <v>18.100000000000001</v>
      </c>
      <c r="G55" s="344">
        <v>16.399999999999999</v>
      </c>
      <c r="H55" s="344">
        <v>18.399999999999999</v>
      </c>
      <c r="I55" s="344">
        <v>18.100000000000001</v>
      </c>
      <c r="J55" s="344">
        <v>18.3</v>
      </c>
    </row>
    <row r="56" spans="2:10" x14ac:dyDescent="0.2">
      <c r="B56" s="661" t="s">
        <v>854</v>
      </c>
      <c r="C56" s="679">
        <v>18.600000000000001</v>
      </c>
      <c r="D56" s="344">
        <v>18.399999999999999</v>
      </c>
      <c r="E56" s="344">
        <v>16.7</v>
      </c>
      <c r="F56" s="344">
        <v>17.899999999999999</v>
      </c>
      <c r="G56" s="344">
        <v>18.899999999999999</v>
      </c>
      <c r="H56" s="344">
        <v>18.100000000000001</v>
      </c>
      <c r="I56" s="381">
        <v>17.899999999999999</v>
      </c>
      <c r="J56" s="344">
        <v>18.8</v>
      </c>
    </row>
    <row r="57" spans="2:10" x14ac:dyDescent="0.2">
      <c r="B57" s="661"/>
      <c r="C57" s="679"/>
      <c r="D57" s="344"/>
      <c r="E57" s="344"/>
      <c r="F57" s="344"/>
      <c r="G57" s="344"/>
      <c r="H57" s="344"/>
      <c r="I57" s="682"/>
      <c r="J57" s="344"/>
    </row>
    <row r="58" spans="2:10" x14ac:dyDescent="0.2">
      <c r="B58" s="661" t="s">
        <v>855</v>
      </c>
      <c r="C58" s="679">
        <v>18.2</v>
      </c>
      <c r="D58" s="344">
        <v>19.8</v>
      </c>
      <c r="E58" s="344">
        <v>16.600000000000001</v>
      </c>
      <c r="F58" s="344">
        <v>17.2</v>
      </c>
      <c r="G58" s="344">
        <v>20.7</v>
      </c>
      <c r="H58" s="344">
        <v>19</v>
      </c>
      <c r="I58" s="344">
        <v>19.5</v>
      </c>
      <c r="J58" s="344">
        <v>18.399999999999999</v>
      </c>
    </row>
    <row r="59" spans="2:10" x14ac:dyDescent="0.2">
      <c r="B59" s="661" t="s">
        <v>856</v>
      </c>
      <c r="C59" s="679">
        <v>19.2</v>
      </c>
      <c r="D59" s="344">
        <v>21.2</v>
      </c>
      <c r="E59" s="344">
        <v>17.100000000000001</v>
      </c>
      <c r="F59" s="344">
        <v>18.5</v>
      </c>
      <c r="G59" s="344">
        <v>18.100000000000001</v>
      </c>
      <c r="H59" s="344">
        <v>17.8</v>
      </c>
      <c r="I59" s="381">
        <v>17.7</v>
      </c>
      <c r="J59" s="344">
        <v>18.7</v>
      </c>
    </row>
    <row r="60" spans="2:10" x14ac:dyDescent="0.2">
      <c r="B60" s="661" t="s">
        <v>857</v>
      </c>
      <c r="C60" s="679">
        <v>18.600000000000001</v>
      </c>
      <c r="D60" s="344">
        <v>19.100000000000001</v>
      </c>
      <c r="E60" s="344">
        <v>16.5</v>
      </c>
      <c r="F60" s="344">
        <v>17.8</v>
      </c>
      <c r="G60" s="344">
        <v>18.3</v>
      </c>
      <c r="H60" s="344">
        <v>18.3</v>
      </c>
      <c r="I60" s="381">
        <v>20.5</v>
      </c>
      <c r="J60" s="344">
        <v>19.3</v>
      </c>
    </row>
    <row r="61" spans="2:10" ht="18" thickBot="1" x14ac:dyDescent="0.2">
      <c r="B61" s="169"/>
      <c r="C61" s="171"/>
      <c r="D61" s="154"/>
      <c r="E61" s="154"/>
      <c r="F61" s="154"/>
      <c r="G61" s="154"/>
      <c r="H61" s="154"/>
      <c r="I61" s="154"/>
      <c r="J61" s="154"/>
    </row>
    <row r="62" spans="2:10" x14ac:dyDescent="0.2">
      <c r="B62" s="353"/>
      <c r="C62" s="153" t="s">
        <v>521</v>
      </c>
      <c r="D62" s="353"/>
      <c r="E62" s="353"/>
      <c r="F62" s="353"/>
      <c r="G62" s="353"/>
      <c r="H62" s="353"/>
      <c r="I62" s="353"/>
      <c r="J62" s="353"/>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62"/>
  <sheetViews>
    <sheetView view="pageBreakPreview" zoomScale="75" zoomScaleNormal="70" workbookViewId="0">
      <selection activeCell="J70" sqref="J70"/>
    </sheetView>
  </sheetViews>
  <sheetFormatPr defaultColWidth="10.875" defaultRowHeight="17.25" x14ac:dyDescent="0.15"/>
  <cols>
    <col min="1" max="1" width="13.375" style="53" customWidth="1"/>
    <col min="2" max="2" width="22" style="53" customWidth="1"/>
    <col min="3" max="10" width="16" style="53" customWidth="1"/>
    <col min="11" max="11" width="9.25" style="53" customWidth="1"/>
    <col min="12" max="12" width="10.25" style="53" customWidth="1"/>
    <col min="13" max="16" width="9.375" style="53" customWidth="1"/>
    <col min="17" max="17" width="10.375" style="53" customWidth="1"/>
    <col min="18" max="18" width="13.875" style="53" customWidth="1"/>
    <col min="19" max="16384" width="10.875" style="53"/>
  </cols>
  <sheetData>
    <row r="1" spans="1:17" x14ac:dyDescent="0.2">
      <c r="A1" s="79" t="s">
        <v>276</v>
      </c>
      <c r="F1" s="53" t="s">
        <v>276</v>
      </c>
    </row>
    <row r="6" spans="1:17" x14ac:dyDescent="0.2">
      <c r="B6" s="714" t="s">
        <v>470</v>
      </c>
      <c r="C6" s="714"/>
      <c r="D6" s="714"/>
      <c r="E6" s="714"/>
      <c r="F6" s="714"/>
      <c r="G6" s="714"/>
      <c r="H6" s="714"/>
      <c r="I6" s="714"/>
      <c r="J6" s="714"/>
    </row>
    <row r="7" spans="1:17" ht="18" thickBot="1" x14ac:dyDescent="0.25">
      <c r="B7" s="74"/>
      <c r="C7" s="84" t="s">
        <v>416</v>
      </c>
      <c r="D7" s="74"/>
      <c r="E7" s="74"/>
      <c r="F7" s="80"/>
      <c r="G7" s="80"/>
      <c r="H7" s="80"/>
      <c r="I7" s="80"/>
      <c r="J7" s="85" t="s">
        <v>420</v>
      </c>
      <c r="K7" s="8"/>
      <c r="L7" s="8"/>
      <c r="M7" s="8"/>
      <c r="N7" s="8"/>
      <c r="O7" s="8"/>
      <c r="P7" s="8"/>
      <c r="Q7" s="8"/>
    </row>
    <row r="8" spans="1:17" ht="18" customHeight="1" x14ac:dyDescent="0.15">
      <c r="A8" s="8"/>
      <c r="B8" s="71"/>
      <c r="C8" s="859" t="s">
        <v>424</v>
      </c>
      <c r="D8" s="840" t="s">
        <v>91</v>
      </c>
      <c r="E8" s="840" t="s">
        <v>92</v>
      </c>
      <c r="F8" s="859" t="s">
        <v>695</v>
      </c>
      <c r="G8" s="859" t="s">
        <v>425</v>
      </c>
      <c r="H8" s="859" t="s">
        <v>697</v>
      </c>
      <c r="I8" s="859" t="s">
        <v>698</v>
      </c>
      <c r="J8" s="861" t="s">
        <v>699</v>
      </c>
      <c r="K8" s="8"/>
    </row>
    <row r="9" spans="1:17" ht="17.25" customHeight="1" x14ac:dyDescent="0.15">
      <c r="A9" s="8"/>
      <c r="B9" s="151"/>
      <c r="C9" s="864"/>
      <c r="D9" s="865"/>
      <c r="E9" s="865"/>
      <c r="F9" s="864"/>
      <c r="G9" s="864"/>
      <c r="H9" s="864"/>
      <c r="I9" s="864"/>
      <c r="J9" s="866"/>
      <c r="K9" s="8"/>
    </row>
    <row r="10" spans="1:17" ht="44.25" customHeight="1" x14ac:dyDescent="0.15">
      <c r="A10" s="8"/>
      <c r="B10" s="90"/>
      <c r="C10" s="864"/>
      <c r="D10" s="865"/>
      <c r="E10" s="865"/>
      <c r="F10" s="864"/>
      <c r="G10" s="864"/>
      <c r="H10" s="864"/>
      <c r="I10" s="864"/>
      <c r="J10" s="866"/>
      <c r="K10" s="8"/>
    </row>
    <row r="11" spans="1:17" x14ac:dyDescent="0.15">
      <c r="B11" s="144"/>
      <c r="C11" s="75"/>
      <c r="D11" s="144"/>
      <c r="E11" s="144"/>
      <c r="F11" s="144"/>
      <c r="G11" s="144"/>
      <c r="H11" s="144"/>
      <c r="I11" s="144"/>
      <c r="J11" s="144"/>
    </row>
    <row r="12" spans="1:17" x14ac:dyDescent="0.2">
      <c r="A12" s="21"/>
      <c r="B12" s="79" t="s">
        <v>586</v>
      </c>
      <c r="C12" s="64">
        <v>19.3</v>
      </c>
      <c r="D12" s="65">
        <v>21.6</v>
      </c>
      <c r="E12" s="68">
        <v>20</v>
      </c>
      <c r="F12" s="65">
        <v>18.8</v>
      </c>
      <c r="G12" s="65">
        <v>19.3</v>
      </c>
      <c r="H12" s="65">
        <v>20.9</v>
      </c>
      <c r="I12" s="65">
        <v>19.3</v>
      </c>
      <c r="J12" s="65">
        <v>18.3</v>
      </c>
    </row>
    <row r="13" spans="1:17" x14ac:dyDescent="0.2">
      <c r="A13" s="21"/>
      <c r="B13" s="79" t="s">
        <v>587</v>
      </c>
      <c r="C13" s="64">
        <v>19.2</v>
      </c>
      <c r="D13" s="65">
        <v>21.6</v>
      </c>
      <c r="E13" s="68">
        <v>20.3</v>
      </c>
      <c r="F13" s="65">
        <v>18.899999999999999</v>
      </c>
      <c r="G13" s="65">
        <v>18.899999999999999</v>
      </c>
      <c r="H13" s="65">
        <v>20</v>
      </c>
      <c r="I13" s="65">
        <v>19.600000000000001</v>
      </c>
      <c r="J13" s="65">
        <v>18.100000000000001</v>
      </c>
    </row>
    <row r="14" spans="1:17" x14ac:dyDescent="0.2">
      <c r="A14" s="21"/>
      <c r="B14" s="79" t="s">
        <v>696</v>
      </c>
      <c r="C14" s="64">
        <v>19.2</v>
      </c>
      <c r="D14" s="65">
        <v>22</v>
      </c>
      <c r="E14" s="68">
        <v>20.3</v>
      </c>
      <c r="F14" s="65">
        <v>18.8</v>
      </c>
      <c r="G14" s="65">
        <v>18.3</v>
      </c>
      <c r="H14" s="65">
        <v>20.100000000000001</v>
      </c>
      <c r="I14" s="65">
        <v>19.600000000000001</v>
      </c>
      <c r="J14" s="65">
        <v>18.399999999999999</v>
      </c>
    </row>
    <row r="15" spans="1:17" x14ac:dyDescent="0.2">
      <c r="A15" s="21"/>
      <c r="B15" s="153" t="s">
        <v>761</v>
      </c>
      <c r="C15" s="382">
        <v>18.899999999999999</v>
      </c>
      <c r="D15" s="383">
        <v>20.9</v>
      </c>
      <c r="E15" s="346">
        <v>20.2</v>
      </c>
      <c r="F15" s="383">
        <v>19.100000000000001</v>
      </c>
      <c r="G15" s="383">
        <v>20</v>
      </c>
      <c r="H15" s="383">
        <v>19.899999999999999</v>
      </c>
      <c r="I15" s="383">
        <v>19.100000000000001</v>
      </c>
      <c r="J15" s="383">
        <v>18.7</v>
      </c>
    </row>
    <row r="16" spans="1:17" x14ac:dyDescent="0.2">
      <c r="A16" s="21"/>
      <c r="B16" s="153" t="s">
        <v>798</v>
      </c>
      <c r="C16" s="382">
        <v>18.5</v>
      </c>
      <c r="D16" s="383">
        <v>20.399999999999999</v>
      </c>
      <c r="E16" s="346">
        <v>19.5</v>
      </c>
      <c r="F16" s="383">
        <v>18.8</v>
      </c>
      <c r="G16" s="383">
        <v>18.600000000000001</v>
      </c>
      <c r="H16" s="383">
        <v>20.100000000000001</v>
      </c>
      <c r="I16" s="383">
        <v>18.7</v>
      </c>
      <c r="J16" s="383">
        <v>18.5</v>
      </c>
    </row>
    <row r="17" spans="1:10" x14ac:dyDescent="0.2">
      <c r="A17" s="21"/>
      <c r="B17" s="153" t="s">
        <v>844</v>
      </c>
      <c r="C17" s="382">
        <v>18.3</v>
      </c>
      <c r="D17" s="383">
        <v>21.3</v>
      </c>
      <c r="E17" s="346">
        <v>19.100000000000001</v>
      </c>
      <c r="F17" s="383">
        <v>19.7</v>
      </c>
      <c r="G17" s="383">
        <v>18.8</v>
      </c>
      <c r="H17" s="383">
        <v>19</v>
      </c>
      <c r="I17" s="383">
        <v>18.5</v>
      </c>
      <c r="J17" s="383">
        <v>17.8</v>
      </c>
    </row>
    <row r="18" spans="1:10" x14ac:dyDescent="0.2">
      <c r="B18" s="153"/>
      <c r="C18" s="683"/>
      <c r="D18" s="344"/>
      <c r="E18" s="345"/>
      <c r="F18" s="344"/>
      <c r="G18" s="345"/>
      <c r="H18" s="344"/>
      <c r="I18" s="684"/>
      <c r="J18" s="344"/>
    </row>
    <row r="19" spans="1:10" x14ac:dyDescent="0.2">
      <c r="B19" s="661" t="s">
        <v>845</v>
      </c>
      <c r="C19" s="676">
        <v>17.5</v>
      </c>
      <c r="D19" s="345">
        <v>19.2</v>
      </c>
      <c r="E19" s="346">
        <v>17.600000000000001</v>
      </c>
      <c r="F19" s="345">
        <v>19.100000000000001</v>
      </c>
      <c r="G19" s="345">
        <v>17</v>
      </c>
      <c r="H19" s="345">
        <v>19.399999999999999</v>
      </c>
      <c r="I19" s="345">
        <v>17.600000000000001</v>
      </c>
      <c r="J19" s="345">
        <v>17.5</v>
      </c>
    </row>
    <row r="20" spans="1:10" x14ac:dyDescent="0.2">
      <c r="B20" s="661" t="s">
        <v>846</v>
      </c>
      <c r="C20" s="676">
        <v>18.399999999999999</v>
      </c>
      <c r="D20" s="345">
        <v>22.2</v>
      </c>
      <c r="E20" s="346">
        <v>20.2</v>
      </c>
      <c r="F20" s="345">
        <v>19</v>
      </c>
      <c r="G20" s="345">
        <v>17.899999999999999</v>
      </c>
      <c r="H20" s="345">
        <v>20</v>
      </c>
      <c r="I20" s="345">
        <v>18.3</v>
      </c>
      <c r="J20" s="345">
        <v>16.100000000000001</v>
      </c>
    </row>
    <row r="21" spans="1:10" x14ac:dyDescent="0.2">
      <c r="B21" s="661" t="s">
        <v>847</v>
      </c>
      <c r="C21" s="676">
        <v>18</v>
      </c>
      <c r="D21" s="345">
        <v>21.1</v>
      </c>
      <c r="E21" s="346">
        <v>18.899999999999999</v>
      </c>
      <c r="F21" s="345">
        <v>19.100000000000001</v>
      </c>
      <c r="G21" s="345">
        <v>18.2</v>
      </c>
      <c r="H21" s="345">
        <v>19</v>
      </c>
      <c r="I21" s="345">
        <v>17.7</v>
      </c>
      <c r="J21" s="345">
        <v>17.2</v>
      </c>
    </row>
    <row r="22" spans="1:10" x14ac:dyDescent="0.2">
      <c r="B22" s="661"/>
      <c r="C22" s="676"/>
      <c r="D22" s="345"/>
      <c r="E22" s="346"/>
      <c r="F22" s="345"/>
      <c r="G22" s="345"/>
      <c r="H22" s="345"/>
      <c r="I22" s="345"/>
      <c r="J22" s="345"/>
    </row>
    <row r="23" spans="1:10" x14ac:dyDescent="0.2">
      <c r="B23" s="661" t="s">
        <v>848</v>
      </c>
      <c r="C23" s="676">
        <v>18.7</v>
      </c>
      <c r="D23" s="345">
        <v>22.3</v>
      </c>
      <c r="E23" s="346">
        <v>20.3</v>
      </c>
      <c r="F23" s="345">
        <v>20.7</v>
      </c>
      <c r="G23" s="345">
        <v>20</v>
      </c>
      <c r="H23" s="345">
        <v>19.399999999999999</v>
      </c>
      <c r="I23" s="345">
        <v>18.3</v>
      </c>
      <c r="J23" s="345">
        <v>18.899999999999999</v>
      </c>
    </row>
    <row r="24" spans="1:10" x14ac:dyDescent="0.2">
      <c r="B24" s="661" t="s">
        <v>850</v>
      </c>
      <c r="C24" s="676">
        <v>16.8</v>
      </c>
      <c r="D24" s="345">
        <v>19.3</v>
      </c>
      <c r="E24" s="346">
        <v>17.2</v>
      </c>
      <c r="F24" s="345">
        <v>19.899999999999999</v>
      </c>
      <c r="G24" s="345">
        <v>17.2</v>
      </c>
      <c r="H24" s="345">
        <v>16.8</v>
      </c>
      <c r="I24" s="345">
        <v>17.8</v>
      </c>
      <c r="J24" s="345">
        <v>17.7</v>
      </c>
    </row>
    <row r="25" spans="1:10" x14ac:dyDescent="0.2">
      <c r="B25" s="661" t="s">
        <v>851</v>
      </c>
      <c r="C25" s="676">
        <v>18.5</v>
      </c>
      <c r="D25" s="345">
        <v>21.5</v>
      </c>
      <c r="E25" s="346">
        <v>19.399999999999999</v>
      </c>
      <c r="F25" s="345">
        <v>20.100000000000001</v>
      </c>
      <c r="G25" s="345">
        <v>19.600000000000001</v>
      </c>
      <c r="H25" s="345">
        <v>18.5</v>
      </c>
      <c r="I25" s="345">
        <v>18.7</v>
      </c>
      <c r="J25" s="345">
        <v>18.600000000000001</v>
      </c>
    </row>
    <row r="26" spans="1:10" x14ac:dyDescent="0.2">
      <c r="B26" s="661"/>
      <c r="C26" s="676"/>
      <c r="D26" s="345"/>
      <c r="E26" s="346"/>
      <c r="F26" s="345"/>
      <c r="G26" s="345"/>
      <c r="H26" s="345"/>
      <c r="I26" s="345"/>
      <c r="J26" s="345"/>
    </row>
    <row r="27" spans="1:10" x14ac:dyDescent="0.2">
      <c r="B27" s="661" t="s">
        <v>852</v>
      </c>
      <c r="C27" s="676">
        <v>18.899999999999999</v>
      </c>
      <c r="D27" s="345">
        <v>22</v>
      </c>
      <c r="E27" s="346">
        <v>19.5</v>
      </c>
      <c r="F27" s="345">
        <v>21.1</v>
      </c>
      <c r="G27" s="345">
        <v>20.8</v>
      </c>
      <c r="H27" s="345">
        <v>19.100000000000001</v>
      </c>
      <c r="I27" s="345">
        <v>18.5</v>
      </c>
      <c r="J27" s="345">
        <v>19.2</v>
      </c>
    </row>
    <row r="28" spans="1:10" x14ac:dyDescent="0.2">
      <c r="B28" s="661" t="s">
        <v>853</v>
      </c>
      <c r="C28" s="676">
        <v>18</v>
      </c>
      <c r="D28" s="345">
        <v>20.2</v>
      </c>
      <c r="E28" s="346">
        <v>18</v>
      </c>
      <c r="F28" s="345">
        <v>19.8</v>
      </c>
      <c r="G28" s="345">
        <v>17.899999999999999</v>
      </c>
      <c r="H28" s="345">
        <v>19.399999999999999</v>
      </c>
      <c r="I28" s="345">
        <v>18.600000000000001</v>
      </c>
      <c r="J28" s="345">
        <v>17.100000000000001</v>
      </c>
    </row>
    <row r="29" spans="1:10" x14ac:dyDescent="0.2">
      <c r="B29" s="661" t="s">
        <v>854</v>
      </c>
      <c r="C29" s="676">
        <v>18.7</v>
      </c>
      <c r="D29" s="345">
        <v>21.3</v>
      </c>
      <c r="E29" s="346">
        <v>19.5</v>
      </c>
      <c r="F29" s="345">
        <v>19.100000000000001</v>
      </c>
      <c r="G29" s="345">
        <v>19.5</v>
      </c>
      <c r="H29" s="345">
        <v>19.399999999999999</v>
      </c>
      <c r="I29" s="345">
        <v>18.7</v>
      </c>
      <c r="J29" s="345">
        <v>17</v>
      </c>
    </row>
    <row r="30" spans="1:10" x14ac:dyDescent="0.2">
      <c r="B30" s="661"/>
      <c r="C30" s="676"/>
      <c r="D30" s="345"/>
      <c r="E30" s="346"/>
      <c r="F30" s="345"/>
      <c r="G30" s="345"/>
      <c r="H30" s="345"/>
      <c r="I30" s="345"/>
      <c r="J30" s="345"/>
    </row>
    <row r="31" spans="1:10" x14ac:dyDescent="0.2">
      <c r="B31" s="661" t="s">
        <v>855</v>
      </c>
      <c r="C31" s="676">
        <v>18.8</v>
      </c>
      <c r="D31" s="345">
        <v>21.7</v>
      </c>
      <c r="E31" s="346">
        <v>19.2</v>
      </c>
      <c r="F31" s="345">
        <v>20.399999999999999</v>
      </c>
      <c r="G31" s="345">
        <v>19.3</v>
      </c>
      <c r="H31" s="345">
        <v>18.7</v>
      </c>
      <c r="I31" s="345">
        <v>18.5</v>
      </c>
      <c r="J31" s="345">
        <v>18.7</v>
      </c>
    </row>
    <row r="32" spans="1:10" x14ac:dyDescent="0.2">
      <c r="B32" s="661" t="s">
        <v>856</v>
      </c>
      <c r="C32" s="676">
        <v>18.899999999999999</v>
      </c>
      <c r="D32" s="345">
        <v>22.5</v>
      </c>
      <c r="E32" s="346">
        <v>20.2</v>
      </c>
      <c r="F32" s="345">
        <v>19.899999999999999</v>
      </c>
      <c r="G32" s="345">
        <v>19</v>
      </c>
      <c r="H32" s="345">
        <v>18.899999999999999</v>
      </c>
      <c r="I32" s="345">
        <v>19.3</v>
      </c>
      <c r="J32" s="345">
        <v>17.600000000000001</v>
      </c>
    </row>
    <row r="33" spans="2:19" x14ac:dyDescent="0.2">
      <c r="B33" s="661" t="s">
        <v>857</v>
      </c>
      <c r="C33" s="676">
        <v>18.8</v>
      </c>
      <c r="D33" s="345">
        <v>21.9</v>
      </c>
      <c r="E33" s="346">
        <v>19.399999999999999</v>
      </c>
      <c r="F33" s="345">
        <v>18.8</v>
      </c>
      <c r="G33" s="345">
        <v>19.100000000000001</v>
      </c>
      <c r="H33" s="345">
        <v>19</v>
      </c>
      <c r="I33" s="345">
        <v>19.5</v>
      </c>
      <c r="J33" s="345">
        <v>17.899999999999999</v>
      </c>
      <c r="S33" s="8"/>
    </row>
    <row r="34" spans="2:19" ht="18" thickBot="1" x14ac:dyDescent="0.2">
      <c r="B34" s="154"/>
      <c r="C34" s="294"/>
      <c r="D34" s="171"/>
      <c r="E34" s="171"/>
      <c r="F34" s="171"/>
      <c r="G34" s="171"/>
      <c r="H34" s="171"/>
      <c r="I34" s="171"/>
      <c r="J34" s="171"/>
      <c r="S34" s="8"/>
    </row>
    <row r="35" spans="2:19" ht="21" customHeight="1" x14ac:dyDescent="0.15">
      <c r="B35" s="369"/>
      <c r="C35" s="862" t="s">
        <v>700</v>
      </c>
      <c r="D35" s="862" t="s">
        <v>701</v>
      </c>
      <c r="E35" s="862" t="s">
        <v>702</v>
      </c>
      <c r="F35" s="862" t="s">
        <v>703</v>
      </c>
      <c r="G35" s="862" t="s">
        <v>704</v>
      </c>
      <c r="H35" s="862" t="s">
        <v>705</v>
      </c>
      <c r="I35" s="862" t="s">
        <v>426</v>
      </c>
      <c r="J35" s="863" t="s">
        <v>370</v>
      </c>
      <c r="K35" s="8"/>
    </row>
    <row r="36" spans="2:19" x14ac:dyDescent="0.15">
      <c r="B36" s="513"/>
      <c r="C36" s="862"/>
      <c r="D36" s="862"/>
      <c r="E36" s="862"/>
      <c r="F36" s="862"/>
      <c r="G36" s="862"/>
      <c r="H36" s="862"/>
      <c r="I36" s="862"/>
      <c r="J36" s="863"/>
      <c r="K36" s="8"/>
    </row>
    <row r="37" spans="2:19" x14ac:dyDescent="0.15">
      <c r="B37" s="370"/>
      <c r="C37" s="862"/>
      <c r="D37" s="862"/>
      <c r="E37" s="862"/>
      <c r="F37" s="862"/>
      <c r="G37" s="862"/>
      <c r="H37" s="862"/>
      <c r="I37" s="862"/>
      <c r="J37" s="863"/>
      <c r="K37" s="8"/>
    </row>
    <row r="38" spans="2:19" x14ac:dyDescent="0.15">
      <c r="B38" s="314"/>
      <c r="C38" s="353"/>
      <c r="D38" s="353"/>
      <c r="E38" s="353"/>
      <c r="F38" s="353"/>
      <c r="G38" s="353"/>
      <c r="H38" s="353"/>
      <c r="I38" s="353"/>
      <c r="J38" s="384"/>
    </row>
    <row r="39" spans="2:19" x14ac:dyDescent="0.2">
      <c r="B39" s="161" t="s">
        <v>586</v>
      </c>
      <c r="C39" s="385">
        <v>19.899999999999999</v>
      </c>
      <c r="D39" s="348">
        <v>20</v>
      </c>
      <c r="E39" s="348">
        <v>17.3</v>
      </c>
      <c r="F39" s="348">
        <v>19.2</v>
      </c>
      <c r="G39" s="348">
        <v>18.399999999999999</v>
      </c>
      <c r="H39" s="348">
        <v>18.7</v>
      </c>
      <c r="I39" s="348">
        <v>19.3</v>
      </c>
      <c r="J39" s="348">
        <v>19.399999999999999</v>
      </c>
    </row>
    <row r="40" spans="2:19" x14ac:dyDescent="0.2">
      <c r="B40" s="161" t="s">
        <v>587</v>
      </c>
      <c r="C40" s="385">
        <v>18.8</v>
      </c>
      <c r="D40" s="348">
        <v>19.899999999999999</v>
      </c>
      <c r="E40" s="348">
        <v>16.600000000000001</v>
      </c>
      <c r="F40" s="348">
        <v>18.2</v>
      </c>
      <c r="G40" s="348">
        <v>18</v>
      </c>
      <c r="H40" s="348">
        <v>18.8</v>
      </c>
      <c r="I40" s="348">
        <v>19.600000000000001</v>
      </c>
      <c r="J40" s="348">
        <v>19.5</v>
      </c>
    </row>
    <row r="41" spans="2:19" x14ac:dyDescent="0.2">
      <c r="B41" s="161" t="s">
        <v>696</v>
      </c>
      <c r="C41" s="385">
        <v>18.7</v>
      </c>
      <c r="D41" s="348">
        <v>19.899999999999999</v>
      </c>
      <c r="E41" s="348">
        <v>16.5</v>
      </c>
      <c r="F41" s="348">
        <v>19.100000000000001</v>
      </c>
      <c r="G41" s="348">
        <v>17.100000000000001</v>
      </c>
      <c r="H41" s="348">
        <v>18.7</v>
      </c>
      <c r="I41" s="348">
        <v>19.2</v>
      </c>
      <c r="J41" s="348">
        <v>19.8</v>
      </c>
    </row>
    <row r="42" spans="2:19" x14ac:dyDescent="0.2">
      <c r="B42" s="161" t="s">
        <v>761</v>
      </c>
      <c r="C42" s="385">
        <v>19.7</v>
      </c>
      <c r="D42" s="348">
        <v>19.600000000000001</v>
      </c>
      <c r="E42" s="348">
        <v>16</v>
      </c>
      <c r="F42" s="348">
        <v>18.600000000000001</v>
      </c>
      <c r="G42" s="348">
        <v>17.600000000000001</v>
      </c>
      <c r="H42" s="348">
        <v>18.5</v>
      </c>
      <c r="I42" s="348">
        <v>19.100000000000001</v>
      </c>
      <c r="J42" s="348">
        <v>18.899999999999999</v>
      </c>
    </row>
    <row r="43" spans="2:19" x14ac:dyDescent="0.2">
      <c r="B43" s="161" t="s">
        <v>798</v>
      </c>
      <c r="C43" s="385">
        <v>19.5</v>
      </c>
      <c r="D43" s="348">
        <v>18.8</v>
      </c>
      <c r="E43" s="348">
        <v>16.399999999999999</v>
      </c>
      <c r="F43" s="348">
        <v>18.399999999999999</v>
      </c>
      <c r="G43" s="348">
        <v>17.399999999999999</v>
      </c>
      <c r="H43" s="348">
        <v>17.899999999999999</v>
      </c>
      <c r="I43" s="348">
        <v>18.600000000000001</v>
      </c>
      <c r="J43" s="348">
        <v>18.100000000000001</v>
      </c>
    </row>
    <row r="44" spans="2:19" x14ac:dyDescent="0.2">
      <c r="B44" s="161" t="s">
        <v>844</v>
      </c>
      <c r="C44" s="385">
        <v>18.3</v>
      </c>
      <c r="D44" s="348">
        <v>19.399999999999999</v>
      </c>
      <c r="E44" s="348">
        <v>15.8</v>
      </c>
      <c r="F44" s="348">
        <v>16.8</v>
      </c>
      <c r="G44" s="348">
        <v>18.2</v>
      </c>
      <c r="H44" s="348">
        <v>17.7</v>
      </c>
      <c r="I44" s="348">
        <v>18.7</v>
      </c>
      <c r="J44" s="348">
        <v>18.2</v>
      </c>
    </row>
    <row r="45" spans="2:19" x14ac:dyDescent="0.2">
      <c r="B45" s="161"/>
      <c r="C45" s="345"/>
      <c r="D45" s="344"/>
      <c r="E45" s="344"/>
      <c r="F45" s="344"/>
      <c r="G45" s="344"/>
      <c r="H45" s="344"/>
      <c r="I45" s="344"/>
      <c r="J45" s="344"/>
    </row>
    <row r="46" spans="2:19" x14ac:dyDescent="0.2">
      <c r="B46" s="640" t="s">
        <v>845</v>
      </c>
      <c r="C46" s="385">
        <v>17.8</v>
      </c>
      <c r="D46" s="344">
        <v>17.100000000000001</v>
      </c>
      <c r="E46" s="344">
        <v>16.600000000000001</v>
      </c>
      <c r="F46" s="344">
        <v>17.8</v>
      </c>
      <c r="G46" s="344">
        <v>17.100000000000001</v>
      </c>
      <c r="H46" s="344">
        <v>16.7</v>
      </c>
      <c r="I46" s="344">
        <v>17.399999999999999</v>
      </c>
      <c r="J46" s="344">
        <v>17.8</v>
      </c>
    </row>
    <row r="47" spans="2:19" x14ac:dyDescent="0.2">
      <c r="B47" s="640" t="s">
        <v>846</v>
      </c>
      <c r="C47" s="385">
        <v>18.100000000000001</v>
      </c>
      <c r="D47" s="344">
        <v>19.399999999999999</v>
      </c>
      <c r="E47" s="344">
        <v>16.399999999999999</v>
      </c>
      <c r="F47" s="344">
        <v>17.600000000000001</v>
      </c>
      <c r="G47" s="344">
        <v>16.5</v>
      </c>
      <c r="H47" s="344">
        <v>17.100000000000001</v>
      </c>
      <c r="I47" s="344">
        <v>17</v>
      </c>
      <c r="J47" s="344">
        <v>18.899999999999999</v>
      </c>
    </row>
    <row r="48" spans="2:19" x14ac:dyDescent="0.2">
      <c r="B48" s="640" t="s">
        <v>847</v>
      </c>
      <c r="C48" s="385">
        <v>18.8</v>
      </c>
      <c r="D48" s="344">
        <v>19.399999999999999</v>
      </c>
      <c r="E48" s="344">
        <v>15.7</v>
      </c>
      <c r="F48" s="344">
        <v>17</v>
      </c>
      <c r="G48" s="344">
        <v>18</v>
      </c>
      <c r="H48" s="344">
        <v>17.2</v>
      </c>
      <c r="I48" s="344">
        <v>19.2</v>
      </c>
      <c r="J48" s="344">
        <v>18.600000000000001</v>
      </c>
    </row>
    <row r="49" spans="2:10" x14ac:dyDescent="0.2">
      <c r="B49" s="640"/>
      <c r="C49" s="385"/>
      <c r="D49" s="344"/>
      <c r="E49" s="344"/>
      <c r="F49" s="344"/>
      <c r="G49" s="344"/>
      <c r="H49" s="344"/>
      <c r="I49" s="344"/>
      <c r="J49" s="344"/>
    </row>
    <row r="50" spans="2:10" x14ac:dyDescent="0.2">
      <c r="B50" s="640" t="s">
        <v>848</v>
      </c>
      <c r="C50" s="385">
        <v>19.2</v>
      </c>
      <c r="D50" s="344">
        <v>20.100000000000001</v>
      </c>
      <c r="E50" s="344">
        <v>13.8</v>
      </c>
      <c r="F50" s="344">
        <v>16.899999999999999</v>
      </c>
      <c r="G50" s="344">
        <v>18.7</v>
      </c>
      <c r="H50" s="344">
        <v>18.2</v>
      </c>
      <c r="I50" s="344">
        <v>19.3</v>
      </c>
      <c r="J50" s="344">
        <v>19.3</v>
      </c>
    </row>
    <row r="51" spans="2:10" x14ac:dyDescent="0.2">
      <c r="B51" s="640" t="s">
        <v>850</v>
      </c>
      <c r="C51" s="385">
        <v>16.7</v>
      </c>
      <c r="D51" s="344">
        <v>17.3</v>
      </c>
      <c r="E51" s="344">
        <v>12.6</v>
      </c>
      <c r="F51" s="344">
        <v>14</v>
      </c>
      <c r="G51" s="344">
        <v>16.100000000000001</v>
      </c>
      <c r="H51" s="344">
        <v>16.5</v>
      </c>
      <c r="I51" s="344">
        <v>17.100000000000001</v>
      </c>
      <c r="J51" s="344">
        <v>17.600000000000001</v>
      </c>
    </row>
    <row r="52" spans="2:10" x14ac:dyDescent="0.2">
      <c r="B52" s="640" t="s">
        <v>851</v>
      </c>
      <c r="C52" s="385">
        <v>18.8</v>
      </c>
      <c r="D52" s="344">
        <v>19.5</v>
      </c>
      <c r="E52" s="344">
        <v>13.3</v>
      </c>
      <c r="F52" s="344">
        <v>15.9</v>
      </c>
      <c r="G52" s="344">
        <v>20.7</v>
      </c>
      <c r="H52" s="344">
        <v>18.100000000000001</v>
      </c>
      <c r="I52" s="344">
        <v>19.7</v>
      </c>
      <c r="J52" s="344">
        <v>18.3</v>
      </c>
    </row>
    <row r="53" spans="2:10" x14ac:dyDescent="0.2">
      <c r="B53" s="640"/>
      <c r="C53" s="682"/>
      <c r="D53" s="344"/>
      <c r="E53" s="344"/>
      <c r="F53" s="344"/>
      <c r="G53" s="344"/>
      <c r="H53" s="344"/>
      <c r="I53" s="344"/>
      <c r="J53" s="344"/>
    </row>
    <row r="54" spans="2:10" x14ac:dyDescent="0.2">
      <c r="B54" s="640" t="s">
        <v>852</v>
      </c>
      <c r="C54" s="385">
        <v>18.399999999999999</v>
      </c>
      <c r="D54" s="344">
        <v>21.4</v>
      </c>
      <c r="E54" s="344">
        <v>16.7</v>
      </c>
      <c r="F54" s="344">
        <v>16.8</v>
      </c>
      <c r="G54" s="344">
        <v>19.899999999999999</v>
      </c>
      <c r="H54" s="344">
        <v>18.5</v>
      </c>
      <c r="I54" s="344">
        <v>19.600000000000001</v>
      </c>
      <c r="J54" s="344">
        <v>17.7</v>
      </c>
    </row>
    <row r="55" spans="2:10" x14ac:dyDescent="0.2">
      <c r="B55" s="640" t="s">
        <v>853</v>
      </c>
      <c r="C55" s="385">
        <v>18.100000000000001</v>
      </c>
      <c r="D55" s="344">
        <v>18.8</v>
      </c>
      <c r="E55" s="344">
        <v>17.399999999999999</v>
      </c>
      <c r="F55" s="344">
        <v>16.899999999999999</v>
      </c>
      <c r="G55" s="344">
        <v>15.8</v>
      </c>
      <c r="H55" s="344">
        <v>17.600000000000001</v>
      </c>
      <c r="I55" s="344">
        <v>17.7</v>
      </c>
      <c r="J55" s="344">
        <v>17</v>
      </c>
    </row>
    <row r="56" spans="2:10" x14ac:dyDescent="0.2">
      <c r="B56" s="640" t="s">
        <v>854</v>
      </c>
      <c r="C56" s="385">
        <v>18.600000000000001</v>
      </c>
      <c r="D56" s="344">
        <v>19.7</v>
      </c>
      <c r="E56" s="344">
        <v>16.8</v>
      </c>
      <c r="F56" s="344">
        <v>16.8</v>
      </c>
      <c r="G56" s="344">
        <v>18.899999999999999</v>
      </c>
      <c r="H56" s="344">
        <v>18</v>
      </c>
      <c r="I56" s="344">
        <v>18.600000000000001</v>
      </c>
      <c r="J56" s="344">
        <v>18.5</v>
      </c>
    </row>
    <row r="57" spans="2:10" x14ac:dyDescent="0.2">
      <c r="B57" s="640"/>
      <c r="C57" s="346"/>
      <c r="D57" s="344"/>
      <c r="E57" s="344"/>
      <c r="F57" s="344"/>
      <c r="G57" s="344"/>
      <c r="H57" s="344"/>
      <c r="I57" s="344"/>
      <c r="J57" s="344"/>
    </row>
    <row r="58" spans="2:10" x14ac:dyDescent="0.2">
      <c r="B58" s="640" t="s">
        <v>855</v>
      </c>
      <c r="C58" s="385">
        <v>18</v>
      </c>
      <c r="D58" s="344">
        <v>20.100000000000001</v>
      </c>
      <c r="E58" s="344">
        <v>16.399999999999999</v>
      </c>
      <c r="F58" s="344">
        <v>17.600000000000001</v>
      </c>
      <c r="G58" s="344">
        <v>20.7</v>
      </c>
      <c r="H58" s="344">
        <v>18.399999999999999</v>
      </c>
      <c r="I58" s="344">
        <v>20</v>
      </c>
      <c r="J58" s="344">
        <v>18.600000000000001</v>
      </c>
    </row>
    <row r="59" spans="2:10" x14ac:dyDescent="0.2">
      <c r="B59" s="640" t="s">
        <v>856</v>
      </c>
      <c r="C59" s="385">
        <v>19.100000000000001</v>
      </c>
      <c r="D59" s="344">
        <v>19.8</v>
      </c>
      <c r="E59" s="344">
        <v>16.899999999999999</v>
      </c>
      <c r="F59" s="344">
        <v>17.3</v>
      </c>
      <c r="G59" s="344">
        <v>17.8</v>
      </c>
      <c r="H59" s="344">
        <v>17.8</v>
      </c>
      <c r="I59" s="344">
        <v>18.2</v>
      </c>
      <c r="J59" s="344">
        <v>18.2</v>
      </c>
    </row>
    <row r="60" spans="2:10" x14ac:dyDescent="0.2">
      <c r="B60" s="640" t="s">
        <v>857</v>
      </c>
      <c r="C60" s="385">
        <v>17.899999999999999</v>
      </c>
      <c r="D60" s="685">
        <v>19.7</v>
      </c>
      <c r="E60" s="685">
        <v>16.899999999999999</v>
      </c>
      <c r="F60" s="685">
        <v>17.2</v>
      </c>
      <c r="G60" s="685">
        <v>18</v>
      </c>
      <c r="H60" s="685">
        <v>18</v>
      </c>
      <c r="I60" s="685">
        <v>20.3</v>
      </c>
      <c r="J60" s="685">
        <v>18.3</v>
      </c>
    </row>
    <row r="61" spans="2:10" ht="18" thickBot="1" x14ac:dyDescent="0.2">
      <c r="B61" s="169"/>
      <c r="C61" s="171"/>
      <c r="D61" s="154"/>
      <c r="E61" s="154"/>
      <c r="F61" s="154"/>
      <c r="G61" s="154"/>
      <c r="H61" s="154"/>
      <c r="I61" s="154"/>
      <c r="J61" s="154"/>
    </row>
    <row r="62" spans="2:10" x14ac:dyDescent="0.2">
      <c r="B62" s="144"/>
      <c r="C62" s="79" t="s">
        <v>521</v>
      </c>
      <c r="D62" s="144"/>
      <c r="E62" s="144"/>
      <c r="F62" s="144"/>
      <c r="G62" s="144"/>
      <c r="H62" s="144"/>
      <c r="I62" s="144"/>
      <c r="J62" s="144"/>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K62"/>
  <sheetViews>
    <sheetView view="pageBreakPreview" zoomScale="75" zoomScaleNormal="75" workbookViewId="0">
      <selection activeCell="M14" sqref="M14"/>
    </sheetView>
  </sheetViews>
  <sheetFormatPr defaultColWidth="10.875" defaultRowHeight="17.25" x14ac:dyDescent="0.15"/>
  <cols>
    <col min="1" max="1" width="13.375" style="53" customWidth="1"/>
    <col min="2" max="2" width="22" style="53" customWidth="1"/>
    <col min="3" max="10" width="16" style="53" customWidth="1"/>
    <col min="11" max="11" width="9.375" style="53" customWidth="1"/>
    <col min="12" max="12" width="10.5" style="53" customWidth="1"/>
    <col min="13" max="16" width="9.375" style="53" customWidth="1"/>
    <col min="17" max="17" width="10.25" style="53" customWidth="1"/>
    <col min="18" max="18" width="10.75" style="53" customWidth="1"/>
    <col min="19" max="16384" width="10.875" style="53"/>
  </cols>
  <sheetData>
    <row r="1" spans="1:11" x14ac:dyDescent="0.2">
      <c r="A1" s="79" t="s">
        <v>276</v>
      </c>
    </row>
    <row r="6" spans="1:11" x14ac:dyDescent="0.2">
      <c r="B6" s="714" t="s">
        <v>471</v>
      </c>
      <c r="C6" s="714"/>
      <c r="D6" s="714"/>
      <c r="E6" s="714"/>
      <c r="F6" s="714"/>
      <c r="G6" s="714"/>
      <c r="H6" s="714"/>
      <c r="I6" s="714"/>
      <c r="J6" s="714"/>
    </row>
    <row r="7" spans="1:11" ht="18" thickBot="1" x14ac:dyDescent="0.25">
      <c r="B7" s="74"/>
      <c r="C7" s="84" t="s">
        <v>415</v>
      </c>
      <c r="D7" s="74"/>
      <c r="E7" s="74"/>
      <c r="F7" s="80"/>
      <c r="G7" s="80"/>
      <c r="H7" s="80"/>
      <c r="I7" s="80"/>
      <c r="J7" s="85" t="s">
        <v>422</v>
      </c>
    </row>
    <row r="8" spans="1:11" ht="18" customHeight="1" x14ac:dyDescent="0.15">
      <c r="A8" s="8"/>
      <c r="B8" s="71"/>
      <c r="C8" s="858" t="s">
        <v>424</v>
      </c>
      <c r="D8" s="839" t="s">
        <v>91</v>
      </c>
      <c r="E8" s="839" t="s">
        <v>92</v>
      </c>
      <c r="F8" s="858" t="s">
        <v>695</v>
      </c>
      <c r="G8" s="858" t="s">
        <v>425</v>
      </c>
      <c r="H8" s="858" t="s">
        <v>697</v>
      </c>
      <c r="I8" s="858" t="s">
        <v>698</v>
      </c>
      <c r="J8" s="860" t="s">
        <v>699</v>
      </c>
      <c r="K8" s="8"/>
    </row>
    <row r="9" spans="1:11" ht="17.25" customHeight="1" x14ac:dyDescent="0.15">
      <c r="A9" s="8"/>
      <c r="B9" s="151"/>
      <c r="C9" s="858"/>
      <c r="D9" s="839"/>
      <c r="E9" s="839"/>
      <c r="F9" s="858"/>
      <c r="G9" s="858"/>
      <c r="H9" s="858"/>
      <c r="I9" s="858"/>
      <c r="J9" s="860"/>
      <c r="K9" s="8"/>
    </row>
    <row r="10" spans="1:11" ht="44.25" customHeight="1" x14ac:dyDescent="0.15">
      <c r="A10" s="8"/>
      <c r="B10" s="90"/>
      <c r="C10" s="859"/>
      <c r="D10" s="840"/>
      <c r="E10" s="840"/>
      <c r="F10" s="859"/>
      <c r="G10" s="859"/>
      <c r="H10" s="859"/>
      <c r="I10" s="859"/>
      <c r="J10" s="861"/>
      <c r="K10" s="8"/>
    </row>
    <row r="11" spans="1:11" x14ac:dyDescent="0.15">
      <c r="B11" s="144"/>
      <c r="C11" s="75"/>
      <c r="D11" s="144"/>
      <c r="E11" s="144"/>
      <c r="F11" s="144"/>
      <c r="G11" s="144"/>
      <c r="H11" s="144"/>
      <c r="I11" s="144"/>
      <c r="J11" s="144"/>
    </row>
    <row r="12" spans="1:11" s="21" customFormat="1" x14ac:dyDescent="0.2">
      <c r="B12" s="79" t="s">
        <v>586</v>
      </c>
      <c r="C12" s="64">
        <v>149.80000000000001</v>
      </c>
      <c r="D12" s="66">
        <v>195.4</v>
      </c>
      <c r="E12" s="68">
        <v>165.8</v>
      </c>
      <c r="F12" s="65">
        <v>154.9</v>
      </c>
      <c r="G12" s="65">
        <v>145.9</v>
      </c>
      <c r="H12" s="65">
        <v>174.5</v>
      </c>
      <c r="I12" s="65">
        <v>128.6</v>
      </c>
      <c r="J12" s="65">
        <v>136</v>
      </c>
    </row>
    <row r="13" spans="1:11" s="21" customFormat="1" x14ac:dyDescent="0.2">
      <c r="B13" s="79" t="s">
        <v>587</v>
      </c>
      <c r="C13" s="64">
        <v>148.69999999999999</v>
      </c>
      <c r="D13" s="66">
        <v>193.1</v>
      </c>
      <c r="E13" s="68">
        <v>166.1</v>
      </c>
      <c r="F13" s="65">
        <v>154.9</v>
      </c>
      <c r="G13" s="65">
        <v>150.9</v>
      </c>
      <c r="H13" s="65">
        <v>165.1</v>
      </c>
      <c r="I13" s="65">
        <v>125.7</v>
      </c>
      <c r="J13" s="65">
        <v>137</v>
      </c>
    </row>
    <row r="14" spans="1:11" s="21" customFormat="1" x14ac:dyDescent="0.2">
      <c r="B14" s="79" t="s">
        <v>696</v>
      </c>
      <c r="C14" s="64">
        <v>146</v>
      </c>
      <c r="D14" s="66">
        <v>182.6</v>
      </c>
      <c r="E14" s="68">
        <v>168.5</v>
      </c>
      <c r="F14" s="65">
        <v>153.69999999999999</v>
      </c>
      <c r="G14" s="65">
        <v>155.5</v>
      </c>
      <c r="H14" s="65">
        <v>173.5</v>
      </c>
      <c r="I14" s="65">
        <v>122.1</v>
      </c>
      <c r="J14" s="65">
        <v>133.69999999999999</v>
      </c>
    </row>
    <row r="15" spans="1:11" s="21" customFormat="1" x14ac:dyDescent="0.2">
      <c r="B15" s="79" t="s">
        <v>761</v>
      </c>
      <c r="C15" s="64">
        <v>143.6</v>
      </c>
      <c r="D15" s="66">
        <v>178.4</v>
      </c>
      <c r="E15" s="68">
        <v>169.3</v>
      </c>
      <c r="F15" s="65">
        <v>155.5</v>
      </c>
      <c r="G15" s="65">
        <v>160.1</v>
      </c>
      <c r="H15" s="65">
        <v>158.5</v>
      </c>
      <c r="I15" s="65">
        <v>125.3</v>
      </c>
      <c r="J15" s="65">
        <v>124.8</v>
      </c>
    </row>
    <row r="16" spans="1:11" s="21" customFormat="1" x14ac:dyDescent="0.2">
      <c r="B16" s="153" t="s">
        <v>798</v>
      </c>
      <c r="C16" s="382">
        <v>143.6</v>
      </c>
      <c r="D16" s="347">
        <v>174.3</v>
      </c>
      <c r="E16" s="346">
        <v>162.6</v>
      </c>
      <c r="F16" s="383">
        <v>145.1</v>
      </c>
      <c r="G16" s="383">
        <v>145.69999999999999</v>
      </c>
      <c r="H16" s="383">
        <v>159.69999999999999</v>
      </c>
      <c r="I16" s="383">
        <v>128</v>
      </c>
      <c r="J16" s="383">
        <v>134.6</v>
      </c>
    </row>
    <row r="17" spans="2:10" s="21" customFormat="1" x14ac:dyDescent="0.2">
      <c r="B17" s="153" t="s">
        <v>844</v>
      </c>
      <c r="C17" s="382">
        <v>140.19999999999999</v>
      </c>
      <c r="D17" s="347">
        <v>164</v>
      </c>
      <c r="E17" s="346">
        <v>154.5</v>
      </c>
      <c r="F17" s="383">
        <v>148.5</v>
      </c>
      <c r="G17" s="383">
        <v>157.6</v>
      </c>
      <c r="H17" s="383">
        <v>147.6</v>
      </c>
      <c r="I17" s="383">
        <v>128.6</v>
      </c>
      <c r="J17" s="383">
        <v>136.19999999999999</v>
      </c>
    </row>
    <row r="18" spans="2:10" x14ac:dyDescent="0.2">
      <c r="B18" s="153"/>
      <c r="C18" s="683"/>
      <c r="D18" s="379"/>
      <c r="E18" s="345"/>
      <c r="F18" s="344"/>
      <c r="G18" s="345"/>
      <c r="H18" s="344"/>
      <c r="I18" s="684"/>
      <c r="J18" s="344"/>
    </row>
    <row r="19" spans="2:10" ht="18" customHeight="1" x14ac:dyDescent="0.2">
      <c r="B19" s="640" t="s">
        <v>845</v>
      </c>
      <c r="C19" s="676">
        <v>138.5</v>
      </c>
      <c r="D19" s="347">
        <v>162.5</v>
      </c>
      <c r="E19" s="346">
        <v>144.80000000000001</v>
      </c>
      <c r="F19" s="345">
        <v>144</v>
      </c>
      <c r="G19" s="677">
        <v>140.9</v>
      </c>
      <c r="H19" s="345">
        <v>150.4</v>
      </c>
      <c r="I19" s="345">
        <v>130.6</v>
      </c>
      <c r="J19" s="345">
        <v>129.69999999999999</v>
      </c>
    </row>
    <row r="20" spans="2:10" x14ac:dyDescent="0.2">
      <c r="B20" s="640" t="s">
        <v>846</v>
      </c>
      <c r="C20" s="676">
        <v>140.9</v>
      </c>
      <c r="D20" s="347">
        <v>169.7</v>
      </c>
      <c r="E20" s="346">
        <v>166.3</v>
      </c>
      <c r="F20" s="345">
        <v>158.4</v>
      </c>
      <c r="G20" s="345">
        <v>162.30000000000001</v>
      </c>
      <c r="H20" s="345">
        <v>147</v>
      </c>
      <c r="I20" s="345">
        <v>126.9</v>
      </c>
      <c r="J20" s="345">
        <v>122</v>
      </c>
    </row>
    <row r="21" spans="2:10" x14ac:dyDescent="0.2">
      <c r="B21" s="640" t="s">
        <v>847</v>
      </c>
      <c r="C21" s="676">
        <v>140.1</v>
      </c>
      <c r="D21" s="347">
        <v>166.4</v>
      </c>
      <c r="E21" s="346">
        <v>156.1</v>
      </c>
      <c r="F21" s="345">
        <v>140.9</v>
      </c>
      <c r="G21" s="345">
        <v>152.5</v>
      </c>
      <c r="H21" s="345">
        <v>146.19999999999999</v>
      </c>
      <c r="I21" s="345">
        <v>125.8</v>
      </c>
      <c r="J21" s="345">
        <v>130.1</v>
      </c>
    </row>
    <row r="22" spans="2:10" x14ac:dyDescent="0.2">
      <c r="B22" s="640"/>
      <c r="C22" s="676"/>
      <c r="D22" s="678"/>
      <c r="E22" s="346"/>
      <c r="F22" s="345"/>
      <c r="G22" s="345"/>
      <c r="H22" s="345"/>
      <c r="I22" s="345"/>
      <c r="J22" s="345"/>
    </row>
    <row r="23" spans="2:10" x14ac:dyDescent="0.2">
      <c r="B23" s="640" t="s">
        <v>848</v>
      </c>
      <c r="C23" s="676">
        <v>144.6</v>
      </c>
      <c r="D23" s="347">
        <v>177.3</v>
      </c>
      <c r="E23" s="346">
        <v>169.5</v>
      </c>
      <c r="F23" s="386" t="s">
        <v>849</v>
      </c>
      <c r="G23" s="345">
        <v>173.1</v>
      </c>
      <c r="H23" s="345">
        <v>151.30000000000001</v>
      </c>
      <c r="I23" s="345">
        <v>129.6</v>
      </c>
      <c r="J23" s="345">
        <v>145.30000000000001</v>
      </c>
    </row>
    <row r="24" spans="2:10" x14ac:dyDescent="0.2">
      <c r="B24" s="640" t="s">
        <v>850</v>
      </c>
      <c r="C24" s="676">
        <v>130</v>
      </c>
      <c r="D24" s="347">
        <v>163.80000000000001</v>
      </c>
      <c r="E24" s="346">
        <v>139.80000000000001</v>
      </c>
      <c r="F24" s="386" t="s">
        <v>849</v>
      </c>
      <c r="G24" s="345">
        <v>151.30000000000001</v>
      </c>
      <c r="H24" s="345">
        <v>132.69999999999999</v>
      </c>
      <c r="I24" s="345">
        <v>126.6</v>
      </c>
      <c r="J24" s="345">
        <v>137.80000000000001</v>
      </c>
    </row>
    <row r="25" spans="2:10" x14ac:dyDescent="0.2">
      <c r="B25" s="640" t="s">
        <v>851</v>
      </c>
      <c r="C25" s="676">
        <v>136.80000000000001</v>
      </c>
      <c r="D25" s="347">
        <v>159.80000000000001</v>
      </c>
      <c r="E25" s="346">
        <v>154.19999999999999</v>
      </c>
      <c r="F25" s="345">
        <v>142.69999999999999</v>
      </c>
      <c r="G25" s="345">
        <v>162.69999999999999</v>
      </c>
      <c r="H25" s="345">
        <v>141.4</v>
      </c>
      <c r="I25" s="345">
        <v>124.5</v>
      </c>
      <c r="J25" s="345">
        <v>138.80000000000001</v>
      </c>
    </row>
    <row r="26" spans="2:10" x14ac:dyDescent="0.2">
      <c r="B26" s="640"/>
      <c r="C26" s="676"/>
      <c r="D26" s="678"/>
      <c r="E26" s="346"/>
      <c r="F26" s="345"/>
      <c r="G26" s="345"/>
      <c r="H26" s="345"/>
      <c r="I26" s="345"/>
      <c r="J26" s="345"/>
    </row>
    <row r="27" spans="2:10" x14ac:dyDescent="0.2">
      <c r="B27" s="640" t="s">
        <v>852</v>
      </c>
      <c r="C27" s="676">
        <v>143.4</v>
      </c>
      <c r="D27" s="347">
        <v>167.3</v>
      </c>
      <c r="E27" s="346">
        <v>155.6</v>
      </c>
      <c r="F27" s="345">
        <v>143.5</v>
      </c>
      <c r="G27" s="345">
        <v>170.3</v>
      </c>
      <c r="H27" s="345">
        <v>144.9</v>
      </c>
      <c r="I27" s="345">
        <v>128.6</v>
      </c>
      <c r="J27" s="345">
        <v>147.80000000000001</v>
      </c>
    </row>
    <row r="28" spans="2:10" x14ac:dyDescent="0.2">
      <c r="B28" s="640" t="s">
        <v>853</v>
      </c>
      <c r="C28" s="676">
        <v>138.80000000000001</v>
      </c>
      <c r="D28" s="347">
        <v>157.19999999999999</v>
      </c>
      <c r="E28" s="346">
        <v>144</v>
      </c>
      <c r="F28" s="345">
        <v>149.6</v>
      </c>
      <c r="G28" s="345">
        <v>139.9</v>
      </c>
      <c r="H28" s="345">
        <v>155.69999999999999</v>
      </c>
      <c r="I28" s="345">
        <v>131.80000000000001</v>
      </c>
      <c r="J28" s="345">
        <v>131.9</v>
      </c>
    </row>
    <row r="29" spans="2:10" x14ac:dyDescent="0.2">
      <c r="B29" s="640" t="s">
        <v>854</v>
      </c>
      <c r="C29" s="676">
        <v>141.19999999999999</v>
      </c>
      <c r="D29" s="347">
        <v>151.69999999999999</v>
      </c>
      <c r="E29" s="346">
        <v>152.69999999999999</v>
      </c>
      <c r="F29" s="345">
        <v>138.69999999999999</v>
      </c>
      <c r="G29" s="345">
        <v>162.5</v>
      </c>
      <c r="H29" s="345">
        <v>151.19999999999999</v>
      </c>
      <c r="I29" s="345">
        <v>130.5</v>
      </c>
      <c r="J29" s="345">
        <v>126</v>
      </c>
    </row>
    <row r="30" spans="2:10" x14ac:dyDescent="0.2">
      <c r="B30" s="640"/>
      <c r="C30" s="676"/>
      <c r="D30" s="678"/>
      <c r="E30" s="346"/>
      <c r="F30" s="345"/>
      <c r="G30" s="345"/>
      <c r="H30" s="345"/>
      <c r="I30" s="345"/>
      <c r="J30" s="345"/>
    </row>
    <row r="31" spans="2:10" x14ac:dyDescent="0.2">
      <c r="B31" s="640" t="s">
        <v>855</v>
      </c>
      <c r="C31" s="676">
        <v>143.4</v>
      </c>
      <c r="D31" s="347">
        <v>161.5</v>
      </c>
      <c r="E31" s="346">
        <v>153.69999999999999</v>
      </c>
      <c r="F31" s="345">
        <v>148.19999999999999</v>
      </c>
      <c r="G31" s="345">
        <v>162</v>
      </c>
      <c r="H31" s="345">
        <v>146.30000000000001</v>
      </c>
      <c r="I31" s="345">
        <v>127.5</v>
      </c>
      <c r="J31" s="345">
        <v>142</v>
      </c>
    </row>
    <row r="32" spans="2:10" x14ac:dyDescent="0.2">
      <c r="B32" s="640" t="s">
        <v>856</v>
      </c>
      <c r="C32" s="676">
        <v>143.19999999999999</v>
      </c>
      <c r="D32" s="347">
        <v>168.1</v>
      </c>
      <c r="E32" s="346">
        <v>162.4</v>
      </c>
      <c r="F32" s="345">
        <v>156</v>
      </c>
      <c r="G32" s="345">
        <v>160.69999999999999</v>
      </c>
      <c r="H32" s="345">
        <v>146.1</v>
      </c>
      <c r="I32" s="345">
        <v>130.6</v>
      </c>
      <c r="J32" s="345">
        <v>145.1</v>
      </c>
    </row>
    <row r="33" spans="2:10" x14ac:dyDescent="0.2">
      <c r="B33" s="640" t="s">
        <v>857</v>
      </c>
      <c r="C33" s="676">
        <v>141.80000000000001</v>
      </c>
      <c r="D33" s="347">
        <v>162.30000000000001</v>
      </c>
      <c r="E33" s="346">
        <v>156.19999999999999</v>
      </c>
      <c r="F33" s="345">
        <v>141.30000000000001</v>
      </c>
      <c r="G33" s="345">
        <v>153.69999999999999</v>
      </c>
      <c r="H33" s="345">
        <v>159.80000000000001</v>
      </c>
      <c r="I33" s="345">
        <v>129.30000000000001</v>
      </c>
      <c r="J33" s="345">
        <v>137.80000000000001</v>
      </c>
    </row>
    <row r="34" spans="2:10" ht="18" thickBot="1" x14ac:dyDescent="0.2">
      <c r="B34" s="169"/>
      <c r="C34" s="171"/>
      <c r="D34" s="171"/>
      <c r="E34" s="171"/>
      <c r="F34" s="171"/>
      <c r="G34" s="171"/>
      <c r="H34" s="171"/>
      <c r="I34" s="171"/>
      <c r="J34" s="171"/>
    </row>
    <row r="35" spans="2:10" ht="21" customHeight="1" x14ac:dyDescent="0.15">
      <c r="B35" s="369"/>
      <c r="C35" s="851" t="s">
        <v>700</v>
      </c>
      <c r="D35" s="851" t="s">
        <v>701</v>
      </c>
      <c r="E35" s="851" t="s">
        <v>702</v>
      </c>
      <c r="F35" s="851" t="s">
        <v>703</v>
      </c>
      <c r="G35" s="851" t="s">
        <v>704</v>
      </c>
      <c r="H35" s="851" t="s">
        <v>705</v>
      </c>
      <c r="I35" s="851" t="s">
        <v>426</v>
      </c>
      <c r="J35" s="853" t="s">
        <v>370</v>
      </c>
    </row>
    <row r="36" spans="2:10" x14ac:dyDescent="0.15">
      <c r="B36" s="513"/>
      <c r="C36" s="851"/>
      <c r="D36" s="851"/>
      <c r="E36" s="851"/>
      <c r="F36" s="851"/>
      <c r="G36" s="851"/>
      <c r="H36" s="851"/>
      <c r="I36" s="851"/>
      <c r="J36" s="853"/>
    </row>
    <row r="37" spans="2:10" x14ac:dyDescent="0.15">
      <c r="B37" s="370"/>
      <c r="C37" s="852"/>
      <c r="D37" s="852"/>
      <c r="E37" s="852"/>
      <c r="F37" s="852"/>
      <c r="G37" s="852"/>
      <c r="H37" s="852"/>
      <c r="I37" s="852"/>
      <c r="J37" s="854"/>
    </row>
    <row r="38" spans="2:10" x14ac:dyDescent="0.15">
      <c r="B38" s="314"/>
      <c r="C38" s="353"/>
      <c r="D38" s="353"/>
      <c r="E38" s="353"/>
      <c r="F38" s="353"/>
      <c r="G38" s="353"/>
      <c r="H38" s="353"/>
      <c r="I38" s="353"/>
      <c r="J38" s="353"/>
    </row>
    <row r="39" spans="2:10" x14ac:dyDescent="0.2">
      <c r="B39" s="161" t="s">
        <v>586</v>
      </c>
      <c r="C39" s="381">
        <v>126.1</v>
      </c>
      <c r="D39" s="348">
        <v>164.1</v>
      </c>
      <c r="E39" s="348">
        <v>108</v>
      </c>
      <c r="F39" s="348">
        <v>176.5</v>
      </c>
      <c r="G39" s="348">
        <v>161.9</v>
      </c>
      <c r="H39" s="348">
        <v>144</v>
      </c>
      <c r="I39" s="348">
        <v>157.30000000000001</v>
      </c>
      <c r="J39" s="348">
        <v>141.69999999999999</v>
      </c>
    </row>
    <row r="40" spans="2:10" x14ac:dyDescent="0.2">
      <c r="B40" s="161" t="s">
        <v>587</v>
      </c>
      <c r="C40" s="381">
        <v>129.5</v>
      </c>
      <c r="D40" s="348">
        <v>162.4</v>
      </c>
      <c r="E40" s="348">
        <v>109.4</v>
      </c>
      <c r="F40" s="348">
        <v>143.6</v>
      </c>
      <c r="G40" s="348">
        <v>171.5</v>
      </c>
      <c r="H40" s="348">
        <v>141.9</v>
      </c>
      <c r="I40" s="348">
        <v>157.80000000000001</v>
      </c>
      <c r="J40" s="348">
        <v>145.69999999999999</v>
      </c>
    </row>
    <row r="41" spans="2:10" x14ac:dyDescent="0.2">
      <c r="B41" s="161" t="s">
        <v>696</v>
      </c>
      <c r="C41" s="381">
        <v>123.1</v>
      </c>
      <c r="D41" s="348">
        <v>163.5</v>
      </c>
      <c r="E41" s="348">
        <v>108.3</v>
      </c>
      <c r="F41" s="348">
        <v>131.4</v>
      </c>
      <c r="G41" s="348">
        <v>134.4</v>
      </c>
      <c r="H41" s="348">
        <v>144</v>
      </c>
      <c r="I41" s="348">
        <v>151.5</v>
      </c>
      <c r="J41" s="348">
        <v>143.6</v>
      </c>
    </row>
    <row r="42" spans="2:10" x14ac:dyDescent="0.2">
      <c r="B42" s="161" t="s">
        <v>761</v>
      </c>
      <c r="C42" s="381">
        <v>147.19999999999999</v>
      </c>
      <c r="D42" s="348">
        <v>162.4</v>
      </c>
      <c r="E42" s="348">
        <v>110.1</v>
      </c>
      <c r="F42" s="348">
        <v>108.3</v>
      </c>
      <c r="G42" s="348">
        <v>134.4</v>
      </c>
      <c r="H42" s="348">
        <v>140</v>
      </c>
      <c r="I42" s="348">
        <v>152.1</v>
      </c>
      <c r="J42" s="348">
        <v>130.1</v>
      </c>
    </row>
    <row r="43" spans="2:10" x14ac:dyDescent="0.2">
      <c r="B43" s="161" t="s">
        <v>798</v>
      </c>
      <c r="C43" s="381">
        <v>123.6</v>
      </c>
      <c r="D43" s="348">
        <v>165.6</v>
      </c>
      <c r="E43" s="348">
        <v>114.1</v>
      </c>
      <c r="F43" s="348">
        <v>113.8</v>
      </c>
      <c r="G43" s="348">
        <v>142.30000000000001</v>
      </c>
      <c r="H43" s="348">
        <v>139.4</v>
      </c>
      <c r="I43" s="348">
        <v>148.80000000000001</v>
      </c>
      <c r="J43" s="348">
        <v>132.69999999999999</v>
      </c>
    </row>
    <row r="44" spans="2:10" x14ac:dyDescent="0.2">
      <c r="B44" s="161" t="s">
        <v>844</v>
      </c>
      <c r="C44" s="381">
        <v>126.8</v>
      </c>
      <c r="D44" s="348">
        <v>165.2</v>
      </c>
      <c r="E44" s="348">
        <v>101.1</v>
      </c>
      <c r="F44" s="348">
        <v>109.5</v>
      </c>
      <c r="G44" s="348">
        <v>146</v>
      </c>
      <c r="H44" s="348">
        <v>140.1</v>
      </c>
      <c r="I44" s="348">
        <v>146.1</v>
      </c>
      <c r="J44" s="348">
        <v>129.80000000000001</v>
      </c>
    </row>
    <row r="45" spans="2:10" x14ac:dyDescent="0.2">
      <c r="B45" s="161"/>
      <c r="C45" s="345"/>
      <c r="D45" s="344"/>
      <c r="E45" s="344"/>
      <c r="F45" s="344"/>
      <c r="G45" s="344"/>
      <c r="H45" s="344"/>
      <c r="I45" s="344"/>
      <c r="J45" s="344"/>
    </row>
    <row r="46" spans="2:10" x14ac:dyDescent="0.2">
      <c r="B46" s="640" t="s">
        <v>845</v>
      </c>
      <c r="C46" s="385">
        <v>124.9</v>
      </c>
      <c r="D46" s="344">
        <v>158.6</v>
      </c>
      <c r="E46" s="344">
        <v>121.2</v>
      </c>
      <c r="F46" s="344">
        <v>113.4</v>
      </c>
      <c r="G46" s="344">
        <v>138.6</v>
      </c>
      <c r="H46" s="344">
        <v>137.80000000000001</v>
      </c>
      <c r="I46" s="344">
        <v>142.5</v>
      </c>
      <c r="J46" s="344">
        <v>132.6</v>
      </c>
    </row>
    <row r="47" spans="2:10" x14ac:dyDescent="0.2">
      <c r="B47" s="640" t="s">
        <v>846</v>
      </c>
      <c r="C47" s="385">
        <v>122.8</v>
      </c>
      <c r="D47" s="344">
        <v>170.3</v>
      </c>
      <c r="E47" s="344">
        <v>119.1</v>
      </c>
      <c r="F47" s="344">
        <v>105.1</v>
      </c>
      <c r="G47" s="344">
        <v>131.30000000000001</v>
      </c>
      <c r="H47" s="344">
        <v>134.30000000000001</v>
      </c>
      <c r="I47" s="344">
        <v>130.80000000000001</v>
      </c>
      <c r="J47" s="344">
        <v>125.7</v>
      </c>
    </row>
    <row r="48" spans="2:10" x14ac:dyDescent="0.2">
      <c r="B48" s="640" t="s">
        <v>847</v>
      </c>
      <c r="C48" s="385">
        <v>124.7</v>
      </c>
      <c r="D48" s="344">
        <v>166.2</v>
      </c>
      <c r="E48" s="344">
        <v>112.9</v>
      </c>
      <c r="F48" s="344">
        <v>99</v>
      </c>
      <c r="G48" s="344">
        <v>143.9</v>
      </c>
      <c r="H48" s="344">
        <v>139.5</v>
      </c>
      <c r="I48" s="344">
        <v>148.9</v>
      </c>
      <c r="J48" s="344">
        <v>128.80000000000001</v>
      </c>
    </row>
    <row r="49" spans="2:10" x14ac:dyDescent="0.2">
      <c r="B49" s="640"/>
      <c r="C49" s="682"/>
      <c r="D49" s="344"/>
      <c r="E49" s="344"/>
      <c r="F49" s="344"/>
      <c r="G49" s="344"/>
      <c r="H49" s="344"/>
      <c r="I49" s="344"/>
      <c r="J49" s="344"/>
    </row>
    <row r="50" spans="2:10" x14ac:dyDescent="0.2">
      <c r="B50" s="640" t="s">
        <v>848</v>
      </c>
      <c r="C50" s="385">
        <v>124.3</v>
      </c>
      <c r="D50" s="344">
        <v>168.2</v>
      </c>
      <c r="E50" s="344">
        <v>69.900000000000006</v>
      </c>
      <c r="F50" s="344">
        <v>110.9</v>
      </c>
      <c r="G50" s="344">
        <v>151</v>
      </c>
      <c r="H50" s="344">
        <v>144</v>
      </c>
      <c r="I50" s="344">
        <v>151.6</v>
      </c>
      <c r="J50" s="344">
        <v>135</v>
      </c>
    </row>
    <row r="51" spans="2:10" x14ac:dyDescent="0.2">
      <c r="B51" s="640" t="s">
        <v>850</v>
      </c>
      <c r="C51" s="385">
        <v>112.1</v>
      </c>
      <c r="D51" s="344">
        <v>156.9</v>
      </c>
      <c r="E51" s="344">
        <v>60.4</v>
      </c>
      <c r="F51" s="344">
        <v>94.4</v>
      </c>
      <c r="G51" s="344">
        <v>137.4</v>
      </c>
      <c r="H51" s="344">
        <v>133.6</v>
      </c>
      <c r="I51" s="344">
        <v>140.5</v>
      </c>
      <c r="J51" s="344">
        <v>129</v>
      </c>
    </row>
    <row r="52" spans="2:10" x14ac:dyDescent="0.2">
      <c r="B52" s="640" t="s">
        <v>851</v>
      </c>
      <c r="C52" s="385">
        <v>133.30000000000001</v>
      </c>
      <c r="D52" s="344">
        <v>152</v>
      </c>
      <c r="E52" s="344">
        <v>58</v>
      </c>
      <c r="F52" s="344">
        <v>99.3</v>
      </c>
      <c r="G52" s="344">
        <v>165.2</v>
      </c>
      <c r="H52" s="344">
        <v>139.80000000000001</v>
      </c>
      <c r="I52" s="344">
        <v>152.9</v>
      </c>
      <c r="J52" s="344">
        <v>119.2</v>
      </c>
    </row>
    <row r="53" spans="2:10" x14ac:dyDescent="0.2">
      <c r="B53" s="640"/>
      <c r="C53" s="682"/>
      <c r="D53" s="344"/>
      <c r="E53" s="344"/>
      <c r="F53" s="344"/>
      <c r="G53" s="344"/>
      <c r="H53" s="344"/>
      <c r="I53" s="344"/>
      <c r="J53" s="344"/>
    </row>
    <row r="54" spans="2:10" x14ac:dyDescent="0.2">
      <c r="B54" s="640" t="s">
        <v>852</v>
      </c>
      <c r="C54" s="385">
        <v>131.80000000000001</v>
      </c>
      <c r="D54" s="344">
        <v>176.9</v>
      </c>
      <c r="E54" s="344">
        <v>101.6</v>
      </c>
      <c r="F54" s="344">
        <v>108.8</v>
      </c>
      <c r="G54" s="344">
        <v>160.1</v>
      </c>
      <c r="H54" s="344">
        <v>143.80000000000001</v>
      </c>
      <c r="I54" s="344">
        <v>153.30000000000001</v>
      </c>
      <c r="J54" s="344">
        <v>129.69999999999999</v>
      </c>
    </row>
    <row r="55" spans="2:10" x14ac:dyDescent="0.2">
      <c r="B55" s="640" t="s">
        <v>853</v>
      </c>
      <c r="C55" s="385">
        <v>123.7</v>
      </c>
      <c r="D55" s="344">
        <v>163.9</v>
      </c>
      <c r="E55" s="344">
        <v>121.6</v>
      </c>
      <c r="F55" s="344">
        <v>120.4</v>
      </c>
      <c r="G55" s="344">
        <v>133</v>
      </c>
      <c r="H55" s="344">
        <v>141</v>
      </c>
      <c r="I55" s="344">
        <v>139.69999999999999</v>
      </c>
      <c r="J55" s="344">
        <v>125.5</v>
      </c>
    </row>
    <row r="56" spans="2:10" x14ac:dyDescent="0.2">
      <c r="B56" s="640" t="s">
        <v>854</v>
      </c>
      <c r="C56" s="385">
        <v>131.19999999999999</v>
      </c>
      <c r="D56" s="344">
        <v>153.9</v>
      </c>
      <c r="E56" s="344">
        <v>111</v>
      </c>
      <c r="F56" s="344">
        <v>116.8</v>
      </c>
      <c r="G56" s="344">
        <v>148.19999999999999</v>
      </c>
      <c r="H56" s="344">
        <v>141.6</v>
      </c>
      <c r="I56" s="385">
        <v>138.5</v>
      </c>
      <c r="J56" s="344">
        <v>138.30000000000001</v>
      </c>
    </row>
    <row r="57" spans="2:10" x14ac:dyDescent="0.2">
      <c r="B57" s="640"/>
      <c r="C57" s="682"/>
      <c r="D57" s="344"/>
      <c r="E57" s="344"/>
      <c r="F57" s="344"/>
      <c r="G57" s="344"/>
      <c r="H57" s="344"/>
      <c r="I57" s="682"/>
      <c r="J57" s="344"/>
    </row>
    <row r="58" spans="2:10" x14ac:dyDescent="0.2">
      <c r="B58" s="640" t="s">
        <v>855</v>
      </c>
      <c r="C58" s="385">
        <v>128.19999999999999</v>
      </c>
      <c r="D58" s="344">
        <v>170.3</v>
      </c>
      <c r="E58" s="344">
        <v>110.8</v>
      </c>
      <c r="F58" s="344">
        <v>113.3</v>
      </c>
      <c r="G58" s="344">
        <v>161.1</v>
      </c>
      <c r="H58" s="344">
        <v>147.80000000000001</v>
      </c>
      <c r="I58" s="344">
        <v>151.19999999999999</v>
      </c>
      <c r="J58" s="344">
        <v>130</v>
      </c>
    </row>
    <row r="59" spans="2:10" x14ac:dyDescent="0.2">
      <c r="B59" s="640" t="s">
        <v>856</v>
      </c>
      <c r="C59" s="385">
        <v>133.4</v>
      </c>
      <c r="D59" s="344">
        <v>182</v>
      </c>
      <c r="E59" s="344">
        <v>113.7</v>
      </c>
      <c r="F59" s="344">
        <v>123</v>
      </c>
      <c r="G59" s="344">
        <v>140.80000000000001</v>
      </c>
      <c r="H59" s="344">
        <v>139.4</v>
      </c>
      <c r="I59" s="385">
        <v>138.69999999999999</v>
      </c>
      <c r="J59" s="344">
        <v>130.80000000000001</v>
      </c>
    </row>
    <row r="60" spans="2:10" x14ac:dyDescent="0.2">
      <c r="B60" s="640" t="s">
        <v>857</v>
      </c>
      <c r="C60" s="385">
        <v>131.69999999999999</v>
      </c>
      <c r="D60" s="344">
        <v>163.6</v>
      </c>
      <c r="E60" s="344">
        <v>107.2</v>
      </c>
      <c r="F60" s="344">
        <v>110.7</v>
      </c>
      <c r="G60" s="344">
        <v>143.6</v>
      </c>
      <c r="H60" s="344">
        <v>138.80000000000001</v>
      </c>
      <c r="I60" s="385">
        <v>165.4</v>
      </c>
      <c r="J60" s="344">
        <v>133.1</v>
      </c>
    </row>
    <row r="61" spans="2:10" ht="18" thickBot="1" x14ac:dyDescent="0.2">
      <c r="B61" s="169"/>
      <c r="C61" s="171"/>
      <c r="D61" s="154"/>
      <c r="E61" s="154"/>
      <c r="F61" s="154"/>
      <c r="G61" s="154"/>
      <c r="H61" s="154"/>
      <c r="I61" s="154"/>
      <c r="J61" s="154"/>
    </row>
    <row r="62" spans="2:10" x14ac:dyDescent="0.2">
      <c r="B62" s="144"/>
      <c r="C62" s="79" t="s">
        <v>521</v>
      </c>
      <c r="D62" s="144"/>
      <c r="E62" s="144"/>
      <c r="F62" s="144"/>
      <c r="G62" s="144"/>
      <c r="H62" s="144"/>
      <c r="I62" s="144"/>
      <c r="J62" s="144"/>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62"/>
  <sheetViews>
    <sheetView view="pageBreakPreview" zoomScale="75" zoomScaleNormal="75" workbookViewId="0">
      <selection activeCell="L22" sqref="L22"/>
    </sheetView>
  </sheetViews>
  <sheetFormatPr defaultColWidth="10.875" defaultRowHeight="17.25" x14ac:dyDescent="0.15"/>
  <cols>
    <col min="1" max="1" width="13.375" style="53" customWidth="1"/>
    <col min="2" max="2" width="22" style="53" customWidth="1"/>
    <col min="3" max="10" width="16" style="53" customWidth="1"/>
    <col min="11" max="11" width="9.375" style="53" customWidth="1"/>
    <col min="12" max="12" width="10.5" style="53" customWidth="1"/>
    <col min="13" max="16" width="9.375" style="53" customWidth="1"/>
    <col min="17" max="17" width="10.25" style="53" customWidth="1"/>
    <col min="18" max="18" width="10.75" style="53" customWidth="1"/>
    <col min="19" max="16384" width="10.875" style="53"/>
  </cols>
  <sheetData>
    <row r="1" spans="1:19" x14ac:dyDescent="0.2">
      <c r="A1" s="79" t="s">
        <v>276</v>
      </c>
    </row>
    <row r="6" spans="1:19" x14ac:dyDescent="0.2">
      <c r="B6" s="714" t="s">
        <v>421</v>
      </c>
      <c r="C6" s="714"/>
      <c r="D6" s="714"/>
      <c r="E6" s="714"/>
      <c r="F6" s="714"/>
      <c r="G6" s="714"/>
      <c r="H6" s="714"/>
      <c r="I6" s="714"/>
      <c r="J6" s="714"/>
    </row>
    <row r="7" spans="1:19" ht="18" thickBot="1" x14ac:dyDescent="0.25">
      <c r="B7" s="74"/>
      <c r="C7" s="84" t="s">
        <v>416</v>
      </c>
      <c r="D7" s="74"/>
      <c r="E7" s="74"/>
      <c r="F7" s="80"/>
      <c r="G7" s="80"/>
      <c r="H7" s="80"/>
      <c r="I7" s="80"/>
      <c r="J7" s="85" t="s">
        <v>422</v>
      </c>
      <c r="K7" s="8"/>
      <c r="L7" s="8"/>
      <c r="M7" s="8"/>
      <c r="N7" s="8"/>
      <c r="O7" s="8"/>
      <c r="P7" s="8"/>
      <c r="Q7" s="8"/>
      <c r="R7" s="8"/>
    </row>
    <row r="8" spans="1:19" ht="18" customHeight="1" x14ac:dyDescent="0.15">
      <c r="A8" s="8"/>
      <c r="B8" s="71"/>
      <c r="C8" s="858" t="s">
        <v>424</v>
      </c>
      <c r="D8" s="839" t="s">
        <v>91</v>
      </c>
      <c r="E8" s="839" t="s">
        <v>92</v>
      </c>
      <c r="F8" s="858" t="s">
        <v>695</v>
      </c>
      <c r="G8" s="858" t="s">
        <v>425</v>
      </c>
      <c r="H8" s="858" t="s">
        <v>697</v>
      </c>
      <c r="I8" s="858" t="s">
        <v>698</v>
      </c>
      <c r="J8" s="860" t="s">
        <v>699</v>
      </c>
      <c r="K8" s="8"/>
    </row>
    <row r="9" spans="1:19" ht="17.25" customHeight="1" x14ac:dyDescent="0.15">
      <c r="A9" s="8"/>
      <c r="B9" s="151"/>
      <c r="C9" s="858"/>
      <c r="D9" s="839"/>
      <c r="E9" s="839"/>
      <c r="F9" s="858"/>
      <c r="G9" s="858"/>
      <c r="H9" s="858"/>
      <c r="I9" s="858"/>
      <c r="J9" s="860"/>
      <c r="K9" s="8"/>
    </row>
    <row r="10" spans="1:19" ht="44.25" customHeight="1" x14ac:dyDescent="0.15">
      <c r="A10" s="8"/>
      <c r="B10" s="90"/>
      <c r="C10" s="859"/>
      <c r="D10" s="840"/>
      <c r="E10" s="840"/>
      <c r="F10" s="859"/>
      <c r="G10" s="859"/>
      <c r="H10" s="859"/>
      <c r="I10" s="859"/>
      <c r="J10" s="861"/>
      <c r="K10" s="8"/>
    </row>
    <row r="11" spans="1:19" x14ac:dyDescent="0.15">
      <c r="B11" s="144"/>
      <c r="C11" s="75"/>
      <c r="D11" s="144"/>
      <c r="E11" s="144"/>
      <c r="F11" s="144"/>
      <c r="G11" s="144"/>
      <c r="H11" s="144"/>
      <c r="I11" s="144"/>
      <c r="J11" s="144"/>
    </row>
    <row r="12" spans="1:19" x14ac:dyDescent="0.2">
      <c r="B12" s="88" t="s">
        <v>586</v>
      </c>
      <c r="C12" s="69">
        <v>148.6</v>
      </c>
      <c r="D12" s="70">
        <v>179.4</v>
      </c>
      <c r="E12" s="68">
        <v>163.19999999999999</v>
      </c>
      <c r="F12" s="70">
        <v>151.6</v>
      </c>
      <c r="G12" s="70">
        <v>151.5</v>
      </c>
      <c r="H12" s="70">
        <v>193.6</v>
      </c>
      <c r="I12" s="70">
        <v>137.5</v>
      </c>
      <c r="J12" s="70">
        <v>137.5</v>
      </c>
      <c r="S12" s="22"/>
    </row>
    <row r="13" spans="1:19" x14ac:dyDescent="0.2">
      <c r="A13" s="21"/>
      <c r="B13" s="88" t="s">
        <v>587</v>
      </c>
      <c r="C13" s="69">
        <v>145.9</v>
      </c>
      <c r="D13" s="70">
        <v>177.3</v>
      </c>
      <c r="E13" s="68">
        <v>165.5</v>
      </c>
      <c r="F13" s="70">
        <v>152.30000000000001</v>
      </c>
      <c r="G13" s="70">
        <v>147.69999999999999</v>
      </c>
      <c r="H13" s="70">
        <v>170.7</v>
      </c>
      <c r="I13" s="70">
        <v>136.5</v>
      </c>
      <c r="J13" s="70">
        <v>136.19999999999999</v>
      </c>
      <c r="S13" s="22"/>
    </row>
    <row r="14" spans="1:19" x14ac:dyDescent="0.2">
      <c r="A14" s="21"/>
      <c r="B14" s="88" t="s">
        <v>696</v>
      </c>
      <c r="C14" s="69">
        <v>145.6</v>
      </c>
      <c r="D14" s="70">
        <v>177.6</v>
      </c>
      <c r="E14" s="68">
        <v>165.9</v>
      </c>
      <c r="F14" s="70">
        <v>152.9</v>
      </c>
      <c r="G14" s="70">
        <v>145.30000000000001</v>
      </c>
      <c r="H14" s="70">
        <v>172.1</v>
      </c>
      <c r="I14" s="70">
        <v>136.6</v>
      </c>
      <c r="J14" s="70">
        <v>138.9</v>
      </c>
      <c r="S14" s="22"/>
    </row>
    <row r="15" spans="1:19" x14ac:dyDescent="0.2">
      <c r="A15" s="21"/>
      <c r="B15" s="161" t="s">
        <v>761</v>
      </c>
      <c r="C15" s="377">
        <v>141.4</v>
      </c>
      <c r="D15" s="378">
        <v>167.3</v>
      </c>
      <c r="E15" s="346">
        <v>165.5</v>
      </c>
      <c r="F15" s="378">
        <v>155.9</v>
      </c>
      <c r="G15" s="378">
        <v>163.6</v>
      </c>
      <c r="H15" s="378">
        <v>162.5</v>
      </c>
      <c r="I15" s="378">
        <v>132.9</v>
      </c>
      <c r="J15" s="378">
        <v>138.69999999999999</v>
      </c>
    </row>
    <row r="16" spans="1:19" x14ac:dyDescent="0.2">
      <c r="A16" s="21"/>
      <c r="B16" s="161" t="s">
        <v>798</v>
      </c>
      <c r="C16" s="377">
        <v>138.5</v>
      </c>
      <c r="D16" s="378">
        <v>166.6</v>
      </c>
      <c r="E16" s="346">
        <v>155.30000000000001</v>
      </c>
      <c r="F16" s="378">
        <v>148.5</v>
      </c>
      <c r="G16" s="378">
        <v>151.80000000000001</v>
      </c>
      <c r="H16" s="378">
        <v>159.9</v>
      </c>
      <c r="I16" s="378">
        <v>134</v>
      </c>
      <c r="J16" s="378">
        <v>148.19999999999999</v>
      </c>
    </row>
    <row r="17" spans="1:10" x14ac:dyDescent="0.2">
      <c r="A17" s="21"/>
      <c r="B17" s="161" t="s">
        <v>844</v>
      </c>
      <c r="C17" s="377">
        <v>134.6</v>
      </c>
      <c r="D17" s="378">
        <v>173.1</v>
      </c>
      <c r="E17" s="346">
        <v>151.69999999999999</v>
      </c>
      <c r="F17" s="378">
        <v>150.19999999999999</v>
      </c>
      <c r="G17" s="378">
        <v>153.30000000000001</v>
      </c>
      <c r="H17" s="378">
        <v>142.5</v>
      </c>
      <c r="I17" s="378">
        <v>121.1</v>
      </c>
      <c r="J17" s="378">
        <v>135</v>
      </c>
    </row>
    <row r="18" spans="1:10" x14ac:dyDescent="0.2">
      <c r="B18" s="161"/>
      <c r="C18" s="683"/>
      <c r="D18" s="344"/>
      <c r="E18" s="345"/>
      <c r="F18" s="344"/>
      <c r="G18" s="345"/>
      <c r="H18" s="344"/>
      <c r="I18" s="684"/>
      <c r="J18" s="344"/>
    </row>
    <row r="19" spans="1:10" x14ac:dyDescent="0.2">
      <c r="B19" s="640" t="s">
        <v>845</v>
      </c>
      <c r="C19" s="676">
        <v>129.69999999999999</v>
      </c>
      <c r="D19" s="345">
        <v>157.6</v>
      </c>
      <c r="E19" s="346">
        <v>140.80000000000001</v>
      </c>
      <c r="F19" s="345">
        <v>142.6</v>
      </c>
      <c r="G19" s="345">
        <v>141.30000000000001</v>
      </c>
      <c r="H19" s="345">
        <v>143.69999999999999</v>
      </c>
      <c r="I19" s="345">
        <v>120.2</v>
      </c>
      <c r="J19" s="345">
        <v>134.9</v>
      </c>
    </row>
    <row r="20" spans="1:10" x14ac:dyDescent="0.2">
      <c r="B20" s="640" t="s">
        <v>846</v>
      </c>
      <c r="C20" s="676">
        <v>136.1</v>
      </c>
      <c r="D20" s="345">
        <v>185.9</v>
      </c>
      <c r="E20" s="346">
        <v>162.1</v>
      </c>
      <c r="F20" s="345">
        <v>153.69999999999999</v>
      </c>
      <c r="G20" s="345">
        <v>150.4</v>
      </c>
      <c r="H20" s="345">
        <v>152.30000000000001</v>
      </c>
      <c r="I20" s="345">
        <v>122.5</v>
      </c>
      <c r="J20" s="345">
        <v>123.8</v>
      </c>
    </row>
    <row r="21" spans="1:10" x14ac:dyDescent="0.2">
      <c r="B21" s="640" t="s">
        <v>847</v>
      </c>
      <c r="C21" s="676">
        <v>133.80000000000001</v>
      </c>
      <c r="D21" s="345">
        <v>178.3</v>
      </c>
      <c r="E21" s="346">
        <v>152.5</v>
      </c>
      <c r="F21" s="345">
        <v>145</v>
      </c>
      <c r="G21" s="345">
        <v>152.30000000000001</v>
      </c>
      <c r="H21" s="345">
        <v>143.80000000000001</v>
      </c>
      <c r="I21" s="345">
        <v>119.9</v>
      </c>
      <c r="J21" s="345">
        <v>132.1</v>
      </c>
    </row>
    <row r="22" spans="1:10" x14ac:dyDescent="0.2">
      <c r="B22" s="640"/>
      <c r="C22" s="676"/>
      <c r="D22" s="345"/>
      <c r="E22" s="346"/>
      <c r="F22" s="345"/>
      <c r="G22" s="345"/>
      <c r="H22" s="345"/>
      <c r="I22" s="345"/>
      <c r="J22" s="345"/>
    </row>
    <row r="23" spans="1:10" x14ac:dyDescent="0.2">
      <c r="B23" s="640" t="s">
        <v>848</v>
      </c>
      <c r="C23" s="676">
        <v>137.69999999999999</v>
      </c>
      <c r="D23" s="345">
        <v>182.8</v>
      </c>
      <c r="E23" s="346">
        <v>162.1</v>
      </c>
      <c r="F23" s="345">
        <v>160.80000000000001</v>
      </c>
      <c r="G23" s="345">
        <v>161.69999999999999</v>
      </c>
      <c r="H23" s="345">
        <v>145</v>
      </c>
      <c r="I23" s="345">
        <v>123.1</v>
      </c>
      <c r="J23" s="345">
        <v>144.9</v>
      </c>
    </row>
    <row r="24" spans="1:10" x14ac:dyDescent="0.2">
      <c r="B24" s="640" t="s">
        <v>850</v>
      </c>
      <c r="C24" s="676">
        <v>122.5</v>
      </c>
      <c r="D24" s="345">
        <v>158.6</v>
      </c>
      <c r="E24" s="346">
        <v>134.9</v>
      </c>
      <c r="F24" s="345">
        <v>152.30000000000001</v>
      </c>
      <c r="G24" s="345">
        <v>142.1</v>
      </c>
      <c r="H24" s="345">
        <v>122.1</v>
      </c>
      <c r="I24" s="345">
        <v>118</v>
      </c>
      <c r="J24" s="345">
        <v>135.4</v>
      </c>
    </row>
    <row r="25" spans="1:10" x14ac:dyDescent="0.2">
      <c r="B25" s="640" t="s">
        <v>851</v>
      </c>
      <c r="C25" s="676">
        <v>134.80000000000001</v>
      </c>
      <c r="D25" s="345">
        <v>174.1</v>
      </c>
      <c r="E25" s="346">
        <v>151.9</v>
      </c>
      <c r="F25" s="345">
        <v>154.30000000000001</v>
      </c>
      <c r="G25" s="345">
        <v>161.4</v>
      </c>
      <c r="H25" s="345">
        <v>132.4</v>
      </c>
      <c r="I25" s="345">
        <v>122.9</v>
      </c>
      <c r="J25" s="345">
        <v>143.1</v>
      </c>
    </row>
    <row r="26" spans="1:10" x14ac:dyDescent="0.2">
      <c r="B26" s="640"/>
      <c r="C26" s="676"/>
      <c r="D26" s="345"/>
      <c r="E26" s="346"/>
      <c r="F26" s="345"/>
      <c r="G26" s="345"/>
      <c r="H26" s="345"/>
      <c r="I26" s="345"/>
      <c r="J26" s="345"/>
    </row>
    <row r="27" spans="1:10" x14ac:dyDescent="0.2">
      <c r="B27" s="640" t="s">
        <v>852</v>
      </c>
      <c r="C27" s="676">
        <v>139.1</v>
      </c>
      <c r="D27" s="345">
        <v>174.9</v>
      </c>
      <c r="E27" s="346">
        <v>155.30000000000001</v>
      </c>
      <c r="F27" s="345">
        <v>149.1</v>
      </c>
      <c r="G27" s="345">
        <v>165.4</v>
      </c>
      <c r="H27" s="345">
        <v>142.1</v>
      </c>
      <c r="I27" s="345">
        <v>119.3</v>
      </c>
      <c r="J27" s="345">
        <v>144.1</v>
      </c>
    </row>
    <row r="28" spans="1:10" x14ac:dyDescent="0.2">
      <c r="B28" s="640" t="s">
        <v>853</v>
      </c>
      <c r="C28" s="676">
        <v>131.80000000000001</v>
      </c>
      <c r="D28" s="345">
        <v>163.9</v>
      </c>
      <c r="E28" s="346">
        <v>142.9</v>
      </c>
      <c r="F28" s="345">
        <v>152.30000000000001</v>
      </c>
      <c r="G28" s="345">
        <v>144.80000000000001</v>
      </c>
      <c r="H28" s="345">
        <v>148.9</v>
      </c>
      <c r="I28" s="345">
        <v>119.4</v>
      </c>
      <c r="J28" s="345">
        <v>127.9</v>
      </c>
    </row>
    <row r="29" spans="1:10" x14ac:dyDescent="0.2">
      <c r="B29" s="640" t="s">
        <v>854</v>
      </c>
      <c r="C29" s="676">
        <v>136.69999999999999</v>
      </c>
      <c r="D29" s="345">
        <v>170.2</v>
      </c>
      <c r="E29" s="346">
        <v>152</v>
      </c>
      <c r="F29" s="345">
        <v>145.1</v>
      </c>
      <c r="G29" s="345">
        <v>159.4</v>
      </c>
      <c r="H29" s="345">
        <v>145.5</v>
      </c>
      <c r="I29" s="345">
        <v>120.3</v>
      </c>
      <c r="J29" s="345">
        <v>126.3</v>
      </c>
    </row>
    <row r="30" spans="1:10" x14ac:dyDescent="0.2">
      <c r="B30" s="640"/>
      <c r="C30" s="676"/>
      <c r="D30" s="345"/>
      <c r="E30" s="346"/>
      <c r="F30" s="345"/>
      <c r="G30" s="345"/>
      <c r="H30" s="345"/>
      <c r="I30" s="345"/>
      <c r="J30" s="345"/>
    </row>
    <row r="31" spans="1:10" x14ac:dyDescent="0.2">
      <c r="B31" s="640" t="s">
        <v>855</v>
      </c>
      <c r="C31" s="676">
        <v>138.1</v>
      </c>
      <c r="D31" s="345">
        <v>173.7</v>
      </c>
      <c r="E31" s="346">
        <v>152.19999999999999</v>
      </c>
      <c r="F31" s="345">
        <v>153.6</v>
      </c>
      <c r="G31" s="345">
        <v>153.6</v>
      </c>
      <c r="H31" s="345">
        <v>142</v>
      </c>
      <c r="I31" s="345">
        <v>117.1</v>
      </c>
      <c r="J31" s="345">
        <v>140.19999999999999</v>
      </c>
    </row>
    <row r="32" spans="1:10" x14ac:dyDescent="0.2">
      <c r="B32" s="640" t="s">
        <v>856</v>
      </c>
      <c r="C32" s="676">
        <v>138.30000000000001</v>
      </c>
      <c r="D32" s="345">
        <v>179.5</v>
      </c>
      <c r="E32" s="346">
        <v>159.80000000000001</v>
      </c>
      <c r="F32" s="345">
        <v>151.4</v>
      </c>
      <c r="G32" s="345">
        <v>154.6</v>
      </c>
      <c r="H32" s="345">
        <v>144.4</v>
      </c>
      <c r="I32" s="345">
        <v>124.8</v>
      </c>
      <c r="J32" s="345">
        <v>133.9</v>
      </c>
    </row>
    <row r="33" spans="2:12" x14ac:dyDescent="0.2">
      <c r="B33" s="640" t="s">
        <v>857</v>
      </c>
      <c r="C33" s="676">
        <v>137.4</v>
      </c>
      <c r="D33" s="345">
        <v>177.3</v>
      </c>
      <c r="E33" s="346">
        <v>154.4</v>
      </c>
      <c r="F33" s="345">
        <v>142.1</v>
      </c>
      <c r="G33" s="345">
        <v>152.69999999999999</v>
      </c>
      <c r="H33" s="345">
        <v>149.19999999999999</v>
      </c>
      <c r="I33" s="345">
        <v>125.7</v>
      </c>
      <c r="J33" s="345">
        <v>133.30000000000001</v>
      </c>
    </row>
    <row r="34" spans="2:12" ht="18" thickBot="1" x14ac:dyDescent="0.2">
      <c r="B34" s="154"/>
      <c r="C34" s="294"/>
      <c r="D34" s="171"/>
      <c r="E34" s="171"/>
      <c r="F34" s="171"/>
      <c r="G34" s="171"/>
      <c r="H34" s="171"/>
      <c r="I34" s="171"/>
      <c r="J34" s="171"/>
    </row>
    <row r="35" spans="2:12" ht="21" customHeight="1" x14ac:dyDescent="0.15">
      <c r="B35" s="369"/>
      <c r="C35" s="851" t="s">
        <v>700</v>
      </c>
      <c r="D35" s="851" t="s">
        <v>701</v>
      </c>
      <c r="E35" s="851" t="s">
        <v>702</v>
      </c>
      <c r="F35" s="851" t="s">
        <v>703</v>
      </c>
      <c r="G35" s="851" t="s">
        <v>704</v>
      </c>
      <c r="H35" s="851" t="s">
        <v>705</v>
      </c>
      <c r="I35" s="851" t="s">
        <v>426</v>
      </c>
      <c r="J35" s="853" t="s">
        <v>370</v>
      </c>
      <c r="K35" s="20"/>
      <c r="L35" s="8"/>
    </row>
    <row r="36" spans="2:12" x14ac:dyDescent="0.15">
      <c r="B36" s="513"/>
      <c r="C36" s="851"/>
      <c r="D36" s="851"/>
      <c r="E36" s="851"/>
      <c r="F36" s="851"/>
      <c r="G36" s="851"/>
      <c r="H36" s="851"/>
      <c r="I36" s="851"/>
      <c r="J36" s="853"/>
    </row>
    <row r="37" spans="2:12" x14ac:dyDescent="0.15">
      <c r="B37" s="370"/>
      <c r="C37" s="852"/>
      <c r="D37" s="852"/>
      <c r="E37" s="852"/>
      <c r="F37" s="852"/>
      <c r="G37" s="852"/>
      <c r="H37" s="852"/>
      <c r="I37" s="852"/>
      <c r="J37" s="854"/>
    </row>
    <row r="38" spans="2:12" x14ac:dyDescent="0.15">
      <c r="B38" s="314"/>
      <c r="C38" s="353"/>
      <c r="D38" s="353"/>
      <c r="E38" s="353"/>
      <c r="F38" s="353"/>
      <c r="G38" s="353"/>
      <c r="H38" s="353"/>
      <c r="I38" s="353"/>
      <c r="J38" s="353"/>
    </row>
    <row r="39" spans="2:12" x14ac:dyDescent="0.2">
      <c r="B39" s="161" t="s">
        <v>586</v>
      </c>
      <c r="C39" s="385">
        <v>150.4</v>
      </c>
      <c r="D39" s="348">
        <v>159.19999999999999</v>
      </c>
      <c r="E39" s="348">
        <v>110.5</v>
      </c>
      <c r="F39" s="348">
        <v>146.30000000000001</v>
      </c>
      <c r="G39" s="348">
        <v>151.80000000000001</v>
      </c>
      <c r="H39" s="348">
        <v>138.30000000000001</v>
      </c>
      <c r="I39" s="348">
        <v>155.1</v>
      </c>
      <c r="J39" s="348">
        <v>145.9</v>
      </c>
    </row>
    <row r="40" spans="2:12" x14ac:dyDescent="0.2">
      <c r="B40" s="161" t="s">
        <v>587</v>
      </c>
      <c r="C40" s="385">
        <v>142.19999999999999</v>
      </c>
      <c r="D40" s="348">
        <v>160.4</v>
      </c>
      <c r="E40" s="348">
        <v>106.2</v>
      </c>
      <c r="F40" s="348">
        <v>136.19999999999999</v>
      </c>
      <c r="G40" s="348">
        <v>156.5</v>
      </c>
      <c r="H40" s="348">
        <v>135.5</v>
      </c>
      <c r="I40" s="348">
        <v>152.69999999999999</v>
      </c>
      <c r="J40" s="348">
        <v>143.9</v>
      </c>
    </row>
    <row r="41" spans="2:12" x14ac:dyDescent="0.2">
      <c r="B41" s="161" t="s">
        <v>696</v>
      </c>
      <c r="C41" s="385">
        <v>147.6</v>
      </c>
      <c r="D41" s="344">
        <v>160.5</v>
      </c>
      <c r="E41" s="344">
        <v>105.8</v>
      </c>
      <c r="F41" s="344">
        <v>144.30000000000001</v>
      </c>
      <c r="G41" s="344">
        <v>138</v>
      </c>
      <c r="H41" s="344">
        <v>137.30000000000001</v>
      </c>
      <c r="I41" s="344">
        <v>149.1</v>
      </c>
      <c r="J41" s="344">
        <v>146.19999999999999</v>
      </c>
    </row>
    <row r="42" spans="2:12" x14ac:dyDescent="0.2">
      <c r="B42" s="161" t="s">
        <v>761</v>
      </c>
      <c r="C42" s="385">
        <v>160.5</v>
      </c>
      <c r="D42" s="344">
        <v>157.9</v>
      </c>
      <c r="E42" s="344">
        <v>96.3</v>
      </c>
      <c r="F42" s="344">
        <v>134.80000000000001</v>
      </c>
      <c r="G42" s="344">
        <v>138.1</v>
      </c>
      <c r="H42" s="344">
        <v>134.69999999999999</v>
      </c>
      <c r="I42" s="344">
        <v>150</v>
      </c>
      <c r="J42" s="344">
        <v>138.4</v>
      </c>
    </row>
    <row r="43" spans="2:12" x14ac:dyDescent="0.2">
      <c r="B43" s="161" t="s">
        <v>798</v>
      </c>
      <c r="C43" s="385">
        <v>148.30000000000001</v>
      </c>
      <c r="D43" s="344">
        <v>156.6</v>
      </c>
      <c r="E43" s="344">
        <v>102.5</v>
      </c>
      <c r="F43" s="344">
        <v>133</v>
      </c>
      <c r="G43" s="344">
        <v>132.4</v>
      </c>
      <c r="H43" s="344">
        <v>129.69999999999999</v>
      </c>
      <c r="I43" s="344">
        <v>149.6</v>
      </c>
      <c r="J43" s="344">
        <v>134.5</v>
      </c>
    </row>
    <row r="44" spans="2:12" x14ac:dyDescent="0.2">
      <c r="B44" s="161" t="s">
        <v>844</v>
      </c>
      <c r="C44" s="385">
        <v>141.6</v>
      </c>
      <c r="D44" s="344">
        <v>162.69999999999999</v>
      </c>
      <c r="E44" s="344">
        <v>98.7</v>
      </c>
      <c r="F44" s="344">
        <v>114.6</v>
      </c>
      <c r="G44" s="344">
        <v>147.6</v>
      </c>
      <c r="H44" s="344">
        <v>126.9</v>
      </c>
      <c r="I44" s="344">
        <v>146.80000000000001</v>
      </c>
      <c r="J44" s="344">
        <v>133.80000000000001</v>
      </c>
    </row>
    <row r="45" spans="2:12" x14ac:dyDescent="0.2">
      <c r="B45" s="161"/>
      <c r="C45" s="345"/>
      <c r="D45" s="344"/>
      <c r="E45" s="344"/>
      <c r="F45" s="344"/>
      <c r="G45" s="344"/>
      <c r="H45" s="344"/>
      <c r="I45" s="344"/>
      <c r="J45" s="344"/>
    </row>
    <row r="46" spans="2:12" x14ac:dyDescent="0.2">
      <c r="B46" s="640" t="s">
        <v>845</v>
      </c>
      <c r="C46" s="385">
        <v>141.69999999999999</v>
      </c>
      <c r="D46" s="344">
        <v>143.5</v>
      </c>
      <c r="E46" s="344">
        <v>107.7</v>
      </c>
      <c r="F46" s="344">
        <v>124.8</v>
      </c>
      <c r="G46" s="344">
        <v>136.4</v>
      </c>
      <c r="H46" s="344">
        <v>119.4</v>
      </c>
      <c r="I46" s="344">
        <v>137.30000000000001</v>
      </c>
      <c r="J46" s="344">
        <v>128.9</v>
      </c>
    </row>
    <row r="47" spans="2:12" x14ac:dyDescent="0.2">
      <c r="B47" s="640" t="s">
        <v>846</v>
      </c>
      <c r="C47" s="385">
        <v>147.5</v>
      </c>
      <c r="D47" s="344">
        <v>166.4</v>
      </c>
      <c r="E47" s="344">
        <v>105</v>
      </c>
      <c r="F47" s="344">
        <v>120.8</v>
      </c>
      <c r="G47" s="344">
        <v>132.1</v>
      </c>
      <c r="H47" s="344">
        <v>120.8</v>
      </c>
      <c r="I47" s="344">
        <v>133.4</v>
      </c>
      <c r="J47" s="344">
        <v>133.30000000000001</v>
      </c>
    </row>
    <row r="48" spans="2:12" x14ac:dyDescent="0.2">
      <c r="B48" s="640" t="s">
        <v>847</v>
      </c>
      <c r="C48" s="385">
        <v>149.4</v>
      </c>
      <c r="D48" s="344">
        <v>166.7</v>
      </c>
      <c r="E48" s="344">
        <v>100.3</v>
      </c>
      <c r="F48" s="344">
        <v>114.4</v>
      </c>
      <c r="G48" s="344">
        <v>137.6</v>
      </c>
      <c r="H48" s="344">
        <v>121.9</v>
      </c>
      <c r="I48" s="344">
        <v>152.6</v>
      </c>
      <c r="J48" s="344">
        <v>140.5</v>
      </c>
    </row>
    <row r="49" spans="2:10" ht="21" x14ac:dyDescent="0.2">
      <c r="B49" s="640"/>
      <c r="C49" s="686"/>
      <c r="D49" s="686"/>
      <c r="E49" s="686"/>
      <c r="F49" s="344"/>
      <c r="G49" s="344"/>
      <c r="H49" s="344"/>
      <c r="I49" s="344"/>
      <c r="J49" s="344"/>
    </row>
    <row r="50" spans="2:10" x14ac:dyDescent="0.2">
      <c r="B50" s="640" t="s">
        <v>848</v>
      </c>
      <c r="C50" s="385">
        <v>146.9</v>
      </c>
      <c r="D50" s="344">
        <v>167</v>
      </c>
      <c r="E50" s="344">
        <v>83.5</v>
      </c>
      <c r="F50" s="344">
        <v>113.9</v>
      </c>
      <c r="G50" s="344">
        <v>147.69999999999999</v>
      </c>
      <c r="H50" s="344">
        <v>127.7</v>
      </c>
      <c r="I50" s="344">
        <v>154.19999999999999</v>
      </c>
      <c r="J50" s="344">
        <v>145.9</v>
      </c>
    </row>
    <row r="51" spans="2:10" x14ac:dyDescent="0.2">
      <c r="B51" s="640" t="s">
        <v>850</v>
      </c>
      <c r="C51" s="385">
        <v>126.3</v>
      </c>
      <c r="D51" s="344">
        <v>141</v>
      </c>
      <c r="E51" s="344">
        <v>76.400000000000006</v>
      </c>
      <c r="F51" s="344">
        <v>94.3</v>
      </c>
      <c r="G51" s="344">
        <v>130.4</v>
      </c>
      <c r="H51" s="344">
        <v>117.6</v>
      </c>
      <c r="I51" s="344">
        <v>137.1</v>
      </c>
      <c r="J51" s="344">
        <v>131.1</v>
      </c>
    </row>
    <row r="52" spans="2:10" x14ac:dyDescent="0.2">
      <c r="B52" s="640" t="s">
        <v>851</v>
      </c>
      <c r="C52" s="385">
        <v>145</v>
      </c>
      <c r="D52" s="344">
        <v>158.4</v>
      </c>
      <c r="E52" s="344">
        <v>81.400000000000006</v>
      </c>
      <c r="F52" s="344">
        <v>107.9</v>
      </c>
      <c r="G52" s="344">
        <v>169.7</v>
      </c>
      <c r="H52" s="344">
        <v>126.2</v>
      </c>
      <c r="I52" s="344">
        <v>158.19999999999999</v>
      </c>
      <c r="J52" s="344">
        <v>135.69999999999999</v>
      </c>
    </row>
    <row r="53" spans="2:10" ht="21" x14ac:dyDescent="0.2">
      <c r="B53" s="640"/>
      <c r="C53" s="686"/>
      <c r="D53" s="686"/>
      <c r="E53" s="686"/>
      <c r="F53" s="344"/>
      <c r="G53" s="344"/>
      <c r="H53" s="344"/>
      <c r="I53" s="344"/>
      <c r="J53" s="344"/>
    </row>
    <row r="54" spans="2:10" x14ac:dyDescent="0.2">
      <c r="B54" s="640" t="s">
        <v>852</v>
      </c>
      <c r="C54" s="385">
        <v>143.19999999999999</v>
      </c>
      <c r="D54" s="344">
        <v>181.7</v>
      </c>
      <c r="E54" s="344">
        <v>103.1</v>
      </c>
      <c r="F54" s="344">
        <v>111.5</v>
      </c>
      <c r="G54" s="344">
        <v>166.1</v>
      </c>
      <c r="H54" s="344">
        <v>133.30000000000001</v>
      </c>
      <c r="I54" s="344">
        <v>151.80000000000001</v>
      </c>
      <c r="J54" s="344">
        <v>133.80000000000001</v>
      </c>
    </row>
    <row r="55" spans="2:10" x14ac:dyDescent="0.2">
      <c r="B55" s="640" t="s">
        <v>853</v>
      </c>
      <c r="C55" s="346">
        <v>135.5</v>
      </c>
      <c r="D55" s="344">
        <v>161.69999999999999</v>
      </c>
      <c r="E55" s="344">
        <v>110.1</v>
      </c>
      <c r="F55" s="344">
        <v>117.7</v>
      </c>
      <c r="G55" s="344">
        <v>132.6</v>
      </c>
      <c r="H55" s="344">
        <v>128.30000000000001</v>
      </c>
      <c r="I55" s="344">
        <v>137.19999999999999</v>
      </c>
      <c r="J55" s="344">
        <v>122.2</v>
      </c>
    </row>
    <row r="56" spans="2:10" x14ac:dyDescent="0.2">
      <c r="B56" s="640" t="s">
        <v>854</v>
      </c>
      <c r="C56" s="346">
        <v>143.30000000000001</v>
      </c>
      <c r="D56" s="344">
        <v>165.7</v>
      </c>
      <c r="E56" s="344">
        <v>103.4</v>
      </c>
      <c r="F56" s="344">
        <v>114.3</v>
      </c>
      <c r="G56" s="344">
        <v>155.9</v>
      </c>
      <c r="H56" s="344">
        <v>132.9</v>
      </c>
      <c r="I56" s="344">
        <v>144.19999999999999</v>
      </c>
      <c r="J56" s="344">
        <v>138.6</v>
      </c>
    </row>
    <row r="57" spans="2:10" x14ac:dyDescent="0.2">
      <c r="B57" s="640"/>
      <c r="C57" s="346"/>
      <c r="D57" s="344"/>
      <c r="E57" s="344"/>
      <c r="F57" s="344"/>
      <c r="G57" s="344"/>
      <c r="H57" s="344"/>
      <c r="I57" s="344"/>
      <c r="J57" s="344"/>
    </row>
    <row r="58" spans="2:10" x14ac:dyDescent="0.2">
      <c r="B58" s="640" t="s">
        <v>855</v>
      </c>
      <c r="C58" s="385">
        <v>138.1</v>
      </c>
      <c r="D58" s="344">
        <v>167.4</v>
      </c>
      <c r="E58" s="344">
        <v>103.1</v>
      </c>
      <c r="F58" s="344">
        <v>121.6</v>
      </c>
      <c r="G58" s="344">
        <v>169.6</v>
      </c>
      <c r="H58" s="344">
        <v>134.9</v>
      </c>
      <c r="I58" s="344">
        <v>155.19999999999999</v>
      </c>
      <c r="J58" s="344">
        <v>135.80000000000001</v>
      </c>
    </row>
    <row r="59" spans="2:10" x14ac:dyDescent="0.2">
      <c r="B59" s="640" t="s">
        <v>856</v>
      </c>
      <c r="C59" s="385">
        <v>144.80000000000001</v>
      </c>
      <c r="D59" s="344">
        <v>164.8</v>
      </c>
      <c r="E59" s="344">
        <v>105.1</v>
      </c>
      <c r="F59" s="344">
        <v>119.4</v>
      </c>
      <c r="G59" s="344">
        <v>146.69999999999999</v>
      </c>
      <c r="H59" s="344">
        <v>130.6</v>
      </c>
      <c r="I59" s="344">
        <v>140.9</v>
      </c>
      <c r="J59" s="344">
        <v>129.9</v>
      </c>
    </row>
    <row r="60" spans="2:10" x14ac:dyDescent="0.2">
      <c r="B60" s="640" t="s">
        <v>857</v>
      </c>
      <c r="C60" s="385">
        <v>137.30000000000001</v>
      </c>
      <c r="D60" s="344">
        <v>166.5</v>
      </c>
      <c r="E60" s="344">
        <v>102.9</v>
      </c>
      <c r="F60" s="344">
        <v>113.4</v>
      </c>
      <c r="G60" s="344">
        <v>147.80000000000001</v>
      </c>
      <c r="H60" s="344">
        <v>130.69999999999999</v>
      </c>
      <c r="I60" s="344">
        <v>159.80000000000001</v>
      </c>
      <c r="J60" s="344">
        <v>130</v>
      </c>
    </row>
    <row r="61" spans="2:10" ht="18" thickBot="1" x14ac:dyDescent="0.2">
      <c r="B61" s="169"/>
      <c r="C61" s="171"/>
      <c r="D61" s="154"/>
      <c r="E61" s="154"/>
      <c r="F61" s="154"/>
      <c r="G61" s="154"/>
      <c r="H61" s="154"/>
      <c r="I61" s="154"/>
      <c r="J61" s="154"/>
    </row>
    <row r="62" spans="2:10" x14ac:dyDescent="0.2">
      <c r="B62" s="144"/>
      <c r="C62" s="79" t="s">
        <v>521</v>
      </c>
      <c r="D62" s="144"/>
      <c r="E62" s="144"/>
      <c r="F62" s="144"/>
      <c r="G62" s="144"/>
      <c r="H62" s="144"/>
      <c r="I62" s="144"/>
      <c r="J62" s="144"/>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62"/>
  <sheetViews>
    <sheetView view="pageBreakPreview" zoomScale="75" zoomScaleNormal="70" workbookViewId="0">
      <selection activeCell="N19" sqref="N19"/>
    </sheetView>
  </sheetViews>
  <sheetFormatPr defaultColWidth="10.875" defaultRowHeight="17.25" x14ac:dyDescent="0.15"/>
  <cols>
    <col min="1" max="1" width="13.375" style="53" customWidth="1"/>
    <col min="2" max="2" width="22" style="53" customWidth="1"/>
    <col min="3" max="10" width="16" style="53" customWidth="1"/>
    <col min="11" max="11" width="8.75" style="53" customWidth="1"/>
    <col min="12" max="12" width="10.375" style="53" customWidth="1"/>
    <col min="13" max="16" width="9.375" style="53" customWidth="1"/>
    <col min="17" max="18" width="9.75" style="53" customWidth="1"/>
    <col min="19" max="16384" width="10.875" style="53"/>
  </cols>
  <sheetData>
    <row r="1" spans="1:11" x14ac:dyDescent="0.2">
      <c r="A1" s="79" t="s">
        <v>276</v>
      </c>
    </row>
    <row r="6" spans="1:11" x14ac:dyDescent="0.2">
      <c r="B6" s="714" t="s">
        <v>472</v>
      </c>
      <c r="C6" s="714"/>
      <c r="D6" s="714"/>
      <c r="E6" s="714"/>
      <c r="F6" s="714"/>
      <c r="G6" s="714"/>
      <c r="H6" s="714"/>
      <c r="I6" s="714"/>
      <c r="J6" s="714"/>
    </row>
    <row r="7" spans="1:11" s="8" customFormat="1" ht="18" thickBot="1" x14ac:dyDescent="0.25">
      <c r="B7" s="74"/>
      <c r="C7" s="84" t="s">
        <v>415</v>
      </c>
      <c r="D7" s="74"/>
      <c r="E7" s="74"/>
      <c r="F7" s="80"/>
      <c r="G7" s="80"/>
      <c r="H7" s="80"/>
      <c r="I7" s="80"/>
      <c r="J7" s="85" t="s">
        <v>423</v>
      </c>
    </row>
    <row r="8" spans="1:11" ht="18" customHeight="1" x14ac:dyDescent="0.15">
      <c r="A8" s="8"/>
      <c r="B8" s="86"/>
      <c r="C8" s="859" t="s">
        <v>424</v>
      </c>
      <c r="D8" s="840" t="s">
        <v>91</v>
      </c>
      <c r="E8" s="840" t="s">
        <v>92</v>
      </c>
      <c r="F8" s="859" t="s">
        <v>695</v>
      </c>
      <c r="G8" s="859" t="s">
        <v>425</v>
      </c>
      <c r="H8" s="859" t="s">
        <v>697</v>
      </c>
      <c r="I8" s="859" t="s">
        <v>698</v>
      </c>
      <c r="J8" s="861" t="s">
        <v>699</v>
      </c>
      <c r="K8" s="8"/>
    </row>
    <row r="9" spans="1:11" ht="17.25" customHeight="1" x14ac:dyDescent="0.15">
      <c r="A9" s="8"/>
      <c r="B9" s="151"/>
      <c r="C9" s="864"/>
      <c r="D9" s="865"/>
      <c r="E9" s="865"/>
      <c r="F9" s="864"/>
      <c r="G9" s="864"/>
      <c r="H9" s="864"/>
      <c r="I9" s="864"/>
      <c r="J9" s="866"/>
      <c r="K9" s="8"/>
    </row>
    <row r="10" spans="1:11" ht="44.25" customHeight="1" x14ac:dyDescent="0.15">
      <c r="A10" s="8"/>
      <c r="B10" s="90"/>
      <c r="C10" s="864"/>
      <c r="D10" s="865"/>
      <c r="E10" s="865"/>
      <c r="F10" s="864"/>
      <c r="G10" s="864"/>
      <c r="H10" s="864"/>
      <c r="I10" s="864"/>
      <c r="J10" s="866"/>
      <c r="K10" s="8"/>
    </row>
    <row r="11" spans="1:11" x14ac:dyDescent="0.15">
      <c r="B11" s="144"/>
      <c r="C11" s="75"/>
      <c r="D11" s="144"/>
      <c r="E11" s="144"/>
      <c r="F11" s="144"/>
      <c r="G11" s="144"/>
      <c r="H11" s="144"/>
      <c r="I11" s="144"/>
      <c r="J11" s="144"/>
    </row>
    <row r="12" spans="1:11" s="21" customFormat="1" x14ac:dyDescent="0.2">
      <c r="B12" s="79" t="s">
        <v>586</v>
      </c>
      <c r="C12" s="83">
        <v>145352</v>
      </c>
      <c r="D12" s="72">
        <v>4756</v>
      </c>
      <c r="E12" s="82">
        <v>32329</v>
      </c>
      <c r="F12" s="81">
        <v>1642</v>
      </c>
      <c r="G12" s="81">
        <v>2183</v>
      </c>
      <c r="H12" s="81">
        <v>12008</v>
      </c>
      <c r="I12" s="81">
        <v>20987</v>
      </c>
      <c r="J12" s="81">
        <v>3844</v>
      </c>
    </row>
    <row r="13" spans="1:11" s="21" customFormat="1" x14ac:dyDescent="0.2">
      <c r="B13" s="79" t="s">
        <v>587</v>
      </c>
      <c r="C13" s="83">
        <v>149727</v>
      </c>
      <c r="D13" s="72">
        <v>4411</v>
      </c>
      <c r="E13" s="82">
        <v>32695</v>
      </c>
      <c r="F13" s="81">
        <v>1477</v>
      </c>
      <c r="G13" s="81">
        <v>2111</v>
      </c>
      <c r="H13" s="81">
        <v>12025</v>
      </c>
      <c r="I13" s="81">
        <v>21610</v>
      </c>
      <c r="J13" s="81">
        <v>3881</v>
      </c>
    </row>
    <row r="14" spans="1:11" s="21" customFormat="1" x14ac:dyDescent="0.2">
      <c r="B14" s="79" t="s">
        <v>696</v>
      </c>
      <c r="C14" s="83">
        <v>152123</v>
      </c>
      <c r="D14" s="72">
        <v>4236</v>
      </c>
      <c r="E14" s="82">
        <v>33745</v>
      </c>
      <c r="F14" s="81">
        <v>1374</v>
      </c>
      <c r="G14" s="81">
        <v>2035</v>
      </c>
      <c r="H14" s="81">
        <v>12027</v>
      </c>
      <c r="I14" s="81">
        <v>21223</v>
      </c>
      <c r="J14" s="81">
        <v>3733</v>
      </c>
    </row>
    <row r="15" spans="1:11" s="21" customFormat="1" x14ac:dyDescent="0.2">
      <c r="B15" s="79" t="s">
        <v>761</v>
      </c>
      <c r="C15" s="83">
        <v>156899</v>
      </c>
      <c r="D15" s="72">
        <v>4841</v>
      </c>
      <c r="E15" s="82">
        <v>34082</v>
      </c>
      <c r="F15" s="81">
        <v>1450</v>
      </c>
      <c r="G15" s="81">
        <v>825</v>
      </c>
      <c r="H15" s="81">
        <v>13793</v>
      </c>
      <c r="I15" s="81">
        <v>23112</v>
      </c>
      <c r="J15" s="81">
        <v>3610</v>
      </c>
    </row>
    <row r="16" spans="1:11" s="21" customFormat="1" x14ac:dyDescent="0.2">
      <c r="B16" s="153" t="s">
        <v>798</v>
      </c>
      <c r="C16" s="387">
        <v>155394</v>
      </c>
      <c r="D16" s="388">
        <v>4732</v>
      </c>
      <c r="E16" s="164">
        <v>34348</v>
      </c>
      <c r="F16" s="375">
        <v>457</v>
      </c>
      <c r="G16" s="375">
        <v>1206</v>
      </c>
      <c r="H16" s="375">
        <v>13387</v>
      </c>
      <c r="I16" s="375">
        <v>23246</v>
      </c>
      <c r="J16" s="375">
        <v>3540</v>
      </c>
    </row>
    <row r="17" spans="2:10" s="21" customFormat="1" x14ac:dyDescent="0.2">
      <c r="B17" s="153" t="s">
        <v>844</v>
      </c>
      <c r="C17" s="387">
        <v>149463</v>
      </c>
      <c r="D17" s="388">
        <v>5140</v>
      </c>
      <c r="E17" s="164">
        <v>34032</v>
      </c>
      <c r="F17" s="375">
        <v>1354</v>
      </c>
      <c r="G17" s="375">
        <v>1285</v>
      </c>
      <c r="H17" s="375">
        <v>12793</v>
      </c>
      <c r="I17" s="375">
        <v>23347</v>
      </c>
      <c r="J17" s="375">
        <v>3491</v>
      </c>
    </row>
    <row r="18" spans="2:10" x14ac:dyDescent="0.2">
      <c r="B18" s="153"/>
      <c r="C18" s="166"/>
      <c r="D18" s="286"/>
      <c r="E18" s="288"/>
      <c r="F18" s="286"/>
      <c r="G18" s="288"/>
      <c r="H18" s="286"/>
      <c r="I18" s="687"/>
      <c r="J18" s="286"/>
    </row>
    <row r="19" spans="2:10" x14ac:dyDescent="0.2">
      <c r="B19" s="640" t="s">
        <v>845</v>
      </c>
      <c r="C19" s="168">
        <v>151574</v>
      </c>
      <c r="D19" s="388">
        <v>5256</v>
      </c>
      <c r="E19" s="164">
        <v>34233</v>
      </c>
      <c r="F19" s="288">
        <v>1360</v>
      </c>
      <c r="G19" s="388">
        <v>1248</v>
      </c>
      <c r="H19" s="288">
        <v>13324</v>
      </c>
      <c r="I19" s="288">
        <v>23125</v>
      </c>
      <c r="J19" s="288">
        <v>3429</v>
      </c>
    </row>
    <row r="20" spans="2:10" x14ac:dyDescent="0.2">
      <c r="B20" s="640" t="s">
        <v>846</v>
      </c>
      <c r="C20" s="168">
        <v>151480</v>
      </c>
      <c r="D20" s="388">
        <v>5240</v>
      </c>
      <c r="E20" s="164">
        <v>34177</v>
      </c>
      <c r="F20" s="288">
        <v>1358</v>
      </c>
      <c r="G20" s="288">
        <v>1243</v>
      </c>
      <c r="H20" s="288">
        <v>13163</v>
      </c>
      <c r="I20" s="288">
        <v>23067</v>
      </c>
      <c r="J20" s="288">
        <v>3445</v>
      </c>
    </row>
    <row r="21" spans="2:10" x14ac:dyDescent="0.2">
      <c r="B21" s="640" t="s">
        <v>847</v>
      </c>
      <c r="C21" s="168">
        <v>149364</v>
      </c>
      <c r="D21" s="388">
        <v>5253</v>
      </c>
      <c r="E21" s="164">
        <v>34012</v>
      </c>
      <c r="F21" s="288">
        <v>1358</v>
      </c>
      <c r="G21" s="288">
        <v>1236</v>
      </c>
      <c r="H21" s="288">
        <v>13230</v>
      </c>
      <c r="I21" s="288">
        <v>22993</v>
      </c>
      <c r="J21" s="288">
        <v>3438</v>
      </c>
    </row>
    <row r="22" spans="2:10" x14ac:dyDescent="0.2">
      <c r="B22" s="640"/>
      <c r="C22" s="168"/>
      <c r="D22" s="682"/>
      <c r="E22" s="164"/>
      <c r="F22" s="288"/>
      <c r="G22" s="288"/>
      <c r="H22" s="288"/>
      <c r="I22" s="288"/>
      <c r="J22" s="288"/>
    </row>
    <row r="23" spans="2:10" x14ac:dyDescent="0.2">
      <c r="B23" s="640" t="s">
        <v>848</v>
      </c>
      <c r="C23" s="168">
        <v>149709</v>
      </c>
      <c r="D23" s="388">
        <v>5177</v>
      </c>
      <c r="E23" s="164">
        <v>34425</v>
      </c>
      <c r="F23" s="522" t="s">
        <v>849</v>
      </c>
      <c r="G23" s="288">
        <v>1295</v>
      </c>
      <c r="H23" s="288">
        <v>13091</v>
      </c>
      <c r="I23" s="288">
        <v>23074</v>
      </c>
      <c r="J23" s="288">
        <v>3482</v>
      </c>
    </row>
    <row r="24" spans="2:10" x14ac:dyDescent="0.2">
      <c r="B24" s="640" t="s">
        <v>850</v>
      </c>
      <c r="C24" s="168">
        <v>149653</v>
      </c>
      <c r="D24" s="388">
        <v>5180</v>
      </c>
      <c r="E24" s="164">
        <v>34258</v>
      </c>
      <c r="F24" s="522" t="s">
        <v>849</v>
      </c>
      <c r="G24" s="288">
        <v>1303</v>
      </c>
      <c r="H24" s="288">
        <v>13191</v>
      </c>
      <c r="I24" s="288">
        <v>23160</v>
      </c>
      <c r="J24" s="288">
        <v>3492</v>
      </c>
    </row>
    <row r="25" spans="2:10" x14ac:dyDescent="0.2">
      <c r="B25" s="640" t="s">
        <v>851</v>
      </c>
      <c r="C25" s="168">
        <v>149561</v>
      </c>
      <c r="D25" s="388">
        <v>5127</v>
      </c>
      <c r="E25" s="164">
        <v>34098</v>
      </c>
      <c r="F25" s="288">
        <v>1349</v>
      </c>
      <c r="G25" s="288">
        <v>1292</v>
      </c>
      <c r="H25" s="288">
        <v>13181</v>
      </c>
      <c r="I25" s="288">
        <v>23249</v>
      </c>
      <c r="J25" s="288">
        <v>3529</v>
      </c>
    </row>
    <row r="26" spans="2:10" x14ac:dyDescent="0.2">
      <c r="B26" s="640"/>
      <c r="C26" s="168"/>
      <c r="D26" s="682"/>
      <c r="E26" s="164"/>
      <c r="F26" s="288"/>
      <c r="G26" s="288"/>
      <c r="H26" s="288"/>
      <c r="I26" s="288"/>
      <c r="J26" s="288"/>
    </row>
    <row r="27" spans="2:10" x14ac:dyDescent="0.2">
      <c r="B27" s="640" t="s">
        <v>852</v>
      </c>
      <c r="C27" s="168">
        <v>147148</v>
      </c>
      <c r="D27" s="388">
        <v>5093</v>
      </c>
      <c r="E27" s="164">
        <v>34012</v>
      </c>
      <c r="F27" s="288">
        <v>1344</v>
      </c>
      <c r="G27" s="288">
        <v>1284</v>
      </c>
      <c r="H27" s="288">
        <v>13081</v>
      </c>
      <c r="I27" s="288">
        <v>23346</v>
      </c>
      <c r="J27" s="288">
        <v>3554</v>
      </c>
    </row>
    <row r="28" spans="2:10" x14ac:dyDescent="0.2">
      <c r="B28" s="640" t="s">
        <v>853</v>
      </c>
      <c r="C28" s="168">
        <v>148973</v>
      </c>
      <c r="D28" s="388">
        <v>5108</v>
      </c>
      <c r="E28" s="164">
        <v>33849</v>
      </c>
      <c r="F28" s="288">
        <v>1352</v>
      </c>
      <c r="G28" s="288">
        <v>1298</v>
      </c>
      <c r="H28" s="288">
        <v>12534</v>
      </c>
      <c r="I28" s="288">
        <v>23236</v>
      </c>
      <c r="J28" s="288">
        <v>3528</v>
      </c>
    </row>
    <row r="29" spans="2:10" x14ac:dyDescent="0.2">
      <c r="B29" s="640" t="s">
        <v>854</v>
      </c>
      <c r="C29" s="168">
        <v>148647</v>
      </c>
      <c r="D29" s="388">
        <v>5064</v>
      </c>
      <c r="E29" s="164">
        <v>33745</v>
      </c>
      <c r="F29" s="288">
        <v>1357</v>
      </c>
      <c r="G29" s="288">
        <v>1311</v>
      </c>
      <c r="H29" s="288">
        <v>12348</v>
      </c>
      <c r="I29" s="288">
        <v>23250</v>
      </c>
      <c r="J29" s="288">
        <v>3491</v>
      </c>
    </row>
    <row r="30" spans="2:10" x14ac:dyDescent="0.2">
      <c r="B30" s="640"/>
      <c r="C30" s="168"/>
      <c r="D30" s="682"/>
      <c r="E30" s="164"/>
      <c r="F30" s="288"/>
      <c r="G30" s="288"/>
      <c r="H30" s="288"/>
      <c r="I30" s="288"/>
      <c r="J30" s="288"/>
    </row>
    <row r="31" spans="2:10" x14ac:dyDescent="0.2">
      <c r="B31" s="640" t="s">
        <v>855</v>
      </c>
      <c r="C31" s="168">
        <v>148794</v>
      </c>
      <c r="D31" s="388">
        <v>5056</v>
      </c>
      <c r="E31" s="164">
        <v>33712</v>
      </c>
      <c r="F31" s="288">
        <v>1349</v>
      </c>
      <c r="G31" s="288">
        <v>1305</v>
      </c>
      <c r="H31" s="288">
        <v>12150</v>
      </c>
      <c r="I31" s="288">
        <v>23678</v>
      </c>
      <c r="J31" s="288">
        <v>3481</v>
      </c>
    </row>
    <row r="32" spans="2:10" x14ac:dyDescent="0.2">
      <c r="B32" s="640" t="s">
        <v>856</v>
      </c>
      <c r="C32" s="168">
        <v>149393</v>
      </c>
      <c r="D32" s="388">
        <v>5059</v>
      </c>
      <c r="E32" s="164">
        <v>33810</v>
      </c>
      <c r="F32" s="288">
        <v>1349</v>
      </c>
      <c r="G32" s="288">
        <v>1305</v>
      </c>
      <c r="H32" s="288">
        <v>12152</v>
      </c>
      <c r="I32" s="288">
        <v>23958</v>
      </c>
      <c r="J32" s="288">
        <v>3496</v>
      </c>
    </row>
    <row r="33" spans="2:19" x14ac:dyDescent="0.2">
      <c r="B33" s="640" t="s">
        <v>857</v>
      </c>
      <c r="C33" s="168">
        <v>149254</v>
      </c>
      <c r="D33" s="388">
        <v>5066</v>
      </c>
      <c r="E33" s="164">
        <v>34061</v>
      </c>
      <c r="F33" s="288">
        <v>1349</v>
      </c>
      <c r="G33" s="288">
        <v>1300</v>
      </c>
      <c r="H33" s="288">
        <v>12079</v>
      </c>
      <c r="I33" s="288">
        <v>24030</v>
      </c>
      <c r="J33" s="288">
        <v>3534</v>
      </c>
    </row>
    <row r="34" spans="2:19" ht="18" thickBot="1" x14ac:dyDescent="0.2">
      <c r="B34" s="154"/>
      <c r="C34" s="294"/>
      <c r="D34" s="171"/>
      <c r="E34" s="171"/>
      <c r="F34" s="171"/>
      <c r="G34" s="171"/>
      <c r="H34" s="171"/>
      <c r="I34" s="171"/>
      <c r="J34" s="171"/>
      <c r="S34" s="8"/>
    </row>
    <row r="35" spans="2:19" ht="18" customHeight="1" thickTop="1" x14ac:dyDescent="0.15">
      <c r="B35" s="389"/>
      <c r="C35" s="867" t="s">
        <v>700</v>
      </c>
      <c r="D35" s="867" t="s">
        <v>701</v>
      </c>
      <c r="E35" s="867" t="s">
        <v>702</v>
      </c>
      <c r="F35" s="867" t="s">
        <v>703</v>
      </c>
      <c r="G35" s="867" t="s">
        <v>704</v>
      </c>
      <c r="H35" s="867" t="s">
        <v>705</v>
      </c>
      <c r="I35" s="867" t="s">
        <v>426</v>
      </c>
      <c r="J35" s="868" t="s">
        <v>370</v>
      </c>
      <c r="K35" s="20"/>
    </row>
    <row r="36" spans="2:19" ht="18" customHeight="1" x14ac:dyDescent="0.15">
      <c r="B36" s="513"/>
      <c r="C36" s="851"/>
      <c r="D36" s="851"/>
      <c r="E36" s="851"/>
      <c r="F36" s="851"/>
      <c r="G36" s="851"/>
      <c r="H36" s="851"/>
      <c r="I36" s="851"/>
      <c r="J36" s="853"/>
      <c r="K36" s="20"/>
    </row>
    <row r="37" spans="2:19" ht="18" customHeight="1" x14ac:dyDescent="0.15">
      <c r="B37" s="370"/>
      <c r="C37" s="852"/>
      <c r="D37" s="852"/>
      <c r="E37" s="852"/>
      <c r="F37" s="852"/>
      <c r="G37" s="852"/>
      <c r="H37" s="852"/>
      <c r="I37" s="852"/>
      <c r="J37" s="854"/>
      <c r="K37" s="20"/>
    </row>
    <row r="38" spans="2:19" ht="18" customHeight="1" x14ac:dyDescent="0.15">
      <c r="B38" s="314"/>
      <c r="C38" s="353"/>
      <c r="D38" s="353"/>
      <c r="E38" s="353"/>
      <c r="F38" s="353"/>
      <c r="G38" s="353"/>
      <c r="H38" s="353"/>
      <c r="I38" s="353"/>
      <c r="J38" s="353"/>
      <c r="K38" s="20"/>
    </row>
    <row r="39" spans="2:19" ht="18" customHeight="1" x14ac:dyDescent="0.2">
      <c r="B39" s="161" t="s">
        <v>586</v>
      </c>
      <c r="C39" s="390">
        <v>1013</v>
      </c>
      <c r="D39" s="390">
        <v>1615</v>
      </c>
      <c r="E39" s="390">
        <v>11461</v>
      </c>
      <c r="F39" s="390">
        <v>4662</v>
      </c>
      <c r="G39" s="391">
        <v>6604</v>
      </c>
      <c r="H39" s="391">
        <v>29210</v>
      </c>
      <c r="I39" s="391">
        <v>1619</v>
      </c>
      <c r="J39" s="390">
        <v>11420</v>
      </c>
      <c r="K39" s="20"/>
    </row>
    <row r="40" spans="2:19" ht="18" customHeight="1" x14ac:dyDescent="0.2">
      <c r="B40" s="161" t="s">
        <v>587</v>
      </c>
      <c r="C40" s="392">
        <v>945</v>
      </c>
      <c r="D40" s="391">
        <v>1569</v>
      </c>
      <c r="E40" s="391">
        <v>11403</v>
      </c>
      <c r="F40" s="391">
        <v>4256</v>
      </c>
      <c r="G40" s="391">
        <v>10978</v>
      </c>
      <c r="H40" s="391">
        <v>28966</v>
      </c>
      <c r="I40" s="391">
        <v>1646</v>
      </c>
      <c r="J40" s="391">
        <v>11756</v>
      </c>
      <c r="K40" s="20"/>
    </row>
    <row r="41" spans="2:19" ht="18" customHeight="1" x14ac:dyDescent="0.2">
      <c r="B41" s="161" t="s">
        <v>696</v>
      </c>
      <c r="C41" s="391">
        <v>963</v>
      </c>
      <c r="D41" s="391">
        <v>1564</v>
      </c>
      <c r="E41" s="391">
        <v>11561</v>
      </c>
      <c r="F41" s="391">
        <v>4377</v>
      </c>
      <c r="G41" s="391">
        <v>12348</v>
      </c>
      <c r="H41" s="391">
        <v>29198</v>
      </c>
      <c r="I41" s="391">
        <v>1627</v>
      </c>
      <c r="J41" s="391">
        <v>12113</v>
      </c>
      <c r="K41" s="20"/>
    </row>
    <row r="42" spans="2:19" ht="18" customHeight="1" x14ac:dyDescent="0.2">
      <c r="B42" s="161" t="s">
        <v>761</v>
      </c>
      <c r="C42" s="391">
        <v>1099</v>
      </c>
      <c r="D42" s="391">
        <v>1773</v>
      </c>
      <c r="E42" s="391">
        <v>11158</v>
      </c>
      <c r="F42" s="391">
        <v>2863</v>
      </c>
      <c r="G42" s="391">
        <v>12808</v>
      </c>
      <c r="H42" s="391">
        <v>34497</v>
      </c>
      <c r="I42" s="391">
        <v>1260</v>
      </c>
      <c r="J42" s="391">
        <v>9723</v>
      </c>
      <c r="K42" s="20"/>
    </row>
    <row r="43" spans="2:19" ht="18" customHeight="1" x14ac:dyDescent="0.2">
      <c r="B43" s="161" t="s">
        <v>798</v>
      </c>
      <c r="C43" s="391">
        <v>779</v>
      </c>
      <c r="D43" s="391">
        <v>1739</v>
      </c>
      <c r="E43" s="391">
        <v>10456</v>
      </c>
      <c r="F43" s="391">
        <v>2848</v>
      </c>
      <c r="G43" s="391">
        <v>13306</v>
      </c>
      <c r="H43" s="391">
        <v>34811</v>
      </c>
      <c r="I43" s="391">
        <v>1244</v>
      </c>
      <c r="J43" s="391">
        <v>9296</v>
      </c>
      <c r="K43" s="20"/>
    </row>
    <row r="44" spans="2:19" ht="18" customHeight="1" x14ac:dyDescent="0.2">
      <c r="B44" s="161" t="s">
        <v>844</v>
      </c>
      <c r="C44" s="391">
        <v>772</v>
      </c>
      <c r="D44" s="391">
        <v>1651</v>
      </c>
      <c r="E44" s="391">
        <v>10044</v>
      </c>
      <c r="F44" s="391">
        <v>2789</v>
      </c>
      <c r="G44" s="391">
        <v>12597</v>
      </c>
      <c r="H44" s="391">
        <v>30814</v>
      </c>
      <c r="I44" s="391">
        <v>1227</v>
      </c>
      <c r="J44" s="391">
        <v>8126</v>
      </c>
      <c r="K44" s="20"/>
    </row>
    <row r="45" spans="2:19" ht="18" customHeight="1" x14ac:dyDescent="0.2">
      <c r="B45" s="161"/>
      <c r="C45" s="391"/>
      <c r="D45" s="688"/>
      <c r="E45" s="688"/>
      <c r="F45" s="688"/>
      <c r="G45" s="688"/>
      <c r="H45" s="688"/>
      <c r="I45" s="688"/>
      <c r="J45" s="688"/>
      <c r="K45" s="20"/>
    </row>
    <row r="46" spans="2:19" ht="18" customHeight="1" x14ac:dyDescent="0.2">
      <c r="B46" s="640" t="s">
        <v>845</v>
      </c>
      <c r="C46" s="391">
        <v>785</v>
      </c>
      <c r="D46" s="391">
        <v>1693</v>
      </c>
      <c r="E46" s="391">
        <v>10466</v>
      </c>
      <c r="F46" s="391">
        <v>2835</v>
      </c>
      <c r="G46" s="688">
        <v>13579</v>
      </c>
      <c r="H46" s="688">
        <v>30781</v>
      </c>
      <c r="I46" s="688">
        <v>1239</v>
      </c>
      <c r="J46" s="688">
        <v>8221</v>
      </c>
      <c r="K46" s="20"/>
    </row>
    <row r="47" spans="2:19" ht="18" customHeight="1" x14ac:dyDescent="0.2">
      <c r="B47" s="640" t="s">
        <v>846</v>
      </c>
      <c r="C47" s="391">
        <v>772</v>
      </c>
      <c r="D47" s="391">
        <v>1655</v>
      </c>
      <c r="E47" s="391">
        <v>10490</v>
      </c>
      <c r="F47" s="391">
        <v>2859</v>
      </c>
      <c r="G47" s="688">
        <v>13602</v>
      </c>
      <c r="H47" s="688">
        <v>30920</v>
      </c>
      <c r="I47" s="688">
        <v>1235</v>
      </c>
      <c r="J47" s="688">
        <v>8254</v>
      </c>
      <c r="K47" s="20"/>
    </row>
    <row r="48" spans="2:19" ht="18" customHeight="1" x14ac:dyDescent="0.2">
      <c r="B48" s="640" t="s">
        <v>847</v>
      </c>
      <c r="C48" s="391">
        <v>774</v>
      </c>
      <c r="D48" s="391">
        <v>1632</v>
      </c>
      <c r="E48" s="391">
        <v>10135</v>
      </c>
      <c r="F48" s="391">
        <v>2817</v>
      </c>
      <c r="G48" s="688">
        <v>12203</v>
      </c>
      <c r="H48" s="688">
        <v>30832</v>
      </c>
      <c r="I48" s="688">
        <v>1231</v>
      </c>
      <c r="J48" s="688">
        <v>8220</v>
      </c>
      <c r="K48" s="20"/>
    </row>
    <row r="49" spans="2:11" ht="18" customHeight="1" x14ac:dyDescent="0.2">
      <c r="B49" s="640"/>
      <c r="C49" s="391"/>
      <c r="D49" s="688"/>
      <c r="E49" s="688"/>
      <c r="F49" s="688"/>
      <c r="G49" s="688"/>
      <c r="H49" s="688"/>
      <c r="I49" s="688"/>
      <c r="J49" s="688"/>
      <c r="K49" s="20"/>
    </row>
    <row r="50" spans="2:11" ht="18" customHeight="1" x14ac:dyDescent="0.2">
      <c r="B50" s="640" t="s">
        <v>848</v>
      </c>
      <c r="C50" s="391">
        <v>789</v>
      </c>
      <c r="D50" s="688">
        <v>1631</v>
      </c>
      <c r="E50" s="688">
        <v>9970</v>
      </c>
      <c r="F50" s="688">
        <v>2809</v>
      </c>
      <c r="G50" s="688">
        <v>12295</v>
      </c>
      <c r="H50" s="688">
        <v>30855</v>
      </c>
      <c r="I50" s="688">
        <v>1240</v>
      </c>
      <c r="J50" s="688">
        <v>8206</v>
      </c>
      <c r="K50" s="20"/>
    </row>
    <row r="51" spans="2:11" ht="18" customHeight="1" x14ac:dyDescent="0.2">
      <c r="B51" s="640" t="s">
        <v>850</v>
      </c>
      <c r="C51" s="391">
        <v>762</v>
      </c>
      <c r="D51" s="688">
        <v>1641</v>
      </c>
      <c r="E51" s="688">
        <v>9906</v>
      </c>
      <c r="F51" s="688">
        <v>2783</v>
      </c>
      <c r="G51" s="688">
        <v>12336</v>
      </c>
      <c r="H51" s="688">
        <v>30959</v>
      </c>
      <c r="I51" s="688">
        <v>1245</v>
      </c>
      <c r="J51" s="688">
        <v>8085</v>
      </c>
      <c r="K51" s="20"/>
    </row>
    <row r="52" spans="2:11" ht="18" customHeight="1" x14ac:dyDescent="0.2">
      <c r="B52" s="640" t="s">
        <v>851</v>
      </c>
      <c r="C52" s="391">
        <v>764</v>
      </c>
      <c r="D52" s="688">
        <v>1643</v>
      </c>
      <c r="E52" s="688">
        <v>9996</v>
      </c>
      <c r="F52" s="688">
        <v>2764</v>
      </c>
      <c r="G52" s="688">
        <v>12383</v>
      </c>
      <c r="H52" s="688">
        <v>30879</v>
      </c>
      <c r="I52" s="688">
        <v>1237</v>
      </c>
      <c r="J52" s="688">
        <v>8070</v>
      </c>
      <c r="K52" s="20"/>
    </row>
    <row r="53" spans="2:11" ht="18" customHeight="1" x14ac:dyDescent="0.2">
      <c r="B53" s="640"/>
      <c r="C53" s="391"/>
      <c r="D53" s="688"/>
      <c r="E53" s="688"/>
      <c r="F53" s="688"/>
      <c r="G53" s="688"/>
      <c r="H53" s="688"/>
      <c r="I53" s="688"/>
      <c r="J53" s="688"/>
      <c r="K53" s="20"/>
    </row>
    <row r="54" spans="2:11" ht="18" customHeight="1" x14ac:dyDescent="0.2">
      <c r="B54" s="640" t="s">
        <v>852</v>
      </c>
      <c r="C54" s="391">
        <v>770</v>
      </c>
      <c r="D54" s="688">
        <v>1668</v>
      </c>
      <c r="E54" s="688">
        <v>7830</v>
      </c>
      <c r="F54" s="688">
        <v>2820</v>
      </c>
      <c r="G54" s="688">
        <v>12407</v>
      </c>
      <c r="H54" s="688">
        <v>30652</v>
      </c>
      <c r="I54" s="688">
        <v>1233</v>
      </c>
      <c r="J54" s="688">
        <v>8054</v>
      </c>
      <c r="K54" s="20"/>
    </row>
    <row r="55" spans="2:11" ht="18" customHeight="1" x14ac:dyDescent="0.2">
      <c r="B55" s="640" t="s">
        <v>853</v>
      </c>
      <c r="C55" s="391">
        <v>777</v>
      </c>
      <c r="D55" s="688">
        <v>1664</v>
      </c>
      <c r="E55" s="688">
        <v>10431</v>
      </c>
      <c r="F55" s="688">
        <v>2770</v>
      </c>
      <c r="G55" s="688">
        <v>12443</v>
      </c>
      <c r="H55" s="688">
        <v>30693</v>
      </c>
      <c r="I55" s="688">
        <v>1216</v>
      </c>
      <c r="J55" s="688">
        <v>8074</v>
      </c>
      <c r="K55" s="20"/>
    </row>
    <row r="56" spans="2:11" ht="18" customHeight="1" x14ac:dyDescent="0.2">
      <c r="B56" s="640" t="s">
        <v>854</v>
      </c>
      <c r="C56" s="391">
        <v>769</v>
      </c>
      <c r="D56" s="688">
        <v>1664</v>
      </c>
      <c r="E56" s="688">
        <v>10536</v>
      </c>
      <c r="F56" s="688">
        <v>2764</v>
      </c>
      <c r="G56" s="688">
        <v>12446</v>
      </c>
      <c r="H56" s="688">
        <v>30609</v>
      </c>
      <c r="I56" s="688">
        <v>1216</v>
      </c>
      <c r="J56" s="688">
        <v>8077</v>
      </c>
      <c r="K56" s="20"/>
    </row>
    <row r="57" spans="2:11" ht="18" customHeight="1" x14ac:dyDescent="0.2">
      <c r="B57" s="640"/>
      <c r="C57" s="391"/>
      <c r="D57" s="688"/>
      <c r="E57" s="688"/>
      <c r="F57" s="688"/>
      <c r="G57" s="688"/>
      <c r="H57" s="688"/>
      <c r="I57" s="393"/>
      <c r="J57" s="688"/>
      <c r="K57" s="20"/>
    </row>
    <row r="58" spans="2:11" ht="18" customHeight="1" x14ac:dyDescent="0.2">
      <c r="B58" s="640" t="s">
        <v>855</v>
      </c>
      <c r="C58" s="391">
        <v>771</v>
      </c>
      <c r="D58" s="688">
        <v>1647</v>
      </c>
      <c r="E58" s="688">
        <v>10289</v>
      </c>
      <c r="F58" s="688">
        <v>2735</v>
      </c>
      <c r="G58" s="688">
        <v>12485</v>
      </c>
      <c r="H58" s="688">
        <v>30819</v>
      </c>
      <c r="I58" s="688">
        <v>1221</v>
      </c>
      <c r="J58" s="688">
        <v>8096</v>
      </c>
      <c r="K58" s="20"/>
    </row>
    <row r="59" spans="2:11" ht="18" customHeight="1" x14ac:dyDescent="0.2">
      <c r="B59" s="640" t="s">
        <v>856</v>
      </c>
      <c r="C59" s="391">
        <v>757</v>
      </c>
      <c r="D59" s="688">
        <v>1644</v>
      </c>
      <c r="E59" s="688">
        <v>10361</v>
      </c>
      <c r="F59" s="688">
        <v>2762</v>
      </c>
      <c r="G59" s="688">
        <v>12496</v>
      </c>
      <c r="H59" s="688">
        <v>30906</v>
      </c>
      <c r="I59" s="688">
        <v>1213</v>
      </c>
      <c r="J59" s="688">
        <v>8125</v>
      </c>
      <c r="K59" s="20"/>
    </row>
    <row r="60" spans="2:11" ht="18" customHeight="1" x14ac:dyDescent="0.2">
      <c r="B60" s="640" t="s">
        <v>857</v>
      </c>
      <c r="C60" s="391">
        <v>767</v>
      </c>
      <c r="D60" s="688">
        <v>1635</v>
      </c>
      <c r="E60" s="688">
        <v>10108</v>
      </c>
      <c r="F60" s="688">
        <v>2745</v>
      </c>
      <c r="G60" s="688">
        <v>12487</v>
      </c>
      <c r="H60" s="688">
        <v>30851</v>
      </c>
      <c r="I60" s="688">
        <v>1208</v>
      </c>
      <c r="J60" s="688">
        <v>8034</v>
      </c>
      <c r="K60" s="20"/>
    </row>
    <row r="61" spans="2:11" ht="18" customHeight="1" thickBot="1" x14ac:dyDescent="0.2">
      <c r="B61" s="169"/>
      <c r="C61" s="394"/>
      <c r="D61" s="395"/>
      <c r="E61" s="395"/>
      <c r="F61" s="395"/>
      <c r="G61" s="395"/>
      <c r="H61" s="395"/>
      <c r="I61" s="395"/>
      <c r="J61" s="395"/>
      <c r="K61" s="20"/>
    </row>
    <row r="62" spans="2:11" x14ac:dyDescent="0.2">
      <c r="B62" s="144"/>
      <c r="C62" s="79" t="s">
        <v>521</v>
      </c>
      <c r="D62" s="144"/>
      <c r="E62" s="144"/>
      <c r="F62" s="144"/>
      <c r="G62" s="144"/>
      <c r="H62" s="144"/>
      <c r="I62" s="144"/>
      <c r="J62" s="144"/>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2"/>
  <sheetViews>
    <sheetView view="pageBreakPreview" zoomScale="75" zoomScaleNormal="70" workbookViewId="0">
      <selection activeCell="M18" sqref="M18"/>
    </sheetView>
  </sheetViews>
  <sheetFormatPr defaultColWidth="10.875" defaultRowHeight="17.25" x14ac:dyDescent="0.15"/>
  <cols>
    <col min="1" max="1" width="13.375" style="53" customWidth="1"/>
    <col min="2" max="2" width="22" style="53" customWidth="1"/>
    <col min="3" max="10" width="16" style="53" customWidth="1"/>
    <col min="11" max="11" width="8.75" style="8" customWidth="1"/>
    <col min="12" max="12" width="10.375" style="53" customWidth="1"/>
    <col min="13" max="16" width="9.375" style="53" customWidth="1"/>
    <col min="17" max="18" width="9.75" style="53" customWidth="1"/>
    <col min="19" max="16384" width="10.875" style="53"/>
  </cols>
  <sheetData>
    <row r="1" spans="1:18" x14ac:dyDescent="0.2">
      <c r="A1" s="79" t="s">
        <v>276</v>
      </c>
    </row>
    <row r="6" spans="1:18" x14ac:dyDescent="0.2">
      <c r="B6" s="714" t="s">
        <v>472</v>
      </c>
      <c r="C6" s="714"/>
      <c r="D6" s="714"/>
      <c r="E6" s="714"/>
      <c r="F6" s="714"/>
      <c r="G6" s="714"/>
      <c r="H6" s="714"/>
      <c r="I6" s="714"/>
      <c r="J6" s="714"/>
    </row>
    <row r="7" spans="1:18" ht="18" thickBot="1" x14ac:dyDescent="0.25">
      <c r="B7" s="74"/>
      <c r="C7" s="84" t="s">
        <v>416</v>
      </c>
      <c r="D7" s="74"/>
      <c r="E7" s="74"/>
      <c r="F7" s="80"/>
      <c r="G7" s="80"/>
      <c r="H7" s="80"/>
      <c r="I7" s="80"/>
      <c r="J7" s="85" t="s">
        <v>423</v>
      </c>
      <c r="L7" s="8"/>
      <c r="M7" s="8"/>
      <c r="N7" s="8"/>
      <c r="O7" s="8"/>
      <c r="P7" s="8"/>
      <c r="Q7" s="8"/>
      <c r="R7" s="8"/>
    </row>
    <row r="8" spans="1:18" ht="18" customHeight="1" x14ac:dyDescent="0.15">
      <c r="A8" s="8"/>
      <c r="B8" s="144"/>
      <c r="C8" s="871" t="s">
        <v>424</v>
      </c>
      <c r="D8" s="841" t="s">
        <v>91</v>
      </c>
      <c r="E8" s="841" t="s">
        <v>92</v>
      </c>
      <c r="F8" s="871" t="s">
        <v>695</v>
      </c>
      <c r="G8" s="871" t="s">
        <v>425</v>
      </c>
      <c r="H8" s="871" t="s">
        <v>697</v>
      </c>
      <c r="I8" s="871" t="s">
        <v>698</v>
      </c>
      <c r="J8" s="872" t="s">
        <v>699</v>
      </c>
    </row>
    <row r="9" spans="1:18" ht="17.25" customHeight="1" x14ac:dyDescent="0.15">
      <c r="A9" s="8"/>
      <c r="B9" s="144"/>
      <c r="C9" s="858"/>
      <c r="D9" s="839"/>
      <c r="E9" s="839"/>
      <c r="F9" s="858"/>
      <c r="G9" s="858"/>
      <c r="H9" s="858"/>
      <c r="I9" s="858"/>
      <c r="J9" s="860"/>
    </row>
    <row r="10" spans="1:18" ht="44.25" customHeight="1" x14ac:dyDescent="0.15">
      <c r="A10" s="8"/>
      <c r="B10" s="89"/>
      <c r="C10" s="859"/>
      <c r="D10" s="840"/>
      <c r="E10" s="840"/>
      <c r="F10" s="859"/>
      <c r="G10" s="859"/>
      <c r="H10" s="859"/>
      <c r="I10" s="859"/>
      <c r="J10" s="861"/>
    </row>
    <row r="11" spans="1:18" x14ac:dyDescent="0.15">
      <c r="B11" s="353"/>
      <c r="C11" s="260"/>
      <c r="D11" s="353"/>
      <c r="E11" s="353"/>
      <c r="F11" s="353"/>
      <c r="G11" s="353"/>
      <c r="H11" s="353"/>
      <c r="I11" s="353"/>
      <c r="J11" s="353"/>
    </row>
    <row r="12" spans="1:18" x14ac:dyDescent="0.2">
      <c r="A12" s="21"/>
      <c r="B12" s="161" t="s">
        <v>586</v>
      </c>
      <c r="C12" s="387">
        <v>273821</v>
      </c>
      <c r="D12" s="375">
        <v>14607</v>
      </c>
      <c r="E12" s="164">
        <v>45686</v>
      </c>
      <c r="F12" s="375">
        <v>2411</v>
      </c>
      <c r="G12" s="375">
        <v>3300</v>
      </c>
      <c r="H12" s="375">
        <v>19303</v>
      </c>
      <c r="I12" s="375">
        <v>51751</v>
      </c>
      <c r="J12" s="375">
        <v>8780</v>
      </c>
    </row>
    <row r="13" spans="1:18" x14ac:dyDescent="0.2">
      <c r="A13" s="21"/>
      <c r="B13" s="161" t="s">
        <v>587</v>
      </c>
      <c r="C13" s="387">
        <v>282187</v>
      </c>
      <c r="D13" s="375">
        <v>14303</v>
      </c>
      <c r="E13" s="164">
        <v>48287</v>
      </c>
      <c r="F13" s="375">
        <v>2198</v>
      </c>
      <c r="G13" s="375">
        <v>3271</v>
      </c>
      <c r="H13" s="375">
        <v>19021</v>
      </c>
      <c r="I13" s="375">
        <v>52207</v>
      </c>
      <c r="J13" s="375">
        <v>9277</v>
      </c>
    </row>
    <row r="14" spans="1:18" x14ac:dyDescent="0.2">
      <c r="A14" s="21"/>
      <c r="B14" s="161" t="s">
        <v>696</v>
      </c>
      <c r="C14" s="387">
        <v>284730</v>
      </c>
      <c r="D14" s="375">
        <v>14450</v>
      </c>
      <c r="E14" s="164">
        <v>50296</v>
      </c>
      <c r="F14" s="375">
        <v>2084</v>
      </c>
      <c r="G14" s="375">
        <v>3167</v>
      </c>
      <c r="H14" s="375">
        <v>18232</v>
      </c>
      <c r="I14" s="375">
        <v>51330</v>
      </c>
      <c r="J14" s="375">
        <v>9160</v>
      </c>
    </row>
    <row r="15" spans="1:18" x14ac:dyDescent="0.2">
      <c r="A15" s="21"/>
      <c r="B15" s="161" t="s">
        <v>761</v>
      </c>
      <c r="C15" s="387">
        <v>294078</v>
      </c>
      <c r="D15" s="375">
        <v>16155</v>
      </c>
      <c r="E15" s="164">
        <v>50962</v>
      </c>
      <c r="F15" s="375">
        <v>2156</v>
      </c>
      <c r="G15" s="375">
        <v>1842</v>
      </c>
      <c r="H15" s="375">
        <v>19448</v>
      </c>
      <c r="I15" s="375">
        <v>51481</v>
      </c>
      <c r="J15" s="375">
        <v>9139</v>
      </c>
    </row>
    <row r="16" spans="1:18" x14ac:dyDescent="0.2">
      <c r="A16" s="21"/>
      <c r="B16" s="161" t="s">
        <v>798</v>
      </c>
      <c r="C16" s="387">
        <v>294385</v>
      </c>
      <c r="D16" s="375">
        <v>15995</v>
      </c>
      <c r="E16" s="164">
        <v>52420</v>
      </c>
      <c r="F16" s="375">
        <v>1170</v>
      </c>
      <c r="G16" s="375">
        <v>2128</v>
      </c>
      <c r="H16" s="375">
        <v>19279</v>
      </c>
      <c r="I16" s="375">
        <v>51382</v>
      </c>
      <c r="J16" s="375">
        <v>9025</v>
      </c>
    </row>
    <row r="17" spans="1:10" x14ac:dyDescent="0.2">
      <c r="A17" s="21"/>
      <c r="B17" s="161" t="s">
        <v>844</v>
      </c>
      <c r="C17" s="387">
        <v>285792</v>
      </c>
      <c r="D17" s="375">
        <v>16050</v>
      </c>
      <c r="E17" s="164">
        <v>52436</v>
      </c>
      <c r="F17" s="375">
        <v>2051</v>
      </c>
      <c r="G17" s="375">
        <v>2149</v>
      </c>
      <c r="H17" s="375">
        <v>18658</v>
      </c>
      <c r="I17" s="375">
        <v>51456</v>
      </c>
      <c r="J17" s="375">
        <v>8720</v>
      </c>
    </row>
    <row r="18" spans="1:10" x14ac:dyDescent="0.2">
      <c r="B18" s="161"/>
      <c r="C18" s="166"/>
      <c r="D18" s="286"/>
      <c r="E18" s="288"/>
      <c r="F18" s="286"/>
      <c r="G18" s="288"/>
      <c r="H18" s="286"/>
      <c r="I18" s="687"/>
      <c r="J18" s="286"/>
    </row>
    <row r="19" spans="1:10" x14ac:dyDescent="0.2">
      <c r="B19" s="640" t="s">
        <v>845</v>
      </c>
      <c r="C19" s="168">
        <v>289242</v>
      </c>
      <c r="D19" s="288">
        <v>16342</v>
      </c>
      <c r="E19" s="164">
        <v>52686</v>
      </c>
      <c r="F19" s="288">
        <v>2071</v>
      </c>
      <c r="G19" s="288">
        <v>2128</v>
      </c>
      <c r="H19" s="288">
        <v>19184</v>
      </c>
      <c r="I19" s="288">
        <v>50715</v>
      </c>
      <c r="J19" s="288">
        <v>8722</v>
      </c>
    </row>
    <row r="20" spans="1:10" x14ac:dyDescent="0.2">
      <c r="B20" s="640" t="s">
        <v>846</v>
      </c>
      <c r="C20" s="168">
        <v>290027</v>
      </c>
      <c r="D20" s="288">
        <v>16440</v>
      </c>
      <c r="E20" s="164">
        <v>52581</v>
      </c>
      <c r="F20" s="288">
        <v>2069</v>
      </c>
      <c r="G20" s="288">
        <v>2123</v>
      </c>
      <c r="H20" s="288">
        <v>19059</v>
      </c>
      <c r="I20" s="288">
        <v>50699</v>
      </c>
      <c r="J20" s="288">
        <v>8793</v>
      </c>
    </row>
    <row r="21" spans="1:10" x14ac:dyDescent="0.2">
      <c r="B21" s="640" t="s">
        <v>847</v>
      </c>
      <c r="C21" s="168">
        <v>287577</v>
      </c>
      <c r="D21" s="288">
        <v>16580</v>
      </c>
      <c r="E21" s="164">
        <v>52554</v>
      </c>
      <c r="F21" s="288">
        <v>2069</v>
      </c>
      <c r="G21" s="288">
        <v>2116</v>
      </c>
      <c r="H21" s="288">
        <v>19197</v>
      </c>
      <c r="I21" s="288">
        <v>51233</v>
      </c>
      <c r="J21" s="288">
        <v>8696</v>
      </c>
    </row>
    <row r="22" spans="1:10" x14ac:dyDescent="0.2">
      <c r="B22" s="640"/>
      <c r="C22" s="168"/>
      <c r="D22" s="288"/>
      <c r="E22" s="164"/>
      <c r="F22" s="288"/>
      <c r="G22" s="288"/>
      <c r="H22" s="288"/>
      <c r="I22" s="288"/>
      <c r="J22" s="288"/>
    </row>
    <row r="23" spans="1:10" x14ac:dyDescent="0.2">
      <c r="B23" s="640" t="s">
        <v>848</v>
      </c>
      <c r="C23" s="168">
        <v>286239</v>
      </c>
      <c r="D23" s="288">
        <v>16589</v>
      </c>
      <c r="E23" s="164">
        <v>53218</v>
      </c>
      <c r="F23" s="288">
        <v>2081</v>
      </c>
      <c r="G23" s="288">
        <v>2175</v>
      </c>
      <c r="H23" s="288">
        <v>18958</v>
      </c>
      <c r="I23" s="288">
        <v>51073</v>
      </c>
      <c r="J23" s="288">
        <v>8740</v>
      </c>
    </row>
    <row r="24" spans="1:10" x14ac:dyDescent="0.2">
      <c r="B24" s="640" t="s">
        <v>850</v>
      </c>
      <c r="C24" s="168">
        <v>284221</v>
      </c>
      <c r="D24" s="288">
        <v>16113</v>
      </c>
      <c r="E24" s="164">
        <v>52906</v>
      </c>
      <c r="F24" s="288">
        <v>2063</v>
      </c>
      <c r="G24" s="288">
        <v>2213</v>
      </c>
      <c r="H24" s="288">
        <v>19003</v>
      </c>
      <c r="I24" s="288">
        <v>50567</v>
      </c>
      <c r="J24" s="288">
        <v>8789</v>
      </c>
    </row>
    <row r="25" spans="1:10" x14ac:dyDescent="0.2">
      <c r="B25" s="640" t="s">
        <v>851</v>
      </c>
      <c r="C25" s="168">
        <v>284505</v>
      </c>
      <c r="D25" s="288">
        <v>16060</v>
      </c>
      <c r="E25" s="164">
        <v>52626</v>
      </c>
      <c r="F25" s="288">
        <v>2055</v>
      </c>
      <c r="G25" s="288">
        <v>2118</v>
      </c>
      <c r="H25" s="288">
        <v>18966</v>
      </c>
      <c r="I25" s="288">
        <v>51252</v>
      </c>
      <c r="J25" s="288">
        <v>8826</v>
      </c>
    </row>
    <row r="26" spans="1:10" x14ac:dyDescent="0.2">
      <c r="B26" s="640"/>
      <c r="C26" s="168"/>
      <c r="D26" s="288"/>
      <c r="E26" s="164"/>
      <c r="F26" s="288"/>
      <c r="G26" s="288"/>
      <c r="H26" s="288"/>
      <c r="I26" s="288"/>
      <c r="J26" s="288"/>
    </row>
    <row r="27" spans="1:10" x14ac:dyDescent="0.2">
      <c r="B27" s="640" t="s">
        <v>852</v>
      </c>
      <c r="C27" s="168">
        <v>282745</v>
      </c>
      <c r="D27" s="288">
        <v>15897</v>
      </c>
      <c r="E27" s="164">
        <v>52579</v>
      </c>
      <c r="F27" s="288">
        <v>2035</v>
      </c>
      <c r="G27" s="288">
        <v>2110</v>
      </c>
      <c r="H27" s="288">
        <v>18851</v>
      </c>
      <c r="I27" s="288">
        <v>51550</v>
      </c>
      <c r="J27" s="288">
        <v>8798</v>
      </c>
    </row>
    <row r="28" spans="1:10" x14ac:dyDescent="0.2">
      <c r="B28" s="640" t="s">
        <v>853</v>
      </c>
      <c r="C28" s="168">
        <v>284989</v>
      </c>
      <c r="D28" s="288">
        <v>16007</v>
      </c>
      <c r="E28" s="164">
        <v>52137</v>
      </c>
      <c r="F28" s="288">
        <v>2025</v>
      </c>
      <c r="G28" s="288">
        <v>2127</v>
      </c>
      <c r="H28" s="288">
        <v>18380</v>
      </c>
      <c r="I28" s="288">
        <v>51532</v>
      </c>
      <c r="J28" s="288">
        <v>8772</v>
      </c>
    </row>
    <row r="29" spans="1:10" x14ac:dyDescent="0.2">
      <c r="B29" s="640" t="s">
        <v>854</v>
      </c>
      <c r="C29" s="168">
        <v>284688</v>
      </c>
      <c r="D29" s="288">
        <v>15594</v>
      </c>
      <c r="E29" s="164">
        <v>52132</v>
      </c>
      <c r="F29" s="288">
        <v>2045</v>
      </c>
      <c r="G29" s="288">
        <v>2191</v>
      </c>
      <c r="H29" s="288">
        <v>18199</v>
      </c>
      <c r="I29" s="288">
        <v>51763</v>
      </c>
      <c r="J29" s="288">
        <v>8647</v>
      </c>
    </row>
    <row r="30" spans="1:10" x14ac:dyDescent="0.2">
      <c r="B30" s="640"/>
      <c r="C30" s="168"/>
      <c r="D30" s="288"/>
      <c r="E30" s="164"/>
      <c r="F30" s="288"/>
      <c r="G30" s="288"/>
      <c r="H30" s="288"/>
      <c r="I30" s="288"/>
      <c r="J30" s="288"/>
    </row>
    <row r="31" spans="1:10" x14ac:dyDescent="0.2">
      <c r="B31" s="640" t="s">
        <v>855</v>
      </c>
      <c r="C31" s="168">
        <v>285059</v>
      </c>
      <c r="D31" s="288">
        <v>15592</v>
      </c>
      <c r="E31" s="164">
        <v>51867</v>
      </c>
      <c r="F31" s="288">
        <v>2037</v>
      </c>
      <c r="G31" s="288">
        <v>2185</v>
      </c>
      <c r="H31" s="288">
        <v>18016</v>
      </c>
      <c r="I31" s="288">
        <v>51994</v>
      </c>
      <c r="J31" s="288">
        <v>8623</v>
      </c>
    </row>
    <row r="32" spans="1:10" x14ac:dyDescent="0.2">
      <c r="B32" s="640" t="s">
        <v>856</v>
      </c>
      <c r="C32" s="168">
        <v>285199</v>
      </c>
      <c r="D32" s="288">
        <v>15659</v>
      </c>
      <c r="E32" s="164">
        <v>51829</v>
      </c>
      <c r="F32" s="288">
        <v>2037</v>
      </c>
      <c r="G32" s="288">
        <v>2158</v>
      </c>
      <c r="H32" s="288">
        <v>18080</v>
      </c>
      <c r="I32" s="288">
        <v>52290</v>
      </c>
      <c r="J32" s="288">
        <v>8577</v>
      </c>
    </row>
    <row r="33" spans="2:10" x14ac:dyDescent="0.2">
      <c r="B33" s="640" t="s">
        <v>857</v>
      </c>
      <c r="C33" s="168">
        <v>285012</v>
      </c>
      <c r="D33" s="288">
        <v>15734</v>
      </c>
      <c r="E33" s="164">
        <v>52115</v>
      </c>
      <c r="F33" s="288">
        <v>2034</v>
      </c>
      <c r="G33" s="288">
        <v>2153</v>
      </c>
      <c r="H33" s="288">
        <v>18007</v>
      </c>
      <c r="I33" s="288">
        <v>52800</v>
      </c>
      <c r="J33" s="288">
        <v>8656</v>
      </c>
    </row>
    <row r="34" spans="2:10" ht="18" thickBot="1" x14ac:dyDescent="0.2">
      <c r="B34" s="353"/>
      <c r="C34" s="294"/>
      <c r="D34" s="171"/>
      <c r="E34" s="171"/>
      <c r="F34" s="171"/>
      <c r="G34" s="171"/>
      <c r="H34" s="171"/>
      <c r="I34" s="171"/>
      <c r="J34" s="171"/>
    </row>
    <row r="35" spans="2:10" ht="21" customHeight="1" x14ac:dyDescent="0.15">
      <c r="B35" s="376"/>
      <c r="C35" s="869" t="s">
        <v>700</v>
      </c>
      <c r="D35" s="869" t="s">
        <v>701</v>
      </c>
      <c r="E35" s="869" t="s">
        <v>702</v>
      </c>
      <c r="F35" s="869" t="s">
        <v>703</v>
      </c>
      <c r="G35" s="869" t="s">
        <v>704</v>
      </c>
      <c r="H35" s="869" t="s">
        <v>705</v>
      </c>
      <c r="I35" s="869" t="s">
        <v>426</v>
      </c>
      <c r="J35" s="870" t="s">
        <v>370</v>
      </c>
    </row>
    <row r="36" spans="2:10" x14ac:dyDescent="0.15">
      <c r="B36" s="513"/>
      <c r="C36" s="851"/>
      <c r="D36" s="851"/>
      <c r="E36" s="851"/>
      <c r="F36" s="851"/>
      <c r="G36" s="851"/>
      <c r="H36" s="851"/>
      <c r="I36" s="851"/>
      <c r="J36" s="853"/>
    </row>
    <row r="37" spans="2:10" x14ac:dyDescent="0.15">
      <c r="B37" s="370"/>
      <c r="C37" s="852"/>
      <c r="D37" s="852"/>
      <c r="E37" s="852"/>
      <c r="F37" s="852"/>
      <c r="G37" s="852"/>
      <c r="H37" s="852"/>
      <c r="I37" s="852"/>
      <c r="J37" s="854"/>
    </row>
    <row r="38" spans="2:10" x14ac:dyDescent="0.15">
      <c r="B38" s="314"/>
      <c r="C38" s="353"/>
      <c r="D38" s="353"/>
      <c r="E38" s="353"/>
      <c r="F38" s="353"/>
      <c r="G38" s="353"/>
      <c r="H38" s="353"/>
      <c r="I38" s="353"/>
      <c r="J38" s="353"/>
    </row>
    <row r="39" spans="2:10" x14ac:dyDescent="0.2">
      <c r="B39" s="161" t="s">
        <v>586</v>
      </c>
      <c r="C39" s="390">
        <v>3003</v>
      </c>
      <c r="D39" s="390">
        <v>4414</v>
      </c>
      <c r="E39" s="390">
        <v>23021</v>
      </c>
      <c r="F39" s="390">
        <v>11224</v>
      </c>
      <c r="G39" s="391">
        <v>16101</v>
      </c>
      <c r="H39" s="391">
        <v>47884</v>
      </c>
      <c r="I39" s="391">
        <v>3428</v>
      </c>
      <c r="J39" s="390">
        <v>18906</v>
      </c>
    </row>
    <row r="40" spans="2:10" x14ac:dyDescent="0.2">
      <c r="B40" s="161" t="s">
        <v>587</v>
      </c>
      <c r="C40" s="393">
        <v>3195</v>
      </c>
      <c r="D40" s="391">
        <v>4800</v>
      </c>
      <c r="E40" s="391">
        <v>24255</v>
      </c>
      <c r="F40" s="391">
        <v>10592</v>
      </c>
      <c r="G40" s="391">
        <v>20503</v>
      </c>
      <c r="H40" s="391">
        <v>47769</v>
      </c>
      <c r="I40" s="391">
        <v>3263</v>
      </c>
      <c r="J40" s="391">
        <v>19248</v>
      </c>
    </row>
    <row r="41" spans="2:10" x14ac:dyDescent="0.2">
      <c r="B41" s="161" t="s">
        <v>696</v>
      </c>
      <c r="C41" s="396">
        <v>3285</v>
      </c>
      <c r="D41" s="391">
        <v>4778</v>
      </c>
      <c r="E41" s="391">
        <v>24731</v>
      </c>
      <c r="F41" s="391">
        <v>10563</v>
      </c>
      <c r="G41" s="391">
        <v>21884</v>
      </c>
      <c r="H41" s="391">
        <v>47939</v>
      </c>
      <c r="I41" s="391">
        <v>3346</v>
      </c>
      <c r="J41" s="391">
        <v>19483</v>
      </c>
    </row>
    <row r="42" spans="2:10" x14ac:dyDescent="0.2">
      <c r="B42" s="161" t="s">
        <v>761</v>
      </c>
      <c r="C42" s="396">
        <v>3299</v>
      </c>
      <c r="D42" s="391">
        <v>5498</v>
      </c>
      <c r="E42" s="391">
        <v>28649</v>
      </c>
      <c r="F42" s="391">
        <v>7708</v>
      </c>
      <c r="G42" s="391">
        <v>22189</v>
      </c>
      <c r="H42" s="391">
        <v>55927</v>
      </c>
      <c r="I42" s="391">
        <v>2963</v>
      </c>
      <c r="J42" s="391">
        <v>16665</v>
      </c>
    </row>
    <row r="43" spans="2:10" x14ac:dyDescent="0.2">
      <c r="B43" s="161" t="s">
        <v>798</v>
      </c>
      <c r="C43" s="396">
        <v>2867</v>
      </c>
      <c r="D43" s="391">
        <v>5495</v>
      </c>
      <c r="E43" s="391">
        <v>29036</v>
      </c>
      <c r="F43" s="391">
        <v>7515</v>
      </c>
      <c r="G43" s="391">
        <v>22553</v>
      </c>
      <c r="H43" s="391">
        <v>56382</v>
      </c>
      <c r="I43" s="391">
        <v>2959</v>
      </c>
      <c r="J43" s="391">
        <v>16179</v>
      </c>
    </row>
    <row r="44" spans="2:10" x14ac:dyDescent="0.2">
      <c r="B44" s="161" t="s">
        <v>844</v>
      </c>
      <c r="C44" s="396">
        <v>2893</v>
      </c>
      <c r="D44" s="391">
        <v>5672</v>
      </c>
      <c r="E44" s="391">
        <v>27120</v>
      </c>
      <c r="F44" s="391">
        <v>7104</v>
      </c>
      <c r="G44" s="391">
        <v>21496</v>
      </c>
      <c r="H44" s="391">
        <v>51416</v>
      </c>
      <c r="I44" s="391">
        <v>2851</v>
      </c>
      <c r="J44" s="391">
        <v>15719</v>
      </c>
    </row>
    <row r="45" spans="2:10" x14ac:dyDescent="0.2">
      <c r="B45" s="161"/>
      <c r="C45" s="689"/>
      <c r="D45" s="688"/>
      <c r="E45" s="688"/>
      <c r="F45" s="688"/>
      <c r="G45" s="688"/>
      <c r="H45" s="688"/>
      <c r="I45" s="688"/>
      <c r="J45" s="688"/>
    </row>
    <row r="46" spans="2:10" x14ac:dyDescent="0.2">
      <c r="B46" s="640" t="s">
        <v>845</v>
      </c>
      <c r="C46" s="396">
        <v>2909</v>
      </c>
      <c r="D46" s="688">
        <v>5553</v>
      </c>
      <c r="E46" s="688">
        <v>28768</v>
      </c>
      <c r="F46" s="688">
        <v>7408</v>
      </c>
      <c r="G46" s="688">
        <v>22917</v>
      </c>
      <c r="H46" s="688">
        <v>51725</v>
      </c>
      <c r="I46" s="688">
        <v>2937</v>
      </c>
      <c r="J46" s="688">
        <v>15177</v>
      </c>
    </row>
    <row r="47" spans="2:10" x14ac:dyDescent="0.2">
      <c r="B47" s="640" t="s">
        <v>846</v>
      </c>
      <c r="C47" s="396">
        <v>2867</v>
      </c>
      <c r="D47" s="688">
        <v>5564</v>
      </c>
      <c r="E47" s="688">
        <v>29306</v>
      </c>
      <c r="F47" s="688">
        <v>7473</v>
      </c>
      <c r="G47" s="688">
        <v>22894</v>
      </c>
      <c r="H47" s="688">
        <v>52096</v>
      </c>
      <c r="I47" s="688">
        <v>2798</v>
      </c>
      <c r="J47" s="688">
        <v>15265</v>
      </c>
    </row>
    <row r="48" spans="2:10" x14ac:dyDescent="0.2">
      <c r="B48" s="640" t="s">
        <v>847</v>
      </c>
      <c r="C48" s="396">
        <v>2961</v>
      </c>
      <c r="D48" s="688">
        <v>5541</v>
      </c>
      <c r="E48" s="688">
        <v>28133</v>
      </c>
      <c r="F48" s="688">
        <v>7177</v>
      </c>
      <c r="G48" s="688">
        <v>21035</v>
      </c>
      <c r="H48" s="688">
        <v>52089</v>
      </c>
      <c r="I48" s="688">
        <v>2828</v>
      </c>
      <c r="J48" s="688">
        <v>15368</v>
      </c>
    </row>
    <row r="49" spans="2:10" x14ac:dyDescent="0.2">
      <c r="B49" s="640"/>
      <c r="C49" s="396"/>
      <c r="D49" s="688"/>
      <c r="E49" s="688"/>
      <c r="F49" s="688"/>
      <c r="G49" s="688"/>
      <c r="H49" s="688"/>
      <c r="I49" s="688"/>
      <c r="J49" s="688"/>
    </row>
    <row r="50" spans="2:10" x14ac:dyDescent="0.2">
      <c r="B50" s="640" t="s">
        <v>848</v>
      </c>
      <c r="C50" s="396">
        <v>2999</v>
      </c>
      <c r="D50" s="688">
        <v>5641</v>
      </c>
      <c r="E50" s="688">
        <v>26965</v>
      </c>
      <c r="F50" s="688">
        <v>7267</v>
      </c>
      <c r="G50" s="688">
        <v>20830</v>
      </c>
      <c r="H50" s="688">
        <v>51327</v>
      </c>
      <c r="I50" s="688">
        <v>2869</v>
      </c>
      <c r="J50" s="688">
        <v>15507</v>
      </c>
    </row>
    <row r="51" spans="2:10" x14ac:dyDescent="0.2">
      <c r="B51" s="640" t="s">
        <v>850</v>
      </c>
      <c r="C51" s="396">
        <v>2947</v>
      </c>
      <c r="D51" s="688">
        <v>5607</v>
      </c>
      <c r="E51" s="688">
        <v>26274</v>
      </c>
      <c r="F51" s="688">
        <v>7084</v>
      </c>
      <c r="G51" s="688">
        <v>21022</v>
      </c>
      <c r="H51" s="688">
        <v>51243</v>
      </c>
      <c r="I51" s="688">
        <v>2874</v>
      </c>
      <c r="J51" s="688">
        <v>15516</v>
      </c>
    </row>
    <row r="52" spans="2:10" x14ac:dyDescent="0.2">
      <c r="B52" s="640" t="s">
        <v>851</v>
      </c>
      <c r="C52" s="396">
        <v>2838</v>
      </c>
      <c r="D52" s="688">
        <v>5609</v>
      </c>
      <c r="E52" s="688">
        <v>26124</v>
      </c>
      <c r="F52" s="688">
        <v>7072</v>
      </c>
      <c r="G52" s="688">
        <v>20978</v>
      </c>
      <c r="H52" s="688">
        <v>51340</v>
      </c>
      <c r="I52" s="688">
        <v>2866</v>
      </c>
      <c r="J52" s="688">
        <v>15775</v>
      </c>
    </row>
    <row r="53" spans="2:10" x14ac:dyDescent="0.2">
      <c r="B53" s="640"/>
      <c r="C53" s="396"/>
      <c r="D53" s="688"/>
      <c r="E53" s="688"/>
      <c r="F53" s="688"/>
      <c r="G53" s="688"/>
      <c r="H53" s="688"/>
      <c r="I53" s="688"/>
      <c r="J53" s="688"/>
    </row>
    <row r="54" spans="2:10" x14ac:dyDescent="0.2">
      <c r="B54" s="640" t="s">
        <v>852</v>
      </c>
      <c r="C54" s="396">
        <v>2870</v>
      </c>
      <c r="D54" s="688">
        <v>5634</v>
      </c>
      <c r="E54" s="688">
        <v>24234</v>
      </c>
      <c r="F54" s="688">
        <v>7048</v>
      </c>
      <c r="G54" s="688">
        <v>21002</v>
      </c>
      <c r="H54" s="688">
        <v>51401</v>
      </c>
      <c r="I54" s="688">
        <v>2907</v>
      </c>
      <c r="J54" s="688">
        <v>15829</v>
      </c>
    </row>
    <row r="55" spans="2:10" x14ac:dyDescent="0.2">
      <c r="B55" s="640" t="s">
        <v>853</v>
      </c>
      <c r="C55" s="690">
        <v>2828</v>
      </c>
      <c r="D55" s="688">
        <v>5797</v>
      </c>
      <c r="E55" s="688">
        <v>27512</v>
      </c>
      <c r="F55" s="688">
        <v>7032</v>
      </c>
      <c r="G55" s="688">
        <v>21072</v>
      </c>
      <c r="H55" s="688">
        <v>51152</v>
      </c>
      <c r="I55" s="688">
        <v>2845</v>
      </c>
      <c r="J55" s="688">
        <v>15771</v>
      </c>
    </row>
    <row r="56" spans="2:10" x14ac:dyDescent="0.2">
      <c r="B56" s="640" t="s">
        <v>854</v>
      </c>
      <c r="C56" s="690">
        <v>2875</v>
      </c>
      <c r="D56" s="688">
        <v>5797</v>
      </c>
      <c r="E56" s="688">
        <v>27451</v>
      </c>
      <c r="F56" s="688">
        <v>6876</v>
      </c>
      <c r="G56" s="688">
        <v>21409</v>
      </c>
      <c r="H56" s="688">
        <v>51157</v>
      </c>
      <c r="I56" s="688">
        <v>2800</v>
      </c>
      <c r="J56" s="688">
        <v>15752</v>
      </c>
    </row>
    <row r="57" spans="2:10" x14ac:dyDescent="0.2">
      <c r="B57" s="640"/>
      <c r="C57" s="690"/>
      <c r="D57" s="688"/>
      <c r="E57" s="688"/>
      <c r="F57" s="688"/>
      <c r="G57" s="688"/>
      <c r="H57" s="688"/>
      <c r="I57" s="688"/>
      <c r="J57" s="688"/>
    </row>
    <row r="58" spans="2:10" x14ac:dyDescent="0.2">
      <c r="B58" s="640" t="s">
        <v>855</v>
      </c>
      <c r="C58" s="396">
        <v>2877</v>
      </c>
      <c r="D58" s="688">
        <v>5780</v>
      </c>
      <c r="E58" s="688">
        <v>27191</v>
      </c>
      <c r="F58" s="688">
        <v>6984</v>
      </c>
      <c r="G58" s="688">
        <v>21523</v>
      </c>
      <c r="H58" s="688">
        <v>51327</v>
      </c>
      <c r="I58" s="688">
        <v>2827</v>
      </c>
      <c r="J58" s="688">
        <v>16236</v>
      </c>
    </row>
    <row r="59" spans="2:10" x14ac:dyDescent="0.2">
      <c r="B59" s="640" t="s">
        <v>856</v>
      </c>
      <c r="C59" s="396">
        <v>2868</v>
      </c>
      <c r="D59" s="688">
        <v>5777</v>
      </c>
      <c r="E59" s="688">
        <v>27009</v>
      </c>
      <c r="F59" s="688">
        <v>6965</v>
      </c>
      <c r="G59" s="688">
        <v>21650</v>
      </c>
      <c r="H59" s="688">
        <v>51216</v>
      </c>
      <c r="I59" s="688">
        <v>2819</v>
      </c>
      <c r="J59" s="688">
        <v>16265</v>
      </c>
    </row>
    <row r="60" spans="2:10" x14ac:dyDescent="0.2">
      <c r="B60" s="640" t="s">
        <v>857</v>
      </c>
      <c r="C60" s="396">
        <v>2878</v>
      </c>
      <c r="D60" s="688">
        <v>5768</v>
      </c>
      <c r="E60" s="688">
        <v>26473</v>
      </c>
      <c r="F60" s="688">
        <v>6854</v>
      </c>
      <c r="G60" s="688">
        <v>21622</v>
      </c>
      <c r="H60" s="688">
        <v>50907</v>
      </c>
      <c r="I60" s="688">
        <v>2837</v>
      </c>
      <c r="J60" s="688">
        <v>16174</v>
      </c>
    </row>
    <row r="61" spans="2:10" ht="18" thickBot="1" x14ac:dyDescent="0.2">
      <c r="B61" s="169"/>
      <c r="C61" s="171"/>
      <c r="D61" s="154"/>
      <c r="E61" s="154"/>
      <c r="F61" s="154"/>
      <c r="G61" s="154"/>
      <c r="H61" s="154"/>
      <c r="I61" s="154"/>
      <c r="J61" s="154"/>
    </row>
    <row r="62" spans="2:10" x14ac:dyDescent="0.2">
      <c r="B62" s="353"/>
      <c r="C62" s="153" t="s">
        <v>521</v>
      </c>
      <c r="D62" s="353"/>
      <c r="E62" s="353"/>
      <c r="F62" s="353"/>
      <c r="G62" s="353"/>
      <c r="H62" s="353"/>
      <c r="I62" s="353"/>
      <c r="J62" s="353"/>
    </row>
  </sheetData>
  <mergeCells count="17">
    <mergeCell ref="B6:J6"/>
    <mergeCell ref="C8:C10"/>
    <mergeCell ref="D8:D10"/>
    <mergeCell ref="E8:E10"/>
    <mergeCell ref="F8:F10"/>
    <mergeCell ref="G8:G10"/>
    <mergeCell ref="H8:H10"/>
    <mergeCell ref="I8:I10"/>
    <mergeCell ref="J8:J10"/>
    <mergeCell ref="I35:I37"/>
    <mergeCell ref="J35:J37"/>
    <mergeCell ref="C35:C37"/>
    <mergeCell ref="D35:D37"/>
    <mergeCell ref="E35:E37"/>
    <mergeCell ref="F35:F37"/>
    <mergeCell ref="G35:G37"/>
    <mergeCell ref="H35:H37"/>
  </mergeCells>
  <phoneticPr fontId="2"/>
  <pageMargins left="0.59055118110236227" right="0.59055118110236227" top="0.98425196850393704" bottom="0.98425196850393704" header="0.51181102362204722" footer="0.51181102362204722"/>
  <pageSetup paperSize="9" scale="61"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3"/>
    <pageSetUpPr autoPageBreaks="0" fitToPage="1"/>
  </sheetPr>
  <dimension ref="A1:P68"/>
  <sheetViews>
    <sheetView view="pageBreakPreview" zoomScale="75" zoomScaleNormal="75" workbookViewId="0">
      <selection activeCell="R21" sqref="R21"/>
    </sheetView>
  </sheetViews>
  <sheetFormatPr defaultColWidth="9.625" defaultRowHeight="17.25" x14ac:dyDescent="0.15"/>
  <cols>
    <col min="1" max="1" width="13.375" style="53" customWidth="1"/>
    <col min="2" max="2" width="14.125" style="103" customWidth="1"/>
    <col min="3" max="3" width="8.75" style="40" customWidth="1"/>
    <col min="4" max="4" width="9.75" style="53" customWidth="1"/>
    <col min="5" max="5" width="8.875" style="53" customWidth="1"/>
    <col min="6" max="6" width="11.25" style="53" customWidth="1"/>
    <col min="7" max="7" width="11.25" style="40" customWidth="1"/>
    <col min="8" max="8" width="12.75" style="40" customWidth="1"/>
    <col min="9" max="9" width="8.25" style="40" customWidth="1"/>
    <col min="10" max="10" width="9.75" style="53" customWidth="1"/>
    <col min="11" max="11" width="8.625" style="53" customWidth="1"/>
    <col min="12" max="13" width="11.25" style="40" customWidth="1"/>
    <col min="14" max="14" width="12.75" style="40" customWidth="1"/>
    <col min="15" max="15" width="3.625" style="53" customWidth="1"/>
    <col min="16" max="16" width="9.625" style="53"/>
    <col min="17" max="16384" width="9.625" style="1"/>
  </cols>
  <sheetData>
    <row r="1" spans="1:14" x14ac:dyDescent="0.2">
      <c r="A1" s="79"/>
    </row>
    <row r="6" spans="1:14" x14ac:dyDescent="0.2">
      <c r="B6" s="711" t="s">
        <v>463</v>
      </c>
      <c r="C6" s="711"/>
      <c r="D6" s="711"/>
      <c r="E6" s="711"/>
      <c r="F6" s="711"/>
      <c r="G6" s="711"/>
      <c r="H6" s="711"/>
      <c r="I6" s="711"/>
      <c r="J6" s="711"/>
      <c r="K6" s="711"/>
      <c r="L6" s="711"/>
      <c r="M6" s="711"/>
      <c r="N6" s="711"/>
    </row>
    <row r="7" spans="1:14" ht="18" thickBot="1" x14ac:dyDescent="0.25">
      <c r="B7" s="873" t="s">
        <v>805</v>
      </c>
      <c r="C7" s="873"/>
      <c r="D7" s="873"/>
      <c r="E7" s="873"/>
      <c r="F7" s="873"/>
      <c r="G7" s="873"/>
      <c r="H7" s="873"/>
      <c r="I7" s="873"/>
      <c r="J7" s="873"/>
      <c r="K7" s="873"/>
      <c r="L7" s="873"/>
      <c r="M7" s="873"/>
      <c r="N7" s="873"/>
    </row>
    <row r="8" spans="1:14" x14ac:dyDescent="0.2">
      <c r="B8" s="397"/>
      <c r="C8" s="398"/>
      <c r="D8" s="185"/>
      <c r="E8" s="185"/>
      <c r="F8" s="399" t="s">
        <v>35</v>
      </c>
      <c r="G8" s="400"/>
      <c r="H8" s="400"/>
      <c r="I8" s="398"/>
      <c r="J8" s="185"/>
      <c r="K8" s="185"/>
      <c r="L8" s="401" t="s">
        <v>51</v>
      </c>
      <c r="M8" s="402"/>
      <c r="N8" s="400"/>
    </row>
    <row r="9" spans="1:14" x14ac:dyDescent="0.2">
      <c r="B9" s="397"/>
      <c r="C9" s="403"/>
      <c r="D9" s="874" t="s">
        <v>473</v>
      </c>
      <c r="E9" s="875"/>
      <c r="F9" s="876" t="s">
        <v>474</v>
      </c>
      <c r="G9" s="877"/>
      <c r="H9" s="404" t="s">
        <v>174</v>
      </c>
      <c r="I9" s="403"/>
      <c r="J9" s="874" t="s">
        <v>473</v>
      </c>
      <c r="K9" s="875"/>
      <c r="L9" s="876" t="s">
        <v>474</v>
      </c>
      <c r="M9" s="878"/>
      <c r="N9" s="405" t="s">
        <v>174</v>
      </c>
    </row>
    <row r="10" spans="1:14" x14ac:dyDescent="0.2">
      <c r="B10" s="512" t="s">
        <v>175</v>
      </c>
      <c r="C10" s="404" t="s">
        <v>176</v>
      </c>
      <c r="D10" s="708" t="s">
        <v>314</v>
      </c>
      <c r="E10" s="708" t="s">
        <v>315</v>
      </c>
      <c r="F10" s="405" t="s">
        <v>452</v>
      </c>
      <c r="G10" s="406" t="s">
        <v>451</v>
      </c>
      <c r="H10" s="404" t="s">
        <v>177</v>
      </c>
      <c r="I10" s="404" t="s">
        <v>176</v>
      </c>
      <c r="J10" s="708" t="s">
        <v>314</v>
      </c>
      <c r="K10" s="708" t="s">
        <v>315</v>
      </c>
      <c r="L10" s="404" t="s">
        <v>452</v>
      </c>
      <c r="M10" s="406" t="s">
        <v>451</v>
      </c>
      <c r="N10" s="404" t="s">
        <v>177</v>
      </c>
    </row>
    <row r="11" spans="1:14" x14ac:dyDescent="0.2">
      <c r="B11" s="407" t="s">
        <v>178</v>
      </c>
      <c r="C11" s="408" t="s">
        <v>179</v>
      </c>
      <c r="D11" s="709"/>
      <c r="E11" s="709"/>
      <c r="F11" s="275" t="s">
        <v>180</v>
      </c>
      <c r="G11" s="409" t="s">
        <v>494</v>
      </c>
      <c r="H11" s="408" t="s">
        <v>180</v>
      </c>
      <c r="I11" s="408" t="s">
        <v>179</v>
      </c>
      <c r="J11" s="709"/>
      <c r="K11" s="709"/>
      <c r="L11" s="408" t="s">
        <v>180</v>
      </c>
      <c r="M11" s="410" t="s">
        <v>494</v>
      </c>
      <c r="N11" s="408" t="s">
        <v>180</v>
      </c>
    </row>
    <row r="12" spans="1:14" x14ac:dyDescent="0.2">
      <c r="B12" s="397"/>
      <c r="C12" s="411" t="s">
        <v>181</v>
      </c>
      <c r="D12" s="181" t="s">
        <v>182</v>
      </c>
      <c r="E12" s="160" t="s">
        <v>182</v>
      </c>
      <c r="F12" s="160" t="s">
        <v>183</v>
      </c>
      <c r="G12" s="412" t="s">
        <v>183</v>
      </c>
      <c r="H12" s="412" t="s">
        <v>183</v>
      </c>
      <c r="I12" s="412" t="s">
        <v>181</v>
      </c>
      <c r="J12" s="160" t="s">
        <v>182</v>
      </c>
      <c r="K12" s="160" t="s">
        <v>182</v>
      </c>
      <c r="L12" s="412" t="s">
        <v>183</v>
      </c>
      <c r="M12" s="412" t="s">
        <v>183</v>
      </c>
      <c r="N12" s="412" t="s">
        <v>183</v>
      </c>
    </row>
    <row r="13" spans="1:14" x14ac:dyDescent="0.2">
      <c r="B13" s="397"/>
      <c r="C13" s="403"/>
      <c r="D13" s="179"/>
      <c r="E13" s="152"/>
      <c r="F13" s="152"/>
      <c r="G13" s="356"/>
      <c r="H13" s="354" t="s">
        <v>184</v>
      </c>
      <c r="I13" s="356"/>
      <c r="J13" s="152"/>
      <c r="K13" s="152"/>
      <c r="L13" s="356"/>
      <c r="M13" s="356"/>
      <c r="N13" s="356"/>
    </row>
    <row r="14" spans="1:14" x14ac:dyDescent="0.2">
      <c r="B14" s="246" t="s">
        <v>268</v>
      </c>
      <c r="C14" s="666">
        <v>13.2</v>
      </c>
      <c r="D14" s="691">
        <v>175</v>
      </c>
      <c r="E14" s="691">
        <v>14</v>
      </c>
      <c r="F14" s="692">
        <v>353.4</v>
      </c>
      <c r="G14" s="692">
        <v>320</v>
      </c>
      <c r="H14" s="692">
        <v>820.9</v>
      </c>
      <c r="I14" s="692">
        <v>10</v>
      </c>
      <c r="J14" s="691">
        <v>164</v>
      </c>
      <c r="K14" s="691">
        <v>7</v>
      </c>
      <c r="L14" s="692">
        <v>242.8</v>
      </c>
      <c r="M14" s="692">
        <v>228.9</v>
      </c>
      <c r="N14" s="692">
        <v>530.4</v>
      </c>
    </row>
    <row r="15" spans="1:14" x14ac:dyDescent="0.2">
      <c r="B15" s="246"/>
      <c r="C15" s="413"/>
      <c r="D15" s="414"/>
      <c r="E15" s="414"/>
      <c r="F15" s="413"/>
      <c r="G15" s="413"/>
      <c r="H15" s="413"/>
      <c r="I15" s="413"/>
      <c r="J15" s="414"/>
      <c r="K15" s="414"/>
      <c r="L15" s="413"/>
      <c r="M15" s="413"/>
      <c r="N15" s="413"/>
    </row>
    <row r="16" spans="1:14" x14ac:dyDescent="0.2">
      <c r="B16" s="415" t="s">
        <v>337</v>
      </c>
      <c r="C16" s="693">
        <v>1</v>
      </c>
      <c r="D16" s="414">
        <v>163</v>
      </c>
      <c r="E16" s="414">
        <v>14</v>
      </c>
      <c r="F16" s="413">
        <v>202.6</v>
      </c>
      <c r="G16" s="413">
        <v>179.4</v>
      </c>
      <c r="H16" s="413">
        <v>158.4</v>
      </c>
      <c r="I16" s="413">
        <v>1</v>
      </c>
      <c r="J16" s="414">
        <v>165</v>
      </c>
      <c r="K16" s="414">
        <v>11</v>
      </c>
      <c r="L16" s="413">
        <v>189.9</v>
      </c>
      <c r="M16" s="413">
        <v>170.3</v>
      </c>
      <c r="N16" s="413">
        <v>158.9</v>
      </c>
    </row>
    <row r="17" spans="1:14" x14ac:dyDescent="0.2">
      <c r="B17" s="415" t="s">
        <v>185</v>
      </c>
      <c r="C17" s="666">
        <v>2.6</v>
      </c>
      <c r="D17" s="691">
        <v>171</v>
      </c>
      <c r="E17" s="691">
        <v>15</v>
      </c>
      <c r="F17" s="692">
        <v>245.1</v>
      </c>
      <c r="G17" s="692">
        <v>216.4</v>
      </c>
      <c r="H17" s="692">
        <v>428.9</v>
      </c>
      <c r="I17" s="692">
        <v>2.2999999999999998</v>
      </c>
      <c r="J17" s="691">
        <v>164</v>
      </c>
      <c r="K17" s="691">
        <v>7</v>
      </c>
      <c r="L17" s="692">
        <v>212.5</v>
      </c>
      <c r="M17" s="692">
        <v>198</v>
      </c>
      <c r="N17" s="692">
        <v>380.5</v>
      </c>
    </row>
    <row r="18" spans="1:14" x14ac:dyDescent="0.2">
      <c r="B18" s="415" t="s">
        <v>186</v>
      </c>
      <c r="C18" s="666">
        <v>4.8</v>
      </c>
      <c r="D18" s="691">
        <v>168</v>
      </c>
      <c r="E18" s="691">
        <v>17</v>
      </c>
      <c r="F18" s="692">
        <v>287.8</v>
      </c>
      <c r="G18" s="692">
        <v>250.4</v>
      </c>
      <c r="H18" s="692">
        <v>701.6</v>
      </c>
      <c r="I18" s="692">
        <v>4.0999999999999996</v>
      </c>
      <c r="J18" s="691">
        <v>169</v>
      </c>
      <c r="K18" s="691">
        <v>7</v>
      </c>
      <c r="L18" s="692">
        <v>238</v>
      </c>
      <c r="M18" s="692">
        <v>222.4</v>
      </c>
      <c r="N18" s="692">
        <v>540.20000000000005</v>
      </c>
    </row>
    <row r="19" spans="1:14" x14ac:dyDescent="0.2">
      <c r="A19" s="99"/>
      <c r="B19" s="415" t="s">
        <v>187</v>
      </c>
      <c r="C19" s="666">
        <v>7.8</v>
      </c>
      <c r="D19" s="691">
        <v>167</v>
      </c>
      <c r="E19" s="691">
        <v>14</v>
      </c>
      <c r="F19" s="692">
        <v>321.39999999999998</v>
      </c>
      <c r="G19" s="692">
        <v>284.7</v>
      </c>
      <c r="H19" s="692">
        <v>839.2</v>
      </c>
      <c r="I19" s="692">
        <v>6.6</v>
      </c>
      <c r="J19" s="691">
        <v>164</v>
      </c>
      <c r="K19" s="691">
        <v>8</v>
      </c>
      <c r="L19" s="692">
        <v>239.2</v>
      </c>
      <c r="M19" s="692">
        <v>221.8</v>
      </c>
      <c r="N19" s="692">
        <v>546.29999999999995</v>
      </c>
    </row>
    <row r="20" spans="1:14" x14ac:dyDescent="0.2">
      <c r="A20" s="99"/>
      <c r="B20" s="415" t="s">
        <v>188</v>
      </c>
      <c r="C20" s="666">
        <v>9.9</v>
      </c>
      <c r="D20" s="691">
        <v>175</v>
      </c>
      <c r="E20" s="691">
        <v>16</v>
      </c>
      <c r="F20" s="692">
        <v>347.2</v>
      </c>
      <c r="G20" s="692">
        <v>310.5</v>
      </c>
      <c r="H20" s="692">
        <v>873</v>
      </c>
      <c r="I20" s="692">
        <v>9.3000000000000007</v>
      </c>
      <c r="J20" s="691">
        <v>165</v>
      </c>
      <c r="K20" s="691">
        <v>7</v>
      </c>
      <c r="L20" s="692">
        <v>249.4</v>
      </c>
      <c r="M20" s="692">
        <v>236.2</v>
      </c>
      <c r="N20" s="692">
        <v>572.1</v>
      </c>
    </row>
    <row r="21" spans="1:14" x14ac:dyDescent="0.2">
      <c r="A21" s="99"/>
      <c r="B21" s="415" t="s">
        <v>189</v>
      </c>
      <c r="C21" s="666">
        <v>12.7</v>
      </c>
      <c r="D21" s="691">
        <v>177</v>
      </c>
      <c r="E21" s="691">
        <v>17</v>
      </c>
      <c r="F21" s="692">
        <v>388.4</v>
      </c>
      <c r="G21" s="692">
        <v>342.2</v>
      </c>
      <c r="H21" s="692">
        <v>858.1</v>
      </c>
      <c r="I21" s="692">
        <v>10.1</v>
      </c>
      <c r="J21" s="691">
        <v>161</v>
      </c>
      <c r="K21" s="691">
        <v>6</v>
      </c>
      <c r="L21" s="692">
        <v>262</v>
      </c>
      <c r="M21" s="692">
        <v>245.9</v>
      </c>
      <c r="N21" s="692">
        <v>661.1</v>
      </c>
    </row>
    <row r="22" spans="1:14" x14ac:dyDescent="0.2">
      <c r="A22" s="99"/>
      <c r="B22" s="415" t="s">
        <v>190</v>
      </c>
      <c r="C22" s="666">
        <v>15.3</v>
      </c>
      <c r="D22" s="691">
        <v>180</v>
      </c>
      <c r="E22" s="691">
        <v>15</v>
      </c>
      <c r="F22" s="692">
        <v>384.1</v>
      </c>
      <c r="G22" s="692">
        <v>347.8</v>
      </c>
      <c r="H22" s="692">
        <v>931.9</v>
      </c>
      <c r="I22" s="692">
        <v>11</v>
      </c>
      <c r="J22" s="691">
        <v>163</v>
      </c>
      <c r="K22" s="691">
        <v>9</v>
      </c>
      <c r="L22" s="692">
        <v>250.4</v>
      </c>
      <c r="M22" s="692">
        <v>233.2</v>
      </c>
      <c r="N22" s="692">
        <v>572.1</v>
      </c>
    </row>
    <row r="23" spans="1:14" x14ac:dyDescent="0.2">
      <c r="A23" s="99"/>
      <c r="B23" s="415" t="s">
        <v>191</v>
      </c>
      <c r="C23" s="666">
        <v>17.600000000000001</v>
      </c>
      <c r="D23" s="691">
        <v>178</v>
      </c>
      <c r="E23" s="691">
        <v>14</v>
      </c>
      <c r="F23" s="692">
        <v>408.3</v>
      </c>
      <c r="G23" s="692">
        <v>377.2</v>
      </c>
      <c r="H23" s="692">
        <v>1032.4000000000001</v>
      </c>
      <c r="I23" s="692">
        <v>11.7</v>
      </c>
      <c r="J23" s="691">
        <v>167</v>
      </c>
      <c r="K23" s="691">
        <v>9</v>
      </c>
      <c r="L23" s="692">
        <v>252.1</v>
      </c>
      <c r="M23" s="692">
        <v>238.4</v>
      </c>
      <c r="N23" s="692">
        <v>543.79999999999995</v>
      </c>
    </row>
    <row r="24" spans="1:14" x14ac:dyDescent="0.2">
      <c r="A24" s="99"/>
      <c r="B24" s="415" t="s">
        <v>192</v>
      </c>
      <c r="C24" s="666">
        <v>21.6</v>
      </c>
      <c r="D24" s="691">
        <v>178</v>
      </c>
      <c r="E24" s="691">
        <v>12</v>
      </c>
      <c r="F24" s="692">
        <v>411.3</v>
      </c>
      <c r="G24" s="692">
        <v>383.2</v>
      </c>
      <c r="H24" s="692">
        <v>1033.5999999999999</v>
      </c>
      <c r="I24" s="692">
        <v>15.4</v>
      </c>
      <c r="J24" s="691">
        <v>163</v>
      </c>
      <c r="K24" s="691">
        <v>7</v>
      </c>
      <c r="L24" s="692">
        <v>258.39999999999998</v>
      </c>
      <c r="M24" s="692">
        <v>247.8</v>
      </c>
      <c r="N24" s="692">
        <v>663.5</v>
      </c>
    </row>
    <row r="25" spans="1:14" x14ac:dyDescent="0.2">
      <c r="A25" s="99"/>
      <c r="B25" s="415" t="s">
        <v>193</v>
      </c>
      <c r="C25" s="666">
        <v>19.5</v>
      </c>
      <c r="D25" s="691">
        <v>172</v>
      </c>
      <c r="E25" s="691">
        <v>8</v>
      </c>
      <c r="F25" s="692">
        <v>311.3</v>
      </c>
      <c r="G25" s="692">
        <v>295.10000000000002</v>
      </c>
      <c r="H25" s="692">
        <v>516.6</v>
      </c>
      <c r="I25" s="692">
        <v>15</v>
      </c>
      <c r="J25" s="691">
        <v>164</v>
      </c>
      <c r="K25" s="691">
        <v>5</v>
      </c>
      <c r="L25" s="692">
        <v>238.7</v>
      </c>
      <c r="M25" s="692">
        <v>230.3</v>
      </c>
      <c r="N25" s="692">
        <v>363.7</v>
      </c>
    </row>
    <row r="26" spans="1:14" x14ac:dyDescent="0.2">
      <c r="A26" s="99"/>
      <c r="B26" s="415" t="s">
        <v>338</v>
      </c>
      <c r="C26" s="666">
        <v>16.399999999999999</v>
      </c>
      <c r="D26" s="691">
        <v>164</v>
      </c>
      <c r="E26" s="691">
        <v>4</v>
      </c>
      <c r="F26" s="692">
        <v>315.39999999999998</v>
      </c>
      <c r="G26" s="692">
        <v>304.5</v>
      </c>
      <c r="H26" s="692">
        <v>365.1</v>
      </c>
      <c r="I26" s="692">
        <v>15.9</v>
      </c>
      <c r="J26" s="691">
        <v>156</v>
      </c>
      <c r="K26" s="691">
        <v>4</v>
      </c>
      <c r="L26" s="692">
        <v>181.1</v>
      </c>
      <c r="M26" s="692">
        <v>174.1</v>
      </c>
      <c r="N26" s="692">
        <v>250</v>
      </c>
    </row>
    <row r="27" spans="1:14" x14ac:dyDescent="0.2">
      <c r="A27" s="99"/>
      <c r="B27" s="415" t="s">
        <v>339</v>
      </c>
      <c r="C27" s="666">
        <v>20.2</v>
      </c>
      <c r="D27" s="691">
        <v>162</v>
      </c>
      <c r="E27" s="691">
        <v>6</v>
      </c>
      <c r="F27" s="692">
        <v>224.3</v>
      </c>
      <c r="G27" s="692">
        <v>213</v>
      </c>
      <c r="H27" s="692">
        <v>153.69999999999999</v>
      </c>
      <c r="I27" s="692">
        <v>24.1</v>
      </c>
      <c r="J27" s="691">
        <v>163</v>
      </c>
      <c r="K27" s="691">
        <v>0</v>
      </c>
      <c r="L27" s="692">
        <v>208.3</v>
      </c>
      <c r="M27" s="692">
        <v>208.1</v>
      </c>
      <c r="N27" s="692">
        <v>277.39999999999998</v>
      </c>
    </row>
    <row r="28" spans="1:14" x14ac:dyDescent="0.15">
      <c r="B28" s="416"/>
      <c r="C28" s="417"/>
      <c r="D28" s="418"/>
      <c r="E28" s="418"/>
      <c r="F28" s="419"/>
      <c r="G28" s="419"/>
      <c r="H28" s="419"/>
      <c r="I28" s="419"/>
      <c r="J28" s="418"/>
      <c r="K28" s="418"/>
      <c r="L28" s="419"/>
      <c r="M28" s="419"/>
      <c r="N28" s="419"/>
    </row>
    <row r="29" spans="1:14" x14ac:dyDescent="0.2">
      <c r="A29" s="99"/>
      <c r="B29" s="512" t="s">
        <v>175</v>
      </c>
      <c r="C29" s="420"/>
      <c r="D29" s="421"/>
      <c r="E29" s="422"/>
      <c r="F29" s="423"/>
      <c r="G29" s="423"/>
      <c r="H29" s="424" t="s">
        <v>184</v>
      </c>
      <c r="I29" s="423"/>
      <c r="J29" s="422"/>
      <c r="K29" s="422"/>
      <c r="L29" s="423"/>
      <c r="M29" s="423"/>
      <c r="N29" s="423"/>
    </row>
    <row r="30" spans="1:14" x14ac:dyDescent="0.2">
      <c r="A30" s="99"/>
      <c r="B30" s="415" t="s">
        <v>194</v>
      </c>
      <c r="C30" s="663">
        <v>12.8</v>
      </c>
      <c r="D30" s="414">
        <v>171</v>
      </c>
      <c r="E30" s="414">
        <v>10</v>
      </c>
      <c r="F30" s="413">
        <v>299.60000000000002</v>
      </c>
      <c r="G30" s="413">
        <v>278</v>
      </c>
      <c r="H30" s="413">
        <v>528.9</v>
      </c>
      <c r="I30" s="413">
        <v>9.9</v>
      </c>
      <c r="J30" s="414">
        <v>165</v>
      </c>
      <c r="K30" s="414">
        <v>4</v>
      </c>
      <c r="L30" s="413">
        <v>220</v>
      </c>
      <c r="M30" s="413">
        <v>212.4</v>
      </c>
      <c r="N30" s="413">
        <v>397</v>
      </c>
    </row>
    <row r="31" spans="1:14" x14ac:dyDescent="0.2">
      <c r="A31" s="99"/>
      <c r="B31" s="415"/>
      <c r="C31" s="413"/>
      <c r="D31" s="414"/>
      <c r="E31" s="414"/>
      <c r="F31" s="413"/>
      <c r="G31" s="413"/>
      <c r="H31" s="413"/>
      <c r="I31" s="413"/>
      <c r="J31" s="414"/>
      <c r="K31" s="414"/>
      <c r="L31" s="413"/>
      <c r="M31" s="413"/>
      <c r="N31" s="413"/>
    </row>
    <row r="32" spans="1:14" x14ac:dyDescent="0.2">
      <c r="A32" s="99"/>
      <c r="B32" s="415" t="s">
        <v>337</v>
      </c>
      <c r="C32" s="413">
        <v>1.1000000000000001</v>
      </c>
      <c r="D32" s="414">
        <v>164</v>
      </c>
      <c r="E32" s="414">
        <v>22</v>
      </c>
      <c r="F32" s="413">
        <v>218.8</v>
      </c>
      <c r="G32" s="413">
        <v>187</v>
      </c>
      <c r="H32" s="413">
        <v>148.5</v>
      </c>
      <c r="I32" s="413">
        <v>0.9</v>
      </c>
      <c r="J32" s="414">
        <v>174</v>
      </c>
      <c r="K32" s="414">
        <v>8</v>
      </c>
      <c r="L32" s="413">
        <v>180.5</v>
      </c>
      <c r="M32" s="413">
        <v>164.8</v>
      </c>
      <c r="N32" s="413">
        <v>61.5</v>
      </c>
    </row>
    <row r="33" spans="1:14" x14ac:dyDescent="0.2">
      <c r="A33" s="99"/>
      <c r="B33" s="415" t="s">
        <v>185</v>
      </c>
      <c r="C33" s="413">
        <v>2.8</v>
      </c>
      <c r="D33" s="414">
        <v>176</v>
      </c>
      <c r="E33" s="414">
        <v>9</v>
      </c>
      <c r="F33" s="413">
        <v>220.1</v>
      </c>
      <c r="G33" s="413">
        <v>205.9</v>
      </c>
      <c r="H33" s="413">
        <v>418.2</v>
      </c>
      <c r="I33" s="413">
        <v>2.4</v>
      </c>
      <c r="J33" s="414">
        <v>169</v>
      </c>
      <c r="K33" s="414">
        <v>5</v>
      </c>
      <c r="L33" s="413">
        <v>192.5</v>
      </c>
      <c r="M33" s="413">
        <v>184.7</v>
      </c>
      <c r="N33" s="413">
        <v>255.8</v>
      </c>
    </row>
    <row r="34" spans="1:14" x14ac:dyDescent="0.2">
      <c r="A34" s="99"/>
      <c r="B34" s="415" t="s">
        <v>186</v>
      </c>
      <c r="C34" s="413">
        <v>4.3</v>
      </c>
      <c r="D34" s="414">
        <v>169</v>
      </c>
      <c r="E34" s="414">
        <v>14</v>
      </c>
      <c r="F34" s="413">
        <v>251.9</v>
      </c>
      <c r="G34" s="413">
        <v>228.5</v>
      </c>
      <c r="H34" s="413">
        <v>483</v>
      </c>
      <c r="I34" s="413">
        <v>4.4000000000000004</v>
      </c>
      <c r="J34" s="414">
        <v>173</v>
      </c>
      <c r="K34" s="414">
        <v>7</v>
      </c>
      <c r="L34" s="413">
        <v>223.5</v>
      </c>
      <c r="M34" s="413">
        <v>210.5</v>
      </c>
      <c r="N34" s="413">
        <v>489.2</v>
      </c>
    </row>
    <row r="35" spans="1:14" x14ac:dyDescent="0.2">
      <c r="A35" s="99"/>
      <c r="B35" s="415" t="s">
        <v>187</v>
      </c>
      <c r="C35" s="413">
        <v>7.1</v>
      </c>
      <c r="D35" s="414">
        <v>170</v>
      </c>
      <c r="E35" s="414">
        <v>11</v>
      </c>
      <c r="F35" s="413">
        <v>275.89999999999998</v>
      </c>
      <c r="G35" s="413">
        <v>254.1</v>
      </c>
      <c r="H35" s="413">
        <v>601.1</v>
      </c>
      <c r="I35" s="413">
        <v>6.6</v>
      </c>
      <c r="J35" s="414">
        <v>170</v>
      </c>
      <c r="K35" s="414">
        <v>7</v>
      </c>
      <c r="L35" s="413">
        <v>216.1</v>
      </c>
      <c r="M35" s="413">
        <v>205.1</v>
      </c>
      <c r="N35" s="413">
        <v>421</v>
      </c>
    </row>
    <row r="36" spans="1:14" x14ac:dyDescent="0.2">
      <c r="A36" s="99"/>
      <c r="B36" s="415" t="s">
        <v>188</v>
      </c>
      <c r="C36" s="413">
        <v>10.7</v>
      </c>
      <c r="D36" s="414">
        <v>171</v>
      </c>
      <c r="E36" s="414">
        <v>13</v>
      </c>
      <c r="F36" s="413">
        <v>297.89999999999998</v>
      </c>
      <c r="G36" s="413">
        <v>272.3</v>
      </c>
      <c r="H36" s="413">
        <v>621</v>
      </c>
      <c r="I36" s="413">
        <v>7.7</v>
      </c>
      <c r="J36" s="414">
        <v>169</v>
      </c>
      <c r="K36" s="414">
        <v>3</v>
      </c>
      <c r="L36" s="413">
        <v>212.9</v>
      </c>
      <c r="M36" s="413">
        <v>207.7</v>
      </c>
      <c r="N36" s="413">
        <v>322</v>
      </c>
    </row>
    <row r="37" spans="1:14" x14ac:dyDescent="0.2">
      <c r="A37" s="99"/>
      <c r="B37" s="415" t="s">
        <v>189</v>
      </c>
      <c r="C37" s="413">
        <v>12.4</v>
      </c>
      <c r="D37" s="414">
        <v>170</v>
      </c>
      <c r="E37" s="414">
        <v>11</v>
      </c>
      <c r="F37" s="413">
        <v>307.2</v>
      </c>
      <c r="G37" s="413">
        <v>280.89999999999998</v>
      </c>
      <c r="H37" s="413">
        <v>553</v>
      </c>
      <c r="I37" s="413">
        <v>8.1999999999999993</v>
      </c>
      <c r="J37" s="414">
        <v>160</v>
      </c>
      <c r="K37" s="414">
        <v>3</v>
      </c>
      <c r="L37" s="413">
        <v>207.5</v>
      </c>
      <c r="M37" s="413">
        <v>202.4</v>
      </c>
      <c r="N37" s="413">
        <v>395.7</v>
      </c>
    </row>
    <row r="38" spans="1:14" x14ac:dyDescent="0.2">
      <c r="A38" s="99"/>
      <c r="B38" s="415" t="s">
        <v>190</v>
      </c>
      <c r="C38" s="413">
        <v>14.2</v>
      </c>
      <c r="D38" s="414">
        <v>172</v>
      </c>
      <c r="E38" s="414">
        <v>11</v>
      </c>
      <c r="F38" s="413">
        <v>335.7</v>
      </c>
      <c r="G38" s="413">
        <v>311.3</v>
      </c>
      <c r="H38" s="413">
        <v>716.7</v>
      </c>
      <c r="I38" s="413">
        <v>9.5</v>
      </c>
      <c r="J38" s="414">
        <v>163</v>
      </c>
      <c r="K38" s="414">
        <v>5</v>
      </c>
      <c r="L38" s="413">
        <v>232.9</v>
      </c>
      <c r="M38" s="413">
        <v>223.1</v>
      </c>
      <c r="N38" s="413">
        <v>412.2</v>
      </c>
    </row>
    <row r="39" spans="1:14" x14ac:dyDescent="0.2">
      <c r="A39" s="99"/>
      <c r="B39" s="415" t="s">
        <v>191</v>
      </c>
      <c r="C39" s="413">
        <v>15.5</v>
      </c>
      <c r="D39" s="414">
        <v>173</v>
      </c>
      <c r="E39" s="414">
        <v>11</v>
      </c>
      <c r="F39" s="413">
        <v>330.9</v>
      </c>
      <c r="G39" s="413">
        <v>308.10000000000002</v>
      </c>
      <c r="H39" s="413">
        <v>576.20000000000005</v>
      </c>
      <c r="I39" s="413">
        <v>11.5</v>
      </c>
      <c r="J39" s="414">
        <v>165</v>
      </c>
      <c r="K39" s="414">
        <v>3</v>
      </c>
      <c r="L39" s="413">
        <v>239.4</v>
      </c>
      <c r="M39" s="413">
        <v>232.7</v>
      </c>
      <c r="N39" s="413">
        <v>416.2</v>
      </c>
    </row>
    <row r="40" spans="1:14" x14ac:dyDescent="0.2">
      <c r="A40" s="99"/>
      <c r="B40" s="415" t="s">
        <v>192</v>
      </c>
      <c r="C40" s="413">
        <v>19.3</v>
      </c>
      <c r="D40" s="414">
        <v>175</v>
      </c>
      <c r="E40" s="414">
        <v>11</v>
      </c>
      <c r="F40" s="413">
        <v>344.2</v>
      </c>
      <c r="G40" s="413">
        <v>319.8</v>
      </c>
      <c r="H40" s="413">
        <v>586.79999999999995</v>
      </c>
      <c r="I40" s="413">
        <v>15.3</v>
      </c>
      <c r="J40" s="414">
        <v>165</v>
      </c>
      <c r="K40" s="414">
        <v>4</v>
      </c>
      <c r="L40" s="413">
        <v>250.3</v>
      </c>
      <c r="M40" s="413">
        <v>242.6</v>
      </c>
      <c r="N40" s="413">
        <v>584.6</v>
      </c>
    </row>
    <row r="41" spans="1:14" x14ac:dyDescent="0.2">
      <c r="A41" s="99"/>
      <c r="B41" s="415" t="s">
        <v>193</v>
      </c>
      <c r="C41" s="413">
        <v>17.100000000000001</v>
      </c>
      <c r="D41" s="414">
        <v>169</v>
      </c>
      <c r="E41" s="414">
        <v>6</v>
      </c>
      <c r="F41" s="413">
        <v>306.89999999999998</v>
      </c>
      <c r="G41" s="413">
        <v>294.3</v>
      </c>
      <c r="H41" s="413">
        <v>273.2</v>
      </c>
      <c r="I41" s="413">
        <v>12.4</v>
      </c>
      <c r="J41" s="414">
        <v>161</v>
      </c>
      <c r="K41" s="414">
        <v>1</v>
      </c>
      <c r="L41" s="413">
        <v>200.9</v>
      </c>
      <c r="M41" s="413">
        <v>197.7</v>
      </c>
      <c r="N41" s="413">
        <v>351.5</v>
      </c>
    </row>
    <row r="42" spans="1:14" x14ac:dyDescent="0.2">
      <c r="A42" s="99"/>
      <c r="B42" s="415" t="s">
        <v>338</v>
      </c>
      <c r="C42" s="413">
        <v>15.7</v>
      </c>
      <c r="D42" s="414">
        <v>164</v>
      </c>
      <c r="E42" s="414">
        <v>2</v>
      </c>
      <c r="F42" s="413">
        <v>230.4</v>
      </c>
      <c r="G42" s="413">
        <v>223.5</v>
      </c>
      <c r="H42" s="413">
        <v>147.69999999999999</v>
      </c>
      <c r="I42" s="413">
        <v>17.3</v>
      </c>
      <c r="J42" s="414">
        <v>135</v>
      </c>
      <c r="K42" s="414">
        <v>1</v>
      </c>
      <c r="L42" s="413">
        <v>135</v>
      </c>
      <c r="M42" s="413">
        <v>133.6</v>
      </c>
      <c r="N42" s="413">
        <v>28.8</v>
      </c>
    </row>
    <row r="43" spans="1:14" x14ac:dyDescent="0.2">
      <c r="A43" s="99"/>
      <c r="B43" s="415" t="s">
        <v>339</v>
      </c>
      <c r="C43" s="413">
        <v>21.1</v>
      </c>
      <c r="D43" s="414">
        <v>162</v>
      </c>
      <c r="E43" s="414">
        <v>5</v>
      </c>
      <c r="F43" s="413">
        <v>225.2</v>
      </c>
      <c r="G43" s="413">
        <v>217.3</v>
      </c>
      <c r="H43" s="413">
        <v>160.1</v>
      </c>
      <c r="I43" s="413">
        <v>24.6</v>
      </c>
      <c r="J43" s="414">
        <v>164</v>
      </c>
      <c r="K43" s="414">
        <v>0</v>
      </c>
      <c r="L43" s="413">
        <v>192.7</v>
      </c>
      <c r="M43" s="413">
        <v>192.6</v>
      </c>
      <c r="N43" s="413">
        <v>151.6</v>
      </c>
    </row>
    <row r="44" spans="1:14" x14ac:dyDescent="0.15">
      <c r="B44" s="416"/>
      <c r="C44" s="417"/>
      <c r="D44" s="418"/>
      <c r="E44" s="418"/>
      <c r="F44" s="419"/>
      <c r="G44" s="419"/>
      <c r="H44" s="419"/>
      <c r="I44" s="419"/>
      <c r="J44" s="418"/>
      <c r="K44" s="418"/>
      <c r="L44" s="419"/>
      <c r="M44" s="419"/>
      <c r="N44" s="419"/>
    </row>
    <row r="45" spans="1:14" x14ac:dyDescent="0.2">
      <c r="A45" s="99"/>
      <c r="B45" s="512" t="s">
        <v>175</v>
      </c>
      <c r="C45" s="420"/>
      <c r="D45" s="421"/>
      <c r="E45" s="422"/>
      <c r="F45" s="423"/>
      <c r="G45" s="423"/>
      <c r="H45" s="424" t="s">
        <v>184</v>
      </c>
      <c r="I45" s="423"/>
      <c r="J45" s="422"/>
      <c r="K45" s="422"/>
      <c r="L45" s="423"/>
      <c r="M45" s="423"/>
      <c r="N45" s="423"/>
    </row>
    <row r="46" spans="1:14" x14ac:dyDescent="0.2">
      <c r="A46" s="99"/>
      <c r="B46" s="512" t="s">
        <v>195</v>
      </c>
      <c r="C46" s="666">
        <v>11.6</v>
      </c>
      <c r="D46" s="691">
        <v>186</v>
      </c>
      <c r="E46" s="691">
        <v>16</v>
      </c>
      <c r="F46" s="692">
        <v>356.4</v>
      </c>
      <c r="G46" s="692">
        <v>320.5</v>
      </c>
      <c r="H46" s="692">
        <v>678.1</v>
      </c>
      <c r="I46" s="692">
        <v>10.199999999999999</v>
      </c>
      <c r="J46" s="691">
        <v>166</v>
      </c>
      <c r="K46" s="691">
        <v>11</v>
      </c>
      <c r="L46" s="692">
        <v>251.8</v>
      </c>
      <c r="M46" s="692">
        <v>234.2</v>
      </c>
      <c r="N46" s="692">
        <v>576.9</v>
      </c>
    </row>
    <row r="47" spans="1:14" x14ac:dyDescent="0.2">
      <c r="A47" s="99"/>
      <c r="B47" s="512"/>
      <c r="C47" s="693"/>
      <c r="D47" s="414"/>
      <c r="E47" s="414"/>
      <c r="F47" s="413"/>
      <c r="G47" s="413"/>
      <c r="H47" s="413"/>
      <c r="I47" s="413"/>
      <c r="J47" s="414"/>
      <c r="K47" s="414"/>
      <c r="L47" s="413"/>
      <c r="M47" s="413"/>
      <c r="N47" s="413"/>
    </row>
    <row r="48" spans="1:14" x14ac:dyDescent="0.2">
      <c r="A48" s="99"/>
      <c r="B48" s="512" t="s">
        <v>337</v>
      </c>
      <c r="C48" s="693">
        <v>1</v>
      </c>
      <c r="D48" s="414">
        <v>167</v>
      </c>
      <c r="E48" s="414">
        <v>13</v>
      </c>
      <c r="F48" s="413">
        <v>191</v>
      </c>
      <c r="G48" s="413">
        <v>171.7</v>
      </c>
      <c r="H48" s="413">
        <v>108.8</v>
      </c>
      <c r="I48" s="413">
        <v>1</v>
      </c>
      <c r="J48" s="414">
        <v>158</v>
      </c>
      <c r="K48" s="414">
        <v>10</v>
      </c>
      <c r="L48" s="413">
        <v>186.3</v>
      </c>
      <c r="M48" s="413">
        <v>169.2</v>
      </c>
      <c r="N48" s="413">
        <v>187.2</v>
      </c>
    </row>
    <row r="49" spans="1:14" x14ac:dyDescent="0.2">
      <c r="A49" s="99"/>
      <c r="B49" s="512" t="s">
        <v>185</v>
      </c>
      <c r="C49" s="666">
        <v>2.4</v>
      </c>
      <c r="D49" s="691">
        <v>175</v>
      </c>
      <c r="E49" s="691">
        <v>17</v>
      </c>
      <c r="F49" s="692">
        <v>256.89999999999998</v>
      </c>
      <c r="G49" s="692">
        <v>225.3</v>
      </c>
      <c r="H49" s="692">
        <v>378.3</v>
      </c>
      <c r="I49" s="692">
        <v>2</v>
      </c>
      <c r="J49" s="691">
        <v>164</v>
      </c>
      <c r="K49" s="691">
        <v>6</v>
      </c>
      <c r="L49" s="692">
        <v>205.4</v>
      </c>
      <c r="M49" s="692">
        <v>195.2</v>
      </c>
      <c r="N49" s="692">
        <v>320.3</v>
      </c>
    </row>
    <row r="50" spans="1:14" x14ac:dyDescent="0.2">
      <c r="A50" s="99"/>
      <c r="B50" s="512" t="s">
        <v>186</v>
      </c>
      <c r="C50" s="666">
        <v>4.9000000000000004</v>
      </c>
      <c r="D50" s="691">
        <v>173</v>
      </c>
      <c r="E50" s="691">
        <v>15</v>
      </c>
      <c r="F50" s="692">
        <v>278.89999999999998</v>
      </c>
      <c r="G50" s="692">
        <v>248</v>
      </c>
      <c r="H50" s="692">
        <v>665.8</v>
      </c>
      <c r="I50" s="692">
        <v>4</v>
      </c>
      <c r="J50" s="691">
        <v>167</v>
      </c>
      <c r="K50" s="691">
        <v>6</v>
      </c>
      <c r="L50" s="692">
        <v>225.1</v>
      </c>
      <c r="M50" s="692">
        <v>213.8</v>
      </c>
      <c r="N50" s="692">
        <v>474.5</v>
      </c>
    </row>
    <row r="51" spans="1:14" x14ac:dyDescent="0.2">
      <c r="A51" s="99"/>
      <c r="B51" s="512" t="s">
        <v>187</v>
      </c>
      <c r="C51" s="666">
        <v>7.9</v>
      </c>
      <c r="D51" s="691">
        <v>167</v>
      </c>
      <c r="E51" s="691">
        <v>14</v>
      </c>
      <c r="F51" s="692">
        <v>292.3</v>
      </c>
      <c r="G51" s="692">
        <v>258.2</v>
      </c>
      <c r="H51" s="692">
        <v>764</v>
      </c>
      <c r="I51" s="692">
        <v>6.4</v>
      </c>
      <c r="J51" s="691">
        <v>165</v>
      </c>
      <c r="K51" s="691">
        <v>10</v>
      </c>
      <c r="L51" s="692">
        <v>238.7</v>
      </c>
      <c r="M51" s="692">
        <v>221.5</v>
      </c>
      <c r="N51" s="692">
        <v>593.1</v>
      </c>
    </row>
    <row r="52" spans="1:14" x14ac:dyDescent="0.2">
      <c r="A52" s="99"/>
      <c r="B52" s="512" t="s">
        <v>188</v>
      </c>
      <c r="C52" s="666">
        <v>8</v>
      </c>
      <c r="D52" s="691">
        <v>190</v>
      </c>
      <c r="E52" s="691">
        <v>17</v>
      </c>
      <c r="F52" s="692">
        <v>350.7</v>
      </c>
      <c r="G52" s="692">
        <v>313.2</v>
      </c>
      <c r="H52" s="692">
        <v>638.1</v>
      </c>
      <c r="I52" s="692">
        <v>10.8</v>
      </c>
      <c r="J52" s="691">
        <v>164</v>
      </c>
      <c r="K52" s="691">
        <v>12</v>
      </c>
      <c r="L52" s="692">
        <v>263.5</v>
      </c>
      <c r="M52" s="692">
        <v>244.7</v>
      </c>
      <c r="N52" s="692">
        <v>697.5</v>
      </c>
    </row>
    <row r="53" spans="1:14" x14ac:dyDescent="0.2">
      <c r="A53" s="99"/>
      <c r="B53" s="512" t="s">
        <v>189</v>
      </c>
      <c r="C53" s="666">
        <v>11.2</v>
      </c>
      <c r="D53" s="691">
        <v>191</v>
      </c>
      <c r="E53" s="691">
        <v>20</v>
      </c>
      <c r="F53" s="692">
        <v>407.1</v>
      </c>
      <c r="G53" s="692">
        <v>354.9</v>
      </c>
      <c r="H53" s="692">
        <v>710.3</v>
      </c>
      <c r="I53" s="692">
        <v>11.2</v>
      </c>
      <c r="J53" s="691">
        <v>164</v>
      </c>
      <c r="K53" s="691">
        <v>8</v>
      </c>
      <c r="L53" s="692">
        <v>276.89999999999998</v>
      </c>
      <c r="M53" s="692">
        <v>255.9</v>
      </c>
      <c r="N53" s="692">
        <v>726.5</v>
      </c>
    </row>
    <row r="54" spans="1:14" x14ac:dyDescent="0.2">
      <c r="A54" s="99"/>
      <c r="B54" s="512" t="s">
        <v>190</v>
      </c>
      <c r="C54" s="666">
        <v>13.1</v>
      </c>
      <c r="D54" s="691">
        <v>195</v>
      </c>
      <c r="E54" s="691">
        <v>18</v>
      </c>
      <c r="F54" s="692">
        <v>378.2</v>
      </c>
      <c r="G54" s="692">
        <v>341.8</v>
      </c>
      <c r="H54" s="692">
        <v>667.6</v>
      </c>
      <c r="I54" s="692">
        <v>10.8</v>
      </c>
      <c r="J54" s="691">
        <v>166</v>
      </c>
      <c r="K54" s="691">
        <v>14</v>
      </c>
      <c r="L54" s="692">
        <v>250.4</v>
      </c>
      <c r="M54" s="692">
        <v>229</v>
      </c>
      <c r="N54" s="692">
        <v>634.79999999999995</v>
      </c>
    </row>
    <row r="55" spans="1:14" x14ac:dyDescent="0.2">
      <c r="A55" s="99"/>
      <c r="B55" s="512" t="s">
        <v>191</v>
      </c>
      <c r="C55" s="666">
        <v>15.6</v>
      </c>
      <c r="D55" s="691">
        <v>189</v>
      </c>
      <c r="E55" s="691">
        <v>17</v>
      </c>
      <c r="F55" s="692">
        <v>409.3</v>
      </c>
      <c r="G55" s="692">
        <v>373.1</v>
      </c>
      <c r="H55" s="692">
        <v>851.5</v>
      </c>
      <c r="I55" s="692">
        <v>11.4</v>
      </c>
      <c r="J55" s="691">
        <v>173</v>
      </c>
      <c r="K55" s="691">
        <v>15</v>
      </c>
      <c r="L55" s="692">
        <v>261.5</v>
      </c>
      <c r="M55" s="692">
        <v>242.7</v>
      </c>
      <c r="N55" s="692">
        <v>594.9</v>
      </c>
    </row>
    <row r="56" spans="1:14" x14ac:dyDescent="0.2">
      <c r="A56" s="99"/>
      <c r="B56" s="512" t="s">
        <v>192</v>
      </c>
      <c r="C56" s="666">
        <v>18.3</v>
      </c>
      <c r="D56" s="691">
        <v>190</v>
      </c>
      <c r="E56" s="691">
        <v>15</v>
      </c>
      <c r="F56" s="692">
        <v>407.3</v>
      </c>
      <c r="G56" s="692">
        <v>374.6</v>
      </c>
      <c r="H56" s="692">
        <v>828.4</v>
      </c>
      <c r="I56" s="692">
        <v>14.2</v>
      </c>
      <c r="J56" s="691">
        <v>161</v>
      </c>
      <c r="K56" s="691">
        <v>15</v>
      </c>
      <c r="L56" s="692">
        <v>253.7</v>
      </c>
      <c r="M56" s="692">
        <v>237.3</v>
      </c>
      <c r="N56" s="692">
        <v>638</v>
      </c>
    </row>
    <row r="57" spans="1:14" x14ac:dyDescent="0.2">
      <c r="A57" s="99"/>
      <c r="B57" s="512" t="s">
        <v>193</v>
      </c>
      <c r="C57" s="666">
        <v>15.8</v>
      </c>
      <c r="D57" s="691">
        <v>186</v>
      </c>
      <c r="E57" s="691">
        <v>11</v>
      </c>
      <c r="F57" s="692">
        <v>329.2</v>
      </c>
      <c r="G57" s="692">
        <v>306.3</v>
      </c>
      <c r="H57" s="692">
        <v>460.4</v>
      </c>
      <c r="I57" s="692">
        <v>19.2</v>
      </c>
      <c r="J57" s="691">
        <v>170</v>
      </c>
      <c r="K57" s="691">
        <v>10</v>
      </c>
      <c r="L57" s="692">
        <v>299.60000000000002</v>
      </c>
      <c r="M57" s="692">
        <v>282.2</v>
      </c>
      <c r="N57" s="692">
        <v>380</v>
      </c>
    </row>
    <row r="58" spans="1:14" x14ac:dyDescent="0.2">
      <c r="A58" s="99"/>
      <c r="B58" s="512" t="s">
        <v>338</v>
      </c>
      <c r="C58" s="666">
        <v>16.8</v>
      </c>
      <c r="D58" s="691">
        <v>168</v>
      </c>
      <c r="E58" s="691">
        <v>5</v>
      </c>
      <c r="F58" s="692">
        <v>251.8</v>
      </c>
      <c r="G58" s="692">
        <v>243</v>
      </c>
      <c r="H58" s="692">
        <v>427.9</v>
      </c>
      <c r="I58" s="692">
        <v>16.899999999999999</v>
      </c>
      <c r="J58" s="691">
        <v>171</v>
      </c>
      <c r="K58" s="691">
        <v>10</v>
      </c>
      <c r="L58" s="692">
        <v>216.8</v>
      </c>
      <c r="M58" s="692">
        <v>200.5</v>
      </c>
      <c r="N58" s="692">
        <v>461.7</v>
      </c>
    </row>
    <row r="59" spans="1:14" x14ac:dyDescent="0.2">
      <c r="A59" s="99"/>
      <c r="B59" s="512" t="s">
        <v>339</v>
      </c>
      <c r="C59" s="666">
        <v>15.8</v>
      </c>
      <c r="D59" s="691">
        <v>166</v>
      </c>
      <c r="E59" s="691">
        <v>15</v>
      </c>
      <c r="F59" s="692">
        <v>202.4</v>
      </c>
      <c r="G59" s="692">
        <v>180.5</v>
      </c>
      <c r="H59" s="692">
        <v>95.2</v>
      </c>
      <c r="I59" s="692">
        <v>19.2</v>
      </c>
      <c r="J59" s="691">
        <v>155</v>
      </c>
      <c r="K59" s="691">
        <v>0</v>
      </c>
      <c r="L59" s="692">
        <v>284.7</v>
      </c>
      <c r="M59" s="692">
        <v>284.7</v>
      </c>
      <c r="N59" s="692">
        <v>882.6</v>
      </c>
    </row>
    <row r="60" spans="1:14" ht="18" thickBot="1" x14ac:dyDescent="0.2">
      <c r="A60" s="99"/>
      <c r="B60" s="425"/>
      <c r="C60" s="349"/>
      <c r="D60" s="426"/>
      <c r="E60" s="426"/>
      <c r="F60" s="427"/>
      <c r="G60" s="350"/>
      <c r="H60" s="350"/>
      <c r="I60" s="350"/>
      <c r="J60" s="254"/>
      <c r="K60" s="254"/>
      <c r="L60" s="350"/>
      <c r="M60" s="350"/>
      <c r="N60" s="350"/>
    </row>
    <row r="61" spans="1:14" x14ac:dyDescent="0.15">
      <c r="A61" s="99"/>
      <c r="B61" s="397"/>
      <c r="C61" s="152" t="s">
        <v>710</v>
      </c>
      <c r="D61" s="414"/>
      <c r="E61" s="414"/>
      <c r="F61" s="413"/>
      <c r="G61" s="356"/>
      <c r="H61" s="356"/>
      <c r="I61" s="356"/>
      <c r="J61" s="286"/>
      <c r="K61" s="286"/>
      <c r="L61" s="356"/>
      <c r="M61" s="356"/>
      <c r="N61" s="356"/>
    </row>
    <row r="62" spans="1:14" x14ac:dyDescent="0.2">
      <c r="A62" s="79"/>
      <c r="B62" s="397"/>
      <c r="C62" s="152" t="s">
        <v>462</v>
      </c>
      <c r="D62" s="414"/>
      <c r="E62" s="414"/>
      <c r="F62" s="413"/>
      <c r="G62" s="356"/>
      <c r="H62" s="356"/>
      <c r="I62" s="356"/>
      <c r="J62" s="286"/>
      <c r="K62" s="286"/>
      <c r="L62" s="356"/>
      <c r="M62" s="356"/>
      <c r="N62" s="356"/>
    </row>
    <row r="63" spans="1:14" x14ac:dyDescent="0.2">
      <c r="A63" s="79"/>
      <c r="B63" s="397"/>
      <c r="C63" s="354" t="s">
        <v>495</v>
      </c>
      <c r="D63" s="414"/>
      <c r="E63" s="414"/>
      <c r="F63" s="413"/>
      <c r="G63" s="356"/>
      <c r="H63" s="356"/>
      <c r="I63" s="356"/>
      <c r="J63" s="286"/>
      <c r="K63" s="286"/>
      <c r="L63" s="356"/>
      <c r="M63" s="356"/>
      <c r="N63" s="356"/>
    </row>
    <row r="64" spans="1:14" x14ac:dyDescent="0.15">
      <c r="D64" s="106"/>
      <c r="E64" s="106"/>
      <c r="F64" s="108"/>
      <c r="J64" s="76"/>
      <c r="K64" s="76"/>
    </row>
    <row r="65" spans="4:11" x14ac:dyDescent="0.15">
      <c r="D65" s="106"/>
      <c r="E65" s="106"/>
      <c r="F65" s="108"/>
      <c r="J65" s="76"/>
      <c r="K65" s="76"/>
    </row>
    <row r="66" spans="4:11" x14ac:dyDescent="0.15">
      <c r="D66" s="106"/>
      <c r="E66" s="106"/>
      <c r="F66" s="108"/>
      <c r="J66" s="76"/>
      <c r="K66" s="76"/>
    </row>
    <row r="67" spans="4:11" x14ac:dyDescent="0.15">
      <c r="D67" s="106"/>
      <c r="E67" s="106"/>
      <c r="F67" s="108"/>
      <c r="J67" s="76"/>
      <c r="K67" s="76"/>
    </row>
    <row r="68" spans="4:11" x14ac:dyDescent="0.15">
      <c r="D68" s="106"/>
      <c r="E68" s="106"/>
      <c r="F68" s="108"/>
    </row>
  </sheetData>
  <mergeCells count="10">
    <mergeCell ref="D10:D11"/>
    <mergeCell ref="E10:E11"/>
    <mergeCell ref="J10:J11"/>
    <mergeCell ref="K10:K11"/>
    <mergeCell ref="B6:N6"/>
    <mergeCell ref="B7:N7"/>
    <mergeCell ref="D9:E9"/>
    <mergeCell ref="F9:G9"/>
    <mergeCell ref="J9:K9"/>
    <mergeCell ref="L9:M9"/>
  </mergeCells>
  <phoneticPr fontId="2"/>
  <pageMargins left="0.59055118110236227" right="0.59055118110236227" top="0.98425196850393704" bottom="0.98425196850393704" header="0.51181102362204722" footer="0.51181102362204722"/>
  <pageSetup paperSize="9" scale="6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pageSetUpPr autoPageBreaks="0" fitToPage="1"/>
  </sheetPr>
  <dimension ref="A1:P93"/>
  <sheetViews>
    <sheetView view="pageBreakPreview" zoomScale="75" zoomScaleNormal="75" workbookViewId="0">
      <selection activeCell="D100" sqref="D100"/>
    </sheetView>
  </sheetViews>
  <sheetFormatPr defaultColWidth="13.375" defaultRowHeight="17.25" x14ac:dyDescent="0.15"/>
  <cols>
    <col min="1" max="1" width="13.375" style="53" customWidth="1"/>
    <col min="2" max="2" width="17.125" style="53" customWidth="1"/>
    <col min="3" max="3" width="27.625" style="53" customWidth="1"/>
    <col min="4" max="5" width="16.75" style="53" customWidth="1"/>
    <col min="6" max="10" width="16.125" style="53" customWidth="1"/>
    <col min="11" max="16" width="13.375" style="53"/>
    <col min="17" max="16384" width="13.375" style="1"/>
  </cols>
  <sheetData>
    <row r="1" spans="1:16" x14ac:dyDescent="0.2">
      <c r="A1" s="79"/>
    </row>
    <row r="6" spans="1:16" x14ac:dyDescent="0.2">
      <c r="B6" s="711" t="s">
        <v>52</v>
      </c>
      <c r="C6" s="711"/>
      <c r="D6" s="711"/>
      <c r="E6" s="711"/>
      <c r="F6" s="711"/>
      <c r="G6" s="711"/>
      <c r="H6" s="711"/>
      <c r="I6" s="711"/>
      <c r="J6" s="711"/>
    </row>
    <row r="7" spans="1:16" ht="18" thickBot="1" x14ac:dyDescent="0.25">
      <c r="B7" s="154"/>
      <c r="C7" s="154"/>
      <c r="D7" s="154"/>
      <c r="E7" s="258" t="s">
        <v>886</v>
      </c>
      <c r="F7" s="154"/>
      <c r="G7" s="154"/>
      <c r="H7" s="154"/>
      <c r="I7" s="154"/>
      <c r="J7" s="461" t="s">
        <v>28</v>
      </c>
    </row>
    <row r="8" spans="1:16" x14ac:dyDescent="0.2">
      <c r="B8" s="152"/>
      <c r="C8" s="152"/>
      <c r="D8" s="304" t="s">
        <v>53</v>
      </c>
      <c r="E8" s="185"/>
      <c r="F8" s="185"/>
      <c r="G8" s="185"/>
      <c r="H8" s="185"/>
      <c r="I8" s="185"/>
      <c r="J8" s="185"/>
    </row>
    <row r="9" spans="1:16" x14ac:dyDescent="0.2">
      <c r="B9" s="152"/>
      <c r="C9" s="152"/>
      <c r="D9" s="304" t="s">
        <v>534</v>
      </c>
      <c r="E9" s="708" t="s">
        <v>540</v>
      </c>
      <c r="F9" s="708" t="s">
        <v>541</v>
      </c>
      <c r="G9" s="244" t="s">
        <v>535</v>
      </c>
      <c r="H9" s="244" t="s">
        <v>536</v>
      </c>
      <c r="I9" s="244" t="s">
        <v>537</v>
      </c>
      <c r="J9" s="244" t="s">
        <v>538</v>
      </c>
    </row>
    <row r="10" spans="1:16" x14ac:dyDescent="0.2">
      <c r="B10" s="185"/>
      <c r="C10" s="185"/>
      <c r="D10" s="157" t="s">
        <v>539</v>
      </c>
      <c r="E10" s="709"/>
      <c r="F10" s="709"/>
      <c r="G10" s="157" t="s">
        <v>542</v>
      </c>
      <c r="H10" s="157" t="s">
        <v>542</v>
      </c>
      <c r="I10" s="157" t="s">
        <v>543</v>
      </c>
      <c r="J10" s="157" t="s">
        <v>544</v>
      </c>
    </row>
    <row r="11" spans="1:16" x14ac:dyDescent="0.15">
      <c r="B11" s="152"/>
      <c r="C11" s="152"/>
      <c r="D11" s="166"/>
      <c r="E11" s="286"/>
      <c r="F11" s="286"/>
      <c r="G11" s="286"/>
      <c r="H11" s="286"/>
      <c r="I11" s="286"/>
      <c r="J11" s="286"/>
    </row>
    <row r="12" spans="1:16" s="5" customFormat="1" x14ac:dyDescent="0.2">
      <c r="A12" s="21"/>
      <c r="B12" s="292" t="s">
        <v>54</v>
      </c>
      <c r="C12" s="290"/>
      <c r="D12" s="524">
        <v>463096</v>
      </c>
      <c r="E12" s="525">
        <v>355090</v>
      </c>
      <c r="F12" s="525">
        <v>21134</v>
      </c>
      <c r="G12" s="525">
        <v>14926</v>
      </c>
      <c r="H12" s="525">
        <v>43751</v>
      </c>
      <c r="I12" s="525">
        <v>27195</v>
      </c>
      <c r="J12" s="525">
        <v>1000</v>
      </c>
      <c r="K12" s="21"/>
      <c r="L12" s="21"/>
      <c r="M12" s="21"/>
      <c r="N12" s="21"/>
      <c r="O12" s="21"/>
      <c r="P12" s="21"/>
    </row>
    <row r="13" spans="1:16" x14ac:dyDescent="0.15">
      <c r="B13" s="152"/>
      <c r="C13" s="152"/>
      <c r="D13" s="526"/>
      <c r="E13" s="527"/>
      <c r="F13" s="527"/>
      <c r="G13" s="527"/>
      <c r="H13" s="527"/>
      <c r="I13" s="527"/>
      <c r="J13" s="527"/>
    </row>
    <row r="14" spans="1:16" x14ac:dyDescent="0.2">
      <c r="B14" s="153" t="s">
        <v>354</v>
      </c>
      <c r="C14" s="152"/>
      <c r="D14" s="528">
        <v>34578</v>
      </c>
      <c r="E14" s="388">
        <v>4200</v>
      </c>
      <c r="F14" s="388">
        <v>206</v>
      </c>
      <c r="G14" s="388">
        <v>3077</v>
      </c>
      <c r="H14" s="388">
        <v>13381</v>
      </c>
      <c r="I14" s="388">
        <v>13714</v>
      </c>
      <c r="J14" s="269" t="s">
        <v>254</v>
      </c>
    </row>
    <row r="15" spans="1:16" x14ac:dyDescent="0.2">
      <c r="B15" s="153" t="s">
        <v>355</v>
      </c>
      <c r="C15" s="152"/>
      <c r="D15" s="528">
        <v>1064</v>
      </c>
      <c r="E15" s="388">
        <v>676</v>
      </c>
      <c r="F15" s="388">
        <v>59</v>
      </c>
      <c r="G15" s="388">
        <v>60</v>
      </c>
      <c r="H15" s="388">
        <v>199</v>
      </c>
      <c r="I15" s="388">
        <v>70</v>
      </c>
      <c r="J15" s="269">
        <v>0</v>
      </c>
    </row>
    <row r="16" spans="1:16" x14ac:dyDescent="0.2">
      <c r="B16" s="153" t="s">
        <v>356</v>
      </c>
      <c r="C16" s="152"/>
      <c r="D16" s="528">
        <v>2006</v>
      </c>
      <c r="E16" s="388">
        <v>631</v>
      </c>
      <c r="F16" s="388">
        <v>51</v>
      </c>
      <c r="G16" s="388">
        <v>228</v>
      </c>
      <c r="H16" s="388">
        <v>805</v>
      </c>
      <c r="I16" s="388">
        <v>291</v>
      </c>
      <c r="J16" s="269" t="s">
        <v>254</v>
      </c>
    </row>
    <row r="17" spans="1:10" x14ac:dyDescent="0.2">
      <c r="B17" s="153"/>
      <c r="C17" s="152"/>
      <c r="D17" s="528"/>
      <c r="E17" s="388"/>
      <c r="F17" s="388"/>
      <c r="G17" s="388"/>
      <c r="H17" s="388"/>
      <c r="I17" s="388"/>
      <c r="J17" s="529"/>
    </row>
    <row r="18" spans="1:10" x14ac:dyDescent="0.2">
      <c r="A18" s="99"/>
      <c r="B18" s="153" t="s">
        <v>357</v>
      </c>
      <c r="C18" s="152"/>
      <c r="D18" s="528">
        <v>60</v>
      </c>
      <c r="E18" s="388">
        <v>52</v>
      </c>
      <c r="F18" s="388">
        <v>8</v>
      </c>
      <c r="G18" s="388" t="s">
        <v>254</v>
      </c>
      <c r="H18" s="388" t="s">
        <v>254</v>
      </c>
      <c r="I18" s="269" t="s">
        <v>254</v>
      </c>
      <c r="J18" s="269" t="s">
        <v>254</v>
      </c>
    </row>
    <row r="19" spans="1:10" x14ac:dyDescent="0.2">
      <c r="B19" s="153" t="s">
        <v>91</v>
      </c>
      <c r="C19" s="152"/>
      <c r="D19" s="528">
        <v>35799</v>
      </c>
      <c r="E19" s="388">
        <v>21262</v>
      </c>
      <c r="F19" s="388">
        <v>4358</v>
      </c>
      <c r="G19" s="388">
        <v>2085</v>
      </c>
      <c r="H19" s="388">
        <v>6267</v>
      </c>
      <c r="I19" s="388">
        <v>1827</v>
      </c>
      <c r="J19" s="269" t="s">
        <v>254</v>
      </c>
    </row>
    <row r="20" spans="1:10" x14ac:dyDescent="0.2">
      <c r="A20" s="99"/>
      <c r="B20" s="153" t="s">
        <v>92</v>
      </c>
      <c r="C20" s="290"/>
      <c r="D20" s="528">
        <v>67471</v>
      </c>
      <c r="E20" s="388">
        <v>58701</v>
      </c>
      <c r="F20" s="388">
        <v>3471</v>
      </c>
      <c r="G20" s="388">
        <v>953</v>
      </c>
      <c r="H20" s="388">
        <v>2322</v>
      </c>
      <c r="I20" s="388">
        <v>1359</v>
      </c>
      <c r="J20" s="388">
        <v>665</v>
      </c>
    </row>
    <row r="21" spans="1:10" x14ac:dyDescent="0.2">
      <c r="A21" s="99"/>
      <c r="B21" s="153"/>
      <c r="C21" s="290"/>
      <c r="D21" s="528"/>
      <c r="E21" s="388"/>
      <c r="F21" s="388"/>
      <c r="G21" s="388"/>
      <c r="H21" s="388"/>
      <c r="I21" s="388"/>
      <c r="J21" s="388"/>
    </row>
    <row r="22" spans="1:10" x14ac:dyDescent="0.2">
      <c r="B22" s="153" t="s">
        <v>358</v>
      </c>
      <c r="C22" s="152"/>
      <c r="D22" s="528">
        <v>2621</v>
      </c>
      <c r="E22" s="388">
        <v>2562</v>
      </c>
      <c r="F22" s="388">
        <v>38</v>
      </c>
      <c r="G22" s="269">
        <v>4</v>
      </c>
      <c r="H22" s="269">
        <v>15</v>
      </c>
      <c r="I22" s="269">
        <v>2</v>
      </c>
      <c r="J22" s="269" t="s">
        <v>254</v>
      </c>
    </row>
    <row r="23" spans="1:10" x14ac:dyDescent="0.2">
      <c r="B23" s="153" t="s">
        <v>359</v>
      </c>
      <c r="C23" s="152"/>
      <c r="D23" s="528">
        <v>4720</v>
      </c>
      <c r="E23" s="388">
        <v>3956</v>
      </c>
      <c r="F23" s="388">
        <v>313</v>
      </c>
      <c r="G23" s="529">
        <v>35</v>
      </c>
      <c r="H23" s="529">
        <v>389</v>
      </c>
      <c r="I23" s="529">
        <v>27</v>
      </c>
      <c r="J23" s="269" t="s">
        <v>254</v>
      </c>
    </row>
    <row r="24" spans="1:10" x14ac:dyDescent="0.2">
      <c r="B24" s="153" t="s">
        <v>360</v>
      </c>
      <c r="C24" s="152"/>
      <c r="D24" s="528">
        <v>22660</v>
      </c>
      <c r="E24" s="388">
        <v>20880</v>
      </c>
      <c r="F24" s="388">
        <v>954</v>
      </c>
      <c r="G24" s="388">
        <v>151</v>
      </c>
      <c r="H24" s="388">
        <v>557</v>
      </c>
      <c r="I24" s="388">
        <v>118</v>
      </c>
      <c r="J24" s="269" t="s">
        <v>254</v>
      </c>
    </row>
    <row r="25" spans="1:10" x14ac:dyDescent="0.2">
      <c r="B25" s="153" t="s">
        <v>361</v>
      </c>
      <c r="C25" s="152"/>
      <c r="D25" s="528">
        <v>70641</v>
      </c>
      <c r="E25" s="388">
        <v>54842</v>
      </c>
      <c r="F25" s="388">
        <v>4368</v>
      </c>
      <c r="G25" s="388">
        <v>2248</v>
      </c>
      <c r="H25" s="388">
        <v>5279</v>
      </c>
      <c r="I25" s="388">
        <v>3904</v>
      </c>
      <c r="J25" s="269" t="s">
        <v>254</v>
      </c>
    </row>
    <row r="26" spans="1:10" x14ac:dyDescent="0.2">
      <c r="B26" s="153" t="s">
        <v>362</v>
      </c>
      <c r="C26" s="152"/>
      <c r="D26" s="528">
        <v>9459</v>
      </c>
      <c r="E26" s="388">
        <v>8647</v>
      </c>
      <c r="F26" s="388">
        <v>411</v>
      </c>
      <c r="G26" s="388">
        <v>83</v>
      </c>
      <c r="H26" s="388">
        <v>264</v>
      </c>
      <c r="I26" s="388">
        <v>54</v>
      </c>
      <c r="J26" s="269" t="s">
        <v>254</v>
      </c>
    </row>
    <row r="27" spans="1:10" x14ac:dyDescent="0.2">
      <c r="B27" s="153" t="s">
        <v>363</v>
      </c>
      <c r="C27" s="152"/>
      <c r="D27" s="528">
        <v>6163</v>
      </c>
      <c r="E27" s="388">
        <v>3762</v>
      </c>
      <c r="F27" s="388">
        <v>1034</v>
      </c>
      <c r="G27" s="388">
        <v>167</v>
      </c>
      <c r="H27" s="388">
        <v>946</v>
      </c>
      <c r="I27" s="388">
        <v>254</v>
      </c>
      <c r="J27" s="529" t="s">
        <v>254</v>
      </c>
    </row>
    <row r="28" spans="1:10" x14ac:dyDescent="0.2">
      <c r="B28" s="153" t="s">
        <v>364</v>
      </c>
      <c r="C28" s="152"/>
      <c r="D28" s="528">
        <v>10568</v>
      </c>
      <c r="E28" s="388">
        <v>6753</v>
      </c>
      <c r="F28" s="388">
        <v>829</v>
      </c>
      <c r="G28" s="388">
        <v>683</v>
      </c>
      <c r="H28" s="388">
        <v>1775</v>
      </c>
      <c r="I28" s="388">
        <v>528</v>
      </c>
      <c r="J28" s="269" t="s">
        <v>254</v>
      </c>
    </row>
    <row r="29" spans="1:10" x14ac:dyDescent="0.2">
      <c r="B29" s="153" t="s">
        <v>365</v>
      </c>
      <c r="C29" s="152"/>
      <c r="D29" s="528">
        <v>26212</v>
      </c>
      <c r="E29" s="388">
        <v>19735</v>
      </c>
      <c r="F29" s="388">
        <v>595</v>
      </c>
      <c r="G29" s="388">
        <v>1688</v>
      </c>
      <c r="H29" s="388">
        <v>2333</v>
      </c>
      <c r="I29" s="388">
        <v>1861</v>
      </c>
      <c r="J29" s="269" t="s">
        <v>254</v>
      </c>
    </row>
    <row r="30" spans="1:10" x14ac:dyDescent="0.2">
      <c r="B30" s="153" t="s">
        <v>366</v>
      </c>
      <c r="C30" s="152"/>
      <c r="D30" s="528">
        <v>15384</v>
      </c>
      <c r="E30" s="388">
        <v>9746</v>
      </c>
      <c r="F30" s="388">
        <v>533</v>
      </c>
      <c r="G30" s="388">
        <v>891</v>
      </c>
      <c r="H30" s="388">
        <v>3173</v>
      </c>
      <c r="I30" s="388">
        <v>1020</v>
      </c>
      <c r="J30" s="269">
        <v>21</v>
      </c>
    </row>
    <row r="31" spans="1:10" x14ac:dyDescent="0.2">
      <c r="B31" s="153" t="s">
        <v>367</v>
      </c>
      <c r="C31" s="152"/>
      <c r="D31" s="528">
        <v>24319</v>
      </c>
      <c r="E31" s="388">
        <v>21925</v>
      </c>
      <c r="F31" s="388">
        <v>229</v>
      </c>
      <c r="G31" s="388">
        <v>390</v>
      </c>
      <c r="H31" s="388">
        <v>1557</v>
      </c>
      <c r="I31" s="388">
        <v>218</v>
      </c>
      <c r="J31" s="269" t="s">
        <v>254</v>
      </c>
    </row>
    <row r="32" spans="1:10" x14ac:dyDescent="0.2">
      <c r="B32" s="153" t="s">
        <v>368</v>
      </c>
      <c r="C32" s="152"/>
      <c r="D32" s="528">
        <v>74992</v>
      </c>
      <c r="E32" s="388">
        <v>69406</v>
      </c>
      <c r="F32" s="388">
        <v>1658</v>
      </c>
      <c r="G32" s="388">
        <v>1588</v>
      </c>
      <c r="H32" s="388">
        <v>1197</v>
      </c>
      <c r="I32" s="388">
        <v>1143</v>
      </c>
      <c r="J32" s="269" t="s">
        <v>254</v>
      </c>
    </row>
    <row r="33" spans="1:16" x14ac:dyDescent="0.2">
      <c r="B33" s="153" t="s">
        <v>369</v>
      </c>
      <c r="C33" s="152"/>
      <c r="D33" s="528">
        <v>5689</v>
      </c>
      <c r="E33" s="388">
        <v>5553</v>
      </c>
      <c r="F33" s="388">
        <v>89</v>
      </c>
      <c r="G33" s="388">
        <v>30</v>
      </c>
      <c r="H33" s="388">
        <v>12</v>
      </c>
      <c r="I33" s="388">
        <v>5</v>
      </c>
      <c r="J33" s="529" t="s">
        <v>254</v>
      </c>
    </row>
    <row r="34" spans="1:16" x14ac:dyDescent="0.2">
      <c r="B34" s="153" t="s">
        <v>370</v>
      </c>
      <c r="C34" s="152"/>
      <c r="D34" s="528">
        <v>27845</v>
      </c>
      <c r="E34" s="388">
        <v>20956</v>
      </c>
      <c r="F34" s="388">
        <v>1930</v>
      </c>
      <c r="G34" s="388">
        <v>565</v>
      </c>
      <c r="H34" s="388">
        <v>3280</v>
      </c>
      <c r="I34" s="388">
        <v>800</v>
      </c>
      <c r="J34" s="388">
        <v>314</v>
      </c>
    </row>
    <row r="35" spans="1:16" x14ac:dyDescent="0.2">
      <c r="B35" s="153" t="s">
        <v>371</v>
      </c>
      <c r="C35" s="152"/>
      <c r="D35" s="528">
        <v>20845</v>
      </c>
      <c r="E35" s="388">
        <v>20845</v>
      </c>
      <c r="F35" s="269" t="s">
        <v>254</v>
      </c>
      <c r="G35" s="269" t="s">
        <v>254</v>
      </c>
      <c r="H35" s="269" t="s">
        <v>254</v>
      </c>
      <c r="I35" s="269" t="s">
        <v>254</v>
      </c>
      <c r="J35" s="269" t="s">
        <v>254</v>
      </c>
    </row>
    <row r="36" spans="1:16" x14ac:dyDescent="0.2">
      <c r="B36" s="305"/>
      <c r="C36" s="185"/>
      <c r="D36" s="530"/>
      <c r="E36" s="531"/>
      <c r="F36" s="531"/>
      <c r="G36" s="531"/>
      <c r="H36" s="531"/>
      <c r="I36" s="531"/>
      <c r="J36" s="532"/>
    </row>
    <row r="37" spans="1:16" x14ac:dyDescent="0.15">
      <c r="B37" s="152"/>
      <c r="C37" s="152"/>
      <c r="D37" s="526"/>
      <c r="E37" s="527"/>
      <c r="F37" s="527"/>
      <c r="G37" s="527"/>
      <c r="H37" s="527"/>
      <c r="I37" s="527"/>
      <c r="J37" s="527"/>
    </row>
    <row r="38" spans="1:16" s="5" customFormat="1" x14ac:dyDescent="0.2">
      <c r="A38" s="21"/>
      <c r="B38" s="292" t="s">
        <v>55</v>
      </c>
      <c r="C38" s="290"/>
      <c r="D38" s="524">
        <v>250135</v>
      </c>
      <c r="E38" s="525">
        <v>182969</v>
      </c>
      <c r="F38" s="525">
        <v>15349</v>
      </c>
      <c r="G38" s="525">
        <v>12607</v>
      </c>
      <c r="H38" s="525">
        <v>33948</v>
      </c>
      <c r="I38" s="525">
        <v>5159</v>
      </c>
      <c r="J38" s="525">
        <v>103</v>
      </c>
      <c r="K38" s="21"/>
      <c r="L38" s="21"/>
      <c r="M38" s="21"/>
      <c r="N38" s="21"/>
      <c r="O38" s="21"/>
      <c r="P38" s="21"/>
    </row>
    <row r="39" spans="1:16" x14ac:dyDescent="0.15">
      <c r="B39" s="152"/>
      <c r="C39" s="152"/>
      <c r="D39" s="526"/>
      <c r="E39" s="527"/>
      <c r="F39" s="527"/>
      <c r="G39" s="527"/>
      <c r="H39" s="527"/>
      <c r="I39" s="527"/>
      <c r="J39" s="527"/>
    </row>
    <row r="40" spans="1:16" x14ac:dyDescent="0.2">
      <c r="B40" s="153" t="s">
        <v>354</v>
      </c>
      <c r="C40" s="152"/>
      <c r="D40" s="533">
        <v>18887</v>
      </c>
      <c r="E40" s="322">
        <v>1872</v>
      </c>
      <c r="F40" s="322">
        <v>154</v>
      </c>
      <c r="G40" s="322">
        <v>2788</v>
      </c>
      <c r="H40" s="322">
        <v>11616</v>
      </c>
      <c r="I40" s="322">
        <v>2457</v>
      </c>
      <c r="J40" s="269" t="s">
        <v>254</v>
      </c>
    </row>
    <row r="41" spans="1:16" x14ac:dyDescent="0.2">
      <c r="B41" s="153" t="s">
        <v>355</v>
      </c>
      <c r="C41" s="152"/>
      <c r="D41" s="533">
        <v>935</v>
      </c>
      <c r="E41" s="322">
        <v>612</v>
      </c>
      <c r="F41" s="322">
        <v>47</v>
      </c>
      <c r="G41" s="322">
        <v>59</v>
      </c>
      <c r="H41" s="322">
        <v>194</v>
      </c>
      <c r="I41" s="322">
        <v>23</v>
      </c>
      <c r="J41" s="269">
        <v>0</v>
      </c>
    </row>
    <row r="42" spans="1:16" x14ac:dyDescent="0.2">
      <c r="B42" s="153" t="s">
        <v>356</v>
      </c>
      <c r="C42" s="152"/>
      <c r="D42" s="533">
        <v>1704</v>
      </c>
      <c r="E42" s="322">
        <v>526</v>
      </c>
      <c r="F42" s="322">
        <v>44</v>
      </c>
      <c r="G42" s="322">
        <v>225</v>
      </c>
      <c r="H42" s="322">
        <v>802</v>
      </c>
      <c r="I42" s="322">
        <v>107</v>
      </c>
      <c r="J42" s="269" t="s">
        <v>254</v>
      </c>
    </row>
    <row r="43" spans="1:16" x14ac:dyDescent="0.2">
      <c r="B43" s="153"/>
      <c r="C43" s="152"/>
      <c r="D43" s="533"/>
      <c r="E43" s="322"/>
      <c r="F43" s="322"/>
      <c r="G43" s="322"/>
      <c r="H43" s="322"/>
      <c r="I43" s="322"/>
      <c r="J43" s="269"/>
    </row>
    <row r="44" spans="1:16" x14ac:dyDescent="0.2">
      <c r="B44" s="153" t="s">
        <v>357</v>
      </c>
      <c r="C44" s="152"/>
      <c r="D44" s="533">
        <v>51</v>
      </c>
      <c r="E44" s="322">
        <v>44</v>
      </c>
      <c r="F44" s="322">
        <v>7</v>
      </c>
      <c r="G44" s="322" t="s">
        <v>254</v>
      </c>
      <c r="H44" s="322" t="s">
        <v>254</v>
      </c>
      <c r="I44" s="269" t="s">
        <v>254</v>
      </c>
      <c r="J44" s="269" t="s">
        <v>254</v>
      </c>
    </row>
    <row r="45" spans="1:16" x14ac:dyDescent="0.2">
      <c r="B45" s="153" t="s">
        <v>91</v>
      </c>
      <c r="C45" s="152"/>
      <c r="D45" s="533">
        <v>30032</v>
      </c>
      <c r="E45" s="322">
        <v>17823</v>
      </c>
      <c r="F45" s="322">
        <v>3326</v>
      </c>
      <c r="G45" s="322">
        <v>2053</v>
      </c>
      <c r="H45" s="322">
        <v>6226</v>
      </c>
      <c r="I45" s="322">
        <v>604</v>
      </c>
      <c r="J45" s="269" t="s">
        <v>254</v>
      </c>
    </row>
    <row r="46" spans="1:16" x14ac:dyDescent="0.2">
      <c r="B46" s="153" t="s">
        <v>92</v>
      </c>
      <c r="C46" s="290"/>
      <c r="D46" s="533">
        <v>46025</v>
      </c>
      <c r="E46" s="322">
        <v>40252</v>
      </c>
      <c r="F46" s="322">
        <v>2636</v>
      </c>
      <c r="G46" s="322">
        <v>883</v>
      </c>
      <c r="H46" s="322">
        <v>1881</v>
      </c>
      <c r="I46" s="322">
        <v>299</v>
      </c>
      <c r="J46" s="322">
        <v>74</v>
      </c>
    </row>
    <row r="47" spans="1:16" x14ac:dyDescent="0.2">
      <c r="B47" s="153"/>
      <c r="C47" s="290"/>
      <c r="D47" s="533"/>
      <c r="E47" s="322"/>
      <c r="F47" s="322"/>
      <c r="G47" s="322"/>
      <c r="H47" s="322"/>
      <c r="I47" s="322"/>
      <c r="J47" s="322"/>
    </row>
    <row r="48" spans="1:16" x14ac:dyDescent="0.2">
      <c r="B48" s="153" t="s">
        <v>358</v>
      </c>
      <c r="C48" s="152"/>
      <c r="D48" s="533">
        <v>2345</v>
      </c>
      <c r="E48" s="322">
        <v>2297</v>
      </c>
      <c r="F48" s="322">
        <v>31</v>
      </c>
      <c r="G48" s="269">
        <v>4</v>
      </c>
      <c r="H48" s="269">
        <v>13</v>
      </c>
      <c r="I48" s="269" t="s">
        <v>254</v>
      </c>
      <c r="J48" s="269" t="s">
        <v>254</v>
      </c>
    </row>
    <row r="49" spans="1:16" x14ac:dyDescent="0.2">
      <c r="B49" s="153" t="s">
        <v>359</v>
      </c>
      <c r="C49" s="152"/>
      <c r="D49" s="533">
        <v>3391</v>
      </c>
      <c r="E49" s="322">
        <v>2800</v>
      </c>
      <c r="F49" s="322">
        <v>252</v>
      </c>
      <c r="G49" s="322">
        <v>33</v>
      </c>
      <c r="H49" s="322">
        <v>303</v>
      </c>
      <c r="I49" s="322">
        <v>3</v>
      </c>
      <c r="J49" s="269" t="s">
        <v>254</v>
      </c>
    </row>
    <row r="50" spans="1:16" x14ac:dyDescent="0.2">
      <c r="B50" s="153" t="s">
        <v>360</v>
      </c>
      <c r="C50" s="152"/>
      <c r="D50" s="533">
        <v>18561</v>
      </c>
      <c r="E50" s="322">
        <v>17133</v>
      </c>
      <c r="F50" s="322">
        <v>738</v>
      </c>
      <c r="G50" s="322">
        <v>143</v>
      </c>
      <c r="H50" s="322">
        <v>515</v>
      </c>
      <c r="I50" s="322">
        <v>32</v>
      </c>
      <c r="J50" s="269" t="s">
        <v>254</v>
      </c>
    </row>
    <row r="51" spans="1:16" x14ac:dyDescent="0.2">
      <c r="B51" s="153" t="s">
        <v>361</v>
      </c>
      <c r="C51" s="152"/>
      <c r="D51" s="533">
        <v>32493</v>
      </c>
      <c r="E51" s="322">
        <v>23176</v>
      </c>
      <c r="F51" s="322">
        <v>3107</v>
      </c>
      <c r="G51" s="322">
        <v>1856</v>
      </c>
      <c r="H51" s="322">
        <v>3615</v>
      </c>
      <c r="I51" s="322">
        <v>739</v>
      </c>
      <c r="J51" s="269" t="s">
        <v>254</v>
      </c>
    </row>
    <row r="52" spans="1:16" x14ac:dyDescent="0.2">
      <c r="B52" s="153" t="s">
        <v>362</v>
      </c>
      <c r="C52" s="152"/>
      <c r="D52" s="533">
        <v>3945</v>
      </c>
      <c r="E52" s="322">
        <v>3368</v>
      </c>
      <c r="F52" s="322">
        <v>317</v>
      </c>
      <c r="G52" s="322">
        <v>62</v>
      </c>
      <c r="H52" s="322">
        <v>189</v>
      </c>
      <c r="I52" s="322">
        <v>9</v>
      </c>
      <c r="J52" s="269" t="s">
        <v>254</v>
      </c>
    </row>
    <row r="53" spans="1:16" x14ac:dyDescent="0.2">
      <c r="B53" s="153" t="s">
        <v>363</v>
      </c>
      <c r="C53" s="152"/>
      <c r="D53" s="533">
        <v>3420</v>
      </c>
      <c r="E53" s="322">
        <v>1974</v>
      </c>
      <c r="F53" s="322">
        <v>645</v>
      </c>
      <c r="G53" s="322">
        <v>126</v>
      </c>
      <c r="H53" s="322">
        <v>637</v>
      </c>
      <c r="I53" s="322">
        <v>38</v>
      </c>
      <c r="J53" s="269" t="s">
        <v>254</v>
      </c>
    </row>
    <row r="54" spans="1:16" x14ac:dyDescent="0.2">
      <c r="B54" s="153" t="s">
        <v>364</v>
      </c>
      <c r="C54" s="152"/>
      <c r="D54" s="533">
        <v>6773</v>
      </c>
      <c r="E54" s="322">
        <v>4051</v>
      </c>
      <c r="F54" s="322">
        <v>648</v>
      </c>
      <c r="G54" s="322">
        <v>606</v>
      </c>
      <c r="H54" s="322">
        <v>1395</v>
      </c>
      <c r="I54" s="322">
        <v>73</v>
      </c>
      <c r="J54" s="269" t="s">
        <v>254</v>
      </c>
    </row>
    <row r="55" spans="1:16" x14ac:dyDescent="0.2">
      <c r="B55" s="153" t="s">
        <v>365</v>
      </c>
      <c r="C55" s="152"/>
      <c r="D55" s="533">
        <v>9273</v>
      </c>
      <c r="E55" s="322">
        <v>6336</v>
      </c>
      <c r="F55" s="322">
        <v>378</v>
      </c>
      <c r="G55" s="322">
        <v>1068</v>
      </c>
      <c r="H55" s="322">
        <v>1177</v>
      </c>
      <c r="I55" s="322">
        <v>314</v>
      </c>
      <c r="J55" s="269" t="s">
        <v>254</v>
      </c>
    </row>
    <row r="56" spans="1:16" x14ac:dyDescent="0.2">
      <c r="B56" s="153" t="s">
        <v>366</v>
      </c>
      <c r="C56" s="152"/>
      <c r="D56" s="533">
        <v>6424</v>
      </c>
      <c r="E56" s="322">
        <v>3772</v>
      </c>
      <c r="F56" s="322">
        <v>342</v>
      </c>
      <c r="G56" s="322">
        <v>587</v>
      </c>
      <c r="H56" s="322">
        <v>1572</v>
      </c>
      <c r="I56" s="322">
        <v>150</v>
      </c>
      <c r="J56" s="269">
        <v>1</v>
      </c>
    </row>
    <row r="57" spans="1:16" x14ac:dyDescent="0.2">
      <c r="B57" s="153" t="s">
        <v>367</v>
      </c>
      <c r="C57" s="152"/>
      <c r="D57" s="533">
        <v>9997</v>
      </c>
      <c r="E57" s="322">
        <v>9118</v>
      </c>
      <c r="F57" s="322">
        <v>150</v>
      </c>
      <c r="G57" s="322">
        <v>178</v>
      </c>
      <c r="H57" s="322">
        <v>503</v>
      </c>
      <c r="I57" s="322">
        <v>48</v>
      </c>
      <c r="J57" s="269" t="s">
        <v>254</v>
      </c>
    </row>
    <row r="58" spans="1:16" x14ac:dyDescent="0.2">
      <c r="B58" s="153" t="s">
        <v>368</v>
      </c>
      <c r="C58" s="152"/>
      <c r="D58" s="533">
        <v>20027</v>
      </c>
      <c r="E58" s="322">
        <v>16764</v>
      </c>
      <c r="F58" s="322">
        <v>927</v>
      </c>
      <c r="G58" s="322">
        <v>1397</v>
      </c>
      <c r="H58" s="322">
        <v>869</v>
      </c>
      <c r="I58" s="322">
        <v>70</v>
      </c>
      <c r="J58" s="269" t="s">
        <v>254</v>
      </c>
    </row>
    <row r="59" spans="1:16" x14ac:dyDescent="0.2">
      <c r="B59" s="153" t="s">
        <v>369</v>
      </c>
      <c r="C59" s="152"/>
      <c r="D59" s="533">
        <v>3436</v>
      </c>
      <c r="E59" s="322">
        <v>3338</v>
      </c>
      <c r="F59" s="322">
        <v>75</v>
      </c>
      <c r="G59" s="322">
        <v>12</v>
      </c>
      <c r="H59" s="322">
        <v>10</v>
      </c>
      <c r="I59" s="322">
        <v>1</v>
      </c>
      <c r="J59" s="269" t="s">
        <v>254</v>
      </c>
    </row>
    <row r="60" spans="1:16" x14ac:dyDescent="0.2">
      <c r="B60" s="153" t="s">
        <v>370</v>
      </c>
      <c r="C60" s="152"/>
      <c r="D60" s="533">
        <v>17809</v>
      </c>
      <c r="E60" s="322">
        <v>13106</v>
      </c>
      <c r="F60" s="322">
        <v>1525</v>
      </c>
      <c r="G60" s="322">
        <v>527</v>
      </c>
      <c r="H60" s="322">
        <v>2431</v>
      </c>
      <c r="I60" s="322">
        <v>192</v>
      </c>
      <c r="J60" s="269">
        <v>28</v>
      </c>
    </row>
    <row r="61" spans="1:16" x14ac:dyDescent="0.2">
      <c r="B61" s="153" t="s">
        <v>371</v>
      </c>
      <c r="C61" s="165"/>
      <c r="D61" s="534">
        <v>14607</v>
      </c>
      <c r="E61" s="322">
        <v>14607</v>
      </c>
      <c r="F61" s="269" t="s">
        <v>254</v>
      </c>
      <c r="G61" s="269" t="s">
        <v>254</v>
      </c>
      <c r="H61" s="269" t="s">
        <v>254</v>
      </c>
      <c r="I61" s="269" t="s">
        <v>254</v>
      </c>
      <c r="J61" s="269" t="s">
        <v>254</v>
      </c>
    </row>
    <row r="62" spans="1:16" x14ac:dyDescent="0.2">
      <c r="B62" s="305" t="s">
        <v>545</v>
      </c>
      <c r="C62" s="185"/>
      <c r="D62" s="535"/>
      <c r="E62" s="536"/>
      <c r="F62" s="536"/>
      <c r="G62" s="536"/>
      <c r="H62" s="536"/>
      <c r="I62" s="536"/>
      <c r="J62" s="537"/>
    </row>
    <row r="63" spans="1:16" x14ac:dyDescent="0.15">
      <c r="B63" s="152"/>
      <c r="C63" s="152"/>
      <c r="D63" s="533"/>
      <c r="E63" s="322"/>
      <c r="F63" s="322"/>
      <c r="G63" s="322"/>
      <c r="H63" s="322"/>
      <c r="I63" s="322"/>
      <c r="J63" s="322"/>
    </row>
    <row r="64" spans="1:16" s="5" customFormat="1" x14ac:dyDescent="0.2">
      <c r="A64" s="21"/>
      <c r="B64" s="292" t="s">
        <v>56</v>
      </c>
      <c r="C64" s="290"/>
      <c r="D64" s="524">
        <v>212961</v>
      </c>
      <c r="E64" s="525">
        <v>172121</v>
      </c>
      <c r="F64" s="525">
        <v>5785</v>
      </c>
      <c r="G64" s="525">
        <v>2319</v>
      </c>
      <c r="H64" s="525">
        <v>9803</v>
      </c>
      <c r="I64" s="525">
        <v>22036</v>
      </c>
      <c r="J64" s="525">
        <v>897</v>
      </c>
      <c r="K64" s="21"/>
      <c r="L64" s="21"/>
      <c r="M64" s="21"/>
      <c r="N64" s="21"/>
      <c r="O64" s="21"/>
      <c r="P64" s="21"/>
    </row>
    <row r="65" spans="2:10" x14ac:dyDescent="0.15">
      <c r="B65" s="152"/>
      <c r="C65" s="152"/>
      <c r="D65" s="533"/>
      <c r="E65" s="322"/>
      <c r="F65" s="322"/>
      <c r="G65" s="322"/>
      <c r="H65" s="322"/>
      <c r="I65" s="322"/>
      <c r="J65" s="322"/>
    </row>
    <row r="66" spans="2:10" x14ac:dyDescent="0.2">
      <c r="B66" s="153" t="s">
        <v>354</v>
      </c>
      <c r="C66" s="152"/>
      <c r="D66" s="533">
        <v>15691</v>
      </c>
      <c r="E66" s="322">
        <v>2328</v>
      </c>
      <c r="F66" s="322">
        <v>52</v>
      </c>
      <c r="G66" s="322">
        <v>289</v>
      </c>
      <c r="H66" s="322">
        <v>1765</v>
      </c>
      <c r="I66" s="322">
        <v>11257</v>
      </c>
      <c r="J66" s="269" t="s">
        <v>254</v>
      </c>
    </row>
    <row r="67" spans="2:10" x14ac:dyDescent="0.2">
      <c r="B67" s="153" t="s">
        <v>355</v>
      </c>
      <c r="C67" s="152"/>
      <c r="D67" s="533">
        <v>129</v>
      </c>
      <c r="E67" s="322">
        <v>64</v>
      </c>
      <c r="F67" s="322">
        <v>12</v>
      </c>
      <c r="G67" s="322">
        <v>1</v>
      </c>
      <c r="H67" s="322">
        <v>5</v>
      </c>
      <c r="I67" s="322">
        <v>47</v>
      </c>
      <c r="J67" s="269">
        <v>0</v>
      </c>
    </row>
    <row r="68" spans="2:10" x14ac:dyDescent="0.2">
      <c r="B68" s="153" t="s">
        <v>356</v>
      </c>
      <c r="C68" s="152"/>
      <c r="D68" s="533">
        <v>302</v>
      </c>
      <c r="E68" s="322">
        <v>105</v>
      </c>
      <c r="F68" s="322">
        <v>7</v>
      </c>
      <c r="G68" s="322">
        <v>3</v>
      </c>
      <c r="H68" s="322">
        <v>3</v>
      </c>
      <c r="I68" s="322">
        <v>184</v>
      </c>
      <c r="J68" s="269" t="s">
        <v>254</v>
      </c>
    </row>
    <row r="69" spans="2:10" x14ac:dyDescent="0.2">
      <c r="B69" s="153"/>
      <c r="C69" s="152"/>
      <c r="D69" s="533"/>
      <c r="E69" s="322"/>
      <c r="F69" s="322"/>
      <c r="G69" s="322"/>
      <c r="H69" s="322"/>
      <c r="I69" s="322"/>
      <c r="J69" s="269"/>
    </row>
    <row r="70" spans="2:10" x14ac:dyDescent="0.2">
      <c r="B70" s="153" t="s">
        <v>357</v>
      </c>
      <c r="C70" s="152"/>
      <c r="D70" s="533">
        <v>9</v>
      </c>
      <c r="E70" s="322">
        <v>8</v>
      </c>
      <c r="F70" s="322">
        <v>1</v>
      </c>
      <c r="G70" s="269" t="s">
        <v>254</v>
      </c>
      <c r="H70" s="269" t="s">
        <v>254</v>
      </c>
      <c r="I70" s="269" t="s">
        <v>254</v>
      </c>
      <c r="J70" s="269" t="s">
        <v>254</v>
      </c>
    </row>
    <row r="71" spans="2:10" x14ac:dyDescent="0.2">
      <c r="B71" s="153" t="s">
        <v>91</v>
      </c>
      <c r="C71" s="152"/>
      <c r="D71" s="533">
        <v>5767</v>
      </c>
      <c r="E71" s="322">
        <v>3439</v>
      </c>
      <c r="F71" s="322">
        <v>1032</v>
      </c>
      <c r="G71" s="322">
        <v>32</v>
      </c>
      <c r="H71" s="322">
        <v>41</v>
      </c>
      <c r="I71" s="322">
        <v>1223</v>
      </c>
      <c r="J71" s="269" t="s">
        <v>254</v>
      </c>
    </row>
    <row r="72" spans="2:10" x14ac:dyDescent="0.2">
      <c r="B72" s="153" t="s">
        <v>92</v>
      </c>
      <c r="C72" s="290"/>
      <c r="D72" s="533">
        <v>21446</v>
      </c>
      <c r="E72" s="322">
        <v>18449</v>
      </c>
      <c r="F72" s="322">
        <v>835</v>
      </c>
      <c r="G72" s="322">
        <v>70</v>
      </c>
      <c r="H72" s="322">
        <v>441</v>
      </c>
      <c r="I72" s="322">
        <v>1060</v>
      </c>
      <c r="J72" s="322">
        <v>591</v>
      </c>
    </row>
    <row r="73" spans="2:10" x14ac:dyDescent="0.2">
      <c r="B73" s="153"/>
      <c r="C73" s="290"/>
      <c r="D73" s="533"/>
      <c r="E73" s="322"/>
      <c r="F73" s="322"/>
      <c r="G73" s="322"/>
      <c r="H73" s="322"/>
      <c r="I73" s="322"/>
      <c r="J73" s="322"/>
    </row>
    <row r="74" spans="2:10" x14ac:dyDescent="0.2">
      <c r="B74" s="153" t="s">
        <v>358</v>
      </c>
      <c r="C74" s="152"/>
      <c r="D74" s="533">
        <v>276</v>
      </c>
      <c r="E74" s="322">
        <v>265</v>
      </c>
      <c r="F74" s="269">
        <v>7</v>
      </c>
      <c r="G74" s="269" t="s">
        <v>254</v>
      </c>
      <c r="H74" s="269">
        <v>2</v>
      </c>
      <c r="I74" s="269">
        <v>2</v>
      </c>
      <c r="J74" s="269" t="s">
        <v>254</v>
      </c>
    </row>
    <row r="75" spans="2:10" x14ac:dyDescent="0.2">
      <c r="B75" s="153" t="s">
        <v>359</v>
      </c>
      <c r="C75" s="152"/>
      <c r="D75" s="533">
        <v>1329</v>
      </c>
      <c r="E75" s="322">
        <v>1156</v>
      </c>
      <c r="F75" s="269">
        <v>61</v>
      </c>
      <c r="G75" s="269">
        <v>2</v>
      </c>
      <c r="H75" s="269">
        <v>86</v>
      </c>
      <c r="I75" s="269">
        <v>24</v>
      </c>
      <c r="J75" s="269" t="s">
        <v>254</v>
      </c>
    </row>
    <row r="76" spans="2:10" x14ac:dyDescent="0.2">
      <c r="B76" s="153" t="s">
        <v>360</v>
      </c>
      <c r="C76" s="152"/>
      <c r="D76" s="533">
        <v>4099</v>
      </c>
      <c r="E76" s="322">
        <v>3747</v>
      </c>
      <c r="F76" s="269">
        <v>216</v>
      </c>
      <c r="G76" s="269">
        <v>8</v>
      </c>
      <c r="H76" s="269">
        <v>42</v>
      </c>
      <c r="I76" s="269">
        <v>86</v>
      </c>
      <c r="J76" s="269" t="s">
        <v>254</v>
      </c>
    </row>
    <row r="77" spans="2:10" x14ac:dyDescent="0.2">
      <c r="B77" s="153" t="s">
        <v>361</v>
      </c>
      <c r="C77" s="152"/>
      <c r="D77" s="533">
        <v>38148</v>
      </c>
      <c r="E77" s="322">
        <v>31666</v>
      </c>
      <c r="F77" s="269">
        <v>1261</v>
      </c>
      <c r="G77" s="269">
        <v>392</v>
      </c>
      <c r="H77" s="269">
        <v>1664</v>
      </c>
      <c r="I77" s="269">
        <v>3165</v>
      </c>
      <c r="J77" s="269" t="s">
        <v>254</v>
      </c>
    </row>
    <row r="78" spans="2:10" x14ac:dyDescent="0.2">
      <c r="B78" s="153" t="s">
        <v>362</v>
      </c>
      <c r="C78" s="152"/>
      <c r="D78" s="533">
        <v>5514</v>
      </c>
      <c r="E78" s="322">
        <v>5279</v>
      </c>
      <c r="F78" s="269">
        <v>94</v>
      </c>
      <c r="G78" s="269">
        <v>21</v>
      </c>
      <c r="H78" s="269">
        <v>75</v>
      </c>
      <c r="I78" s="269">
        <v>45</v>
      </c>
      <c r="J78" s="269" t="s">
        <v>254</v>
      </c>
    </row>
    <row r="79" spans="2:10" x14ac:dyDescent="0.2">
      <c r="B79" s="153" t="s">
        <v>363</v>
      </c>
      <c r="C79" s="152"/>
      <c r="D79" s="533">
        <v>2743</v>
      </c>
      <c r="E79" s="322">
        <v>1788</v>
      </c>
      <c r="F79" s="269">
        <v>389</v>
      </c>
      <c r="G79" s="269">
        <v>41</v>
      </c>
      <c r="H79" s="269">
        <v>309</v>
      </c>
      <c r="I79" s="269">
        <v>216</v>
      </c>
      <c r="J79" s="269" t="s">
        <v>254</v>
      </c>
    </row>
    <row r="80" spans="2:10" x14ac:dyDescent="0.2">
      <c r="B80" s="153" t="s">
        <v>364</v>
      </c>
      <c r="C80" s="152"/>
      <c r="D80" s="533">
        <v>3795</v>
      </c>
      <c r="E80" s="322">
        <v>2702</v>
      </c>
      <c r="F80" s="269">
        <v>181</v>
      </c>
      <c r="G80" s="269">
        <v>77</v>
      </c>
      <c r="H80" s="269">
        <v>380</v>
      </c>
      <c r="I80" s="269">
        <v>455</v>
      </c>
      <c r="J80" s="269" t="s">
        <v>254</v>
      </c>
    </row>
    <row r="81" spans="1:10" x14ac:dyDescent="0.2">
      <c r="B81" s="153" t="s">
        <v>365</v>
      </c>
      <c r="C81" s="152"/>
      <c r="D81" s="533">
        <v>16939</v>
      </c>
      <c r="E81" s="322">
        <v>13399</v>
      </c>
      <c r="F81" s="322">
        <v>217</v>
      </c>
      <c r="G81" s="322">
        <v>620</v>
      </c>
      <c r="H81" s="322">
        <v>1156</v>
      </c>
      <c r="I81" s="322">
        <v>1547</v>
      </c>
      <c r="J81" s="269" t="s">
        <v>254</v>
      </c>
    </row>
    <row r="82" spans="1:10" x14ac:dyDescent="0.2">
      <c r="B82" s="153" t="s">
        <v>366</v>
      </c>
      <c r="C82" s="152"/>
      <c r="D82" s="533">
        <v>8960</v>
      </c>
      <c r="E82" s="322">
        <v>5974</v>
      </c>
      <c r="F82" s="322">
        <v>191</v>
      </c>
      <c r="G82" s="322">
        <v>304</v>
      </c>
      <c r="H82" s="322">
        <v>1601</v>
      </c>
      <c r="I82" s="322">
        <v>870</v>
      </c>
      <c r="J82" s="269">
        <v>20</v>
      </c>
    </row>
    <row r="83" spans="1:10" x14ac:dyDescent="0.2">
      <c r="B83" s="153" t="s">
        <v>367</v>
      </c>
      <c r="C83" s="152"/>
      <c r="D83" s="533">
        <v>14322</v>
      </c>
      <c r="E83" s="322">
        <v>12807</v>
      </c>
      <c r="F83" s="322">
        <v>79</v>
      </c>
      <c r="G83" s="322">
        <v>212</v>
      </c>
      <c r="H83" s="322">
        <v>1054</v>
      </c>
      <c r="I83" s="322">
        <v>170</v>
      </c>
      <c r="J83" s="269" t="s">
        <v>254</v>
      </c>
    </row>
    <row r="84" spans="1:10" x14ac:dyDescent="0.2">
      <c r="B84" s="153" t="s">
        <v>368</v>
      </c>
      <c r="C84" s="152"/>
      <c r="D84" s="533">
        <v>54965</v>
      </c>
      <c r="E84" s="322">
        <v>52642</v>
      </c>
      <c r="F84" s="322">
        <v>731</v>
      </c>
      <c r="G84" s="322">
        <v>191</v>
      </c>
      <c r="H84" s="322">
        <v>328</v>
      </c>
      <c r="I84" s="322">
        <v>1073</v>
      </c>
      <c r="J84" s="269" t="s">
        <v>254</v>
      </c>
    </row>
    <row r="85" spans="1:10" x14ac:dyDescent="0.2">
      <c r="B85" s="153" t="s">
        <v>369</v>
      </c>
      <c r="C85" s="152"/>
      <c r="D85" s="533">
        <v>2253</v>
      </c>
      <c r="E85" s="322">
        <v>2215</v>
      </c>
      <c r="F85" s="322">
        <v>14</v>
      </c>
      <c r="G85" s="322">
        <v>18</v>
      </c>
      <c r="H85" s="322">
        <v>2</v>
      </c>
      <c r="I85" s="322">
        <v>4</v>
      </c>
      <c r="J85" s="269" t="s">
        <v>254</v>
      </c>
    </row>
    <row r="86" spans="1:10" x14ac:dyDescent="0.2">
      <c r="B86" s="153" t="s">
        <v>370</v>
      </c>
      <c r="C86" s="152"/>
      <c r="D86" s="533">
        <v>10036</v>
      </c>
      <c r="E86" s="322">
        <v>7850</v>
      </c>
      <c r="F86" s="322">
        <v>405</v>
      </c>
      <c r="G86" s="322">
        <v>38</v>
      </c>
      <c r="H86" s="322">
        <v>849</v>
      </c>
      <c r="I86" s="322">
        <v>608</v>
      </c>
      <c r="J86" s="322">
        <v>286</v>
      </c>
    </row>
    <row r="87" spans="1:10" x14ac:dyDescent="0.2">
      <c r="B87" s="153" t="s">
        <v>371</v>
      </c>
      <c r="C87" s="165"/>
      <c r="D87" s="534">
        <v>6238</v>
      </c>
      <c r="E87" s="322">
        <v>6238</v>
      </c>
      <c r="F87" s="269" t="s">
        <v>254</v>
      </c>
      <c r="G87" s="269" t="s">
        <v>254</v>
      </c>
      <c r="H87" s="269" t="s">
        <v>254</v>
      </c>
      <c r="I87" s="269" t="s">
        <v>254</v>
      </c>
      <c r="J87" s="269" t="s">
        <v>254</v>
      </c>
    </row>
    <row r="88" spans="1:10" ht="18" thickBot="1" x14ac:dyDescent="0.2">
      <c r="B88" s="154"/>
      <c r="C88" s="154"/>
      <c r="D88" s="538"/>
      <c r="E88" s="539"/>
      <c r="F88" s="539"/>
      <c r="G88" s="539"/>
      <c r="H88" s="539"/>
      <c r="I88" s="539"/>
      <c r="J88" s="539"/>
    </row>
    <row r="89" spans="1:10" x14ac:dyDescent="0.2">
      <c r="B89" s="152"/>
      <c r="C89" s="152"/>
      <c r="D89" s="153" t="s">
        <v>861</v>
      </c>
      <c r="E89" s="152"/>
      <c r="F89" s="152"/>
      <c r="G89" s="152"/>
      <c r="H89" s="152"/>
      <c r="I89" s="152"/>
      <c r="J89" s="152"/>
    </row>
    <row r="90" spans="1:10" x14ac:dyDescent="0.2">
      <c r="B90" s="152"/>
      <c r="C90" s="152"/>
      <c r="D90" s="153" t="s">
        <v>864</v>
      </c>
      <c r="E90" s="152"/>
      <c r="F90" s="152"/>
      <c r="G90" s="152"/>
      <c r="H90" s="152"/>
      <c r="I90" s="152"/>
      <c r="J90" s="152"/>
    </row>
    <row r="91" spans="1:10" x14ac:dyDescent="0.2">
      <c r="B91" s="152"/>
      <c r="C91" s="152"/>
      <c r="D91" s="153" t="s">
        <v>865</v>
      </c>
      <c r="E91" s="152"/>
      <c r="F91" s="152"/>
      <c r="G91" s="152"/>
      <c r="H91" s="152"/>
      <c r="I91" s="152"/>
      <c r="J91" s="152"/>
    </row>
    <row r="92" spans="1:10" x14ac:dyDescent="0.2">
      <c r="B92" s="152"/>
      <c r="C92" s="152"/>
      <c r="D92" s="153" t="s">
        <v>866</v>
      </c>
      <c r="E92" s="152"/>
      <c r="F92" s="152"/>
      <c r="G92" s="152"/>
      <c r="H92" s="152"/>
      <c r="I92" s="152"/>
      <c r="J92" s="152"/>
    </row>
    <row r="93" spans="1:10" x14ac:dyDescent="0.2">
      <c r="A93" s="79"/>
      <c r="B93" s="152"/>
      <c r="C93" s="152"/>
      <c r="D93" s="153" t="s">
        <v>546</v>
      </c>
      <c r="E93" s="152"/>
      <c r="F93" s="152"/>
      <c r="G93" s="152"/>
      <c r="H93" s="152"/>
      <c r="I93" s="152"/>
      <c r="J93" s="152"/>
    </row>
  </sheetData>
  <mergeCells count="3">
    <mergeCell ref="B6:J6"/>
    <mergeCell ref="E9:E10"/>
    <mergeCell ref="F9:F10"/>
  </mergeCells>
  <phoneticPr fontId="2"/>
  <pageMargins left="0.78740157480314965" right="0.76" top="0.78" bottom="0.59055118110236227" header="0.51181102362204722" footer="0.51181102362204722"/>
  <pageSetup paperSize="9" scale="53"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3"/>
    <pageSetUpPr autoPageBreaks="0" fitToPage="1"/>
  </sheetPr>
  <dimension ref="A1:P67"/>
  <sheetViews>
    <sheetView view="pageBreakPreview" zoomScale="75" zoomScaleNormal="75" workbookViewId="0">
      <selection activeCell="O8" sqref="O8"/>
    </sheetView>
  </sheetViews>
  <sheetFormatPr defaultColWidth="9.625" defaultRowHeight="17.25" x14ac:dyDescent="0.15"/>
  <cols>
    <col min="1" max="1" width="13.375" style="53" customWidth="1"/>
    <col min="2" max="2" width="14.25" style="103" customWidth="1"/>
    <col min="3" max="3" width="8.75" style="40" customWidth="1"/>
    <col min="4" max="4" width="9.75" style="53" customWidth="1"/>
    <col min="5" max="5" width="7.25" style="53" customWidth="1"/>
    <col min="6" max="7" width="11.25" style="104" customWidth="1"/>
    <col min="8" max="8" width="12.75" style="104" customWidth="1"/>
    <col min="9" max="9" width="8.25" style="40" customWidth="1"/>
    <col min="10" max="10" width="9.75" style="53" customWidth="1"/>
    <col min="11" max="11" width="7.25" style="53" customWidth="1"/>
    <col min="12" max="13" width="11.25" style="40" customWidth="1"/>
    <col min="14" max="14" width="12.75" style="40" customWidth="1"/>
    <col min="15" max="16" width="9.625" style="53"/>
    <col min="17" max="16384" width="9.625" style="1"/>
  </cols>
  <sheetData>
    <row r="1" spans="1:14" x14ac:dyDescent="0.2">
      <c r="A1" s="79"/>
    </row>
    <row r="2" spans="1:14" x14ac:dyDescent="0.2">
      <c r="A2" s="79"/>
    </row>
    <row r="6" spans="1:14" x14ac:dyDescent="0.2">
      <c r="B6" s="711" t="s">
        <v>762</v>
      </c>
      <c r="C6" s="711"/>
      <c r="D6" s="711"/>
      <c r="E6" s="711"/>
      <c r="F6" s="711"/>
      <c r="G6" s="711"/>
      <c r="H6" s="711"/>
      <c r="I6" s="711"/>
      <c r="J6" s="711"/>
      <c r="K6" s="711"/>
      <c r="L6" s="711"/>
      <c r="M6" s="711"/>
      <c r="N6" s="711"/>
    </row>
    <row r="7" spans="1:14" ht="18" thickBot="1" x14ac:dyDescent="0.25">
      <c r="B7" s="873" t="s">
        <v>805</v>
      </c>
      <c r="C7" s="873"/>
      <c r="D7" s="873"/>
      <c r="E7" s="873"/>
      <c r="F7" s="873"/>
      <c r="G7" s="873"/>
      <c r="H7" s="873"/>
      <c r="I7" s="873"/>
      <c r="J7" s="873"/>
      <c r="K7" s="873"/>
      <c r="L7" s="873"/>
      <c r="M7" s="873"/>
      <c r="N7" s="873"/>
    </row>
    <row r="8" spans="1:14" x14ac:dyDescent="0.2">
      <c r="B8" s="397"/>
      <c r="C8" s="398"/>
      <c r="D8" s="185"/>
      <c r="E8" s="185"/>
      <c r="F8" s="428" t="s">
        <v>35</v>
      </c>
      <c r="G8" s="429"/>
      <c r="H8" s="429"/>
      <c r="I8" s="398"/>
      <c r="J8" s="185"/>
      <c r="K8" s="185"/>
      <c r="L8" s="430" t="s">
        <v>51</v>
      </c>
      <c r="M8" s="400"/>
      <c r="N8" s="400"/>
    </row>
    <row r="9" spans="1:14" x14ac:dyDescent="0.2">
      <c r="B9" s="397"/>
      <c r="C9" s="403"/>
      <c r="D9" s="874" t="s">
        <v>763</v>
      </c>
      <c r="E9" s="875"/>
      <c r="F9" s="876" t="s">
        <v>764</v>
      </c>
      <c r="G9" s="878"/>
      <c r="H9" s="431" t="s">
        <v>174</v>
      </c>
      <c r="I9" s="403"/>
      <c r="J9" s="874" t="s">
        <v>473</v>
      </c>
      <c r="K9" s="875"/>
      <c r="L9" s="876" t="s">
        <v>474</v>
      </c>
      <c r="M9" s="878"/>
      <c r="N9" s="405" t="s">
        <v>174</v>
      </c>
    </row>
    <row r="10" spans="1:14" x14ac:dyDescent="0.2">
      <c r="B10" s="512" t="s">
        <v>175</v>
      </c>
      <c r="C10" s="404" t="s">
        <v>176</v>
      </c>
      <c r="D10" s="708" t="s">
        <v>765</v>
      </c>
      <c r="E10" s="708" t="s">
        <v>766</v>
      </c>
      <c r="F10" s="432" t="s">
        <v>452</v>
      </c>
      <c r="G10" s="433" t="s">
        <v>451</v>
      </c>
      <c r="H10" s="432" t="s">
        <v>177</v>
      </c>
      <c r="I10" s="434" t="s">
        <v>176</v>
      </c>
      <c r="J10" s="708" t="s">
        <v>767</v>
      </c>
      <c r="K10" s="708" t="s">
        <v>768</v>
      </c>
      <c r="L10" s="404" t="s">
        <v>769</v>
      </c>
      <c r="M10" s="406" t="s">
        <v>451</v>
      </c>
      <c r="N10" s="404" t="s">
        <v>177</v>
      </c>
    </row>
    <row r="11" spans="1:14" x14ac:dyDescent="0.2">
      <c r="B11" s="407" t="s">
        <v>178</v>
      </c>
      <c r="C11" s="408" t="s">
        <v>179</v>
      </c>
      <c r="D11" s="709"/>
      <c r="E11" s="709"/>
      <c r="F11" s="435" t="s">
        <v>180</v>
      </c>
      <c r="G11" s="436" t="s">
        <v>494</v>
      </c>
      <c r="H11" s="435" t="s">
        <v>180</v>
      </c>
      <c r="I11" s="437" t="s">
        <v>179</v>
      </c>
      <c r="J11" s="709"/>
      <c r="K11" s="709"/>
      <c r="L11" s="408" t="s">
        <v>180</v>
      </c>
      <c r="M11" s="410" t="s">
        <v>770</v>
      </c>
      <c r="N11" s="408" t="s">
        <v>180</v>
      </c>
    </row>
    <row r="12" spans="1:14" x14ac:dyDescent="0.2">
      <c r="B12" s="397"/>
      <c r="C12" s="411" t="s">
        <v>181</v>
      </c>
      <c r="D12" s="181" t="s">
        <v>182</v>
      </c>
      <c r="E12" s="160" t="s">
        <v>182</v>
      </c>
      <c r="F12" s="438" t="s">
        <v>183</v>
      </c>
      <c r="G12" s="438" t="s">
        <v>183</v>
      </c>
      <c r="H12" s="438" t="s">
        <v>183</v>
      </c>
      <c r="I12" s="412" t="s">
        <v>181</v>
      </c>
      <c r="J12" s="160" t="s">
        <v>182</v>
      </c>
      <c r="K12" s="160" t="s">
        <v>182</v>
      </c>
      <c r="L12" s="412" t="s">
        <v>183</v>
      </c>
      <c r="M12" s="412" t="s">
        <v>183</v>
      </c>
      <c r="N12" s="412" t="s">
        <v>183</v>
      </c>
    </row>
    <row r="13" spans="1:14" x14ac:dyDescent="0.2">
      <c r="B13" s="512" t="s">
        <v>175</v>
      </c>
      <c r="C13" s="403"/>
      <c r="D13" s="179"/>
      <c r="E13" s="152"/>
      <c r="F13" s="439"/>
      <c r="G13" s="439"/>
      <c r="H13" s="440" t="s">
        <v>184</v>
      </c>
      <c r="I13" s="356"/>
      <c r="J13" s="152"/>
      <c r="K13" s="152"/>
      <c r="L13" s="356"/>
      <c r="M13" s="356"/>
      <c r="N13" s="356"/>
    </row>
    <row r="14" spans="1:14" x14ac:dyDescent="0.2">
      <c r="B14" s="512" t="s">
        <v>102</v>
      </c>
      <c r="C14" s="694">
        <v>15.9</v>
      </c>
      <c r="D14" s="695">
        <v>163</v>
      </c>
      <c r="E14" s="695">
        <v>15</v>
      </c>
      <c r="F14" s="696">
        <v>415.2</v>
      </c>
      <c r="G14" s="696">
        <v>371.1</v>
      </c>
      <c r="H14" s="697">
        <v>1389.6</v>
      </c>
      <c r="I14" s="698">
        <v>9.8000000000000007</v>
      </c>
      <c r="J14" s="695">
        <v>160</v>
      </c>
      <c r="K14" s="695">
        <v>6</v>
      </c>
      <c r="L14" s="699">
        <v>266.60000000000002</v>
      </c>
      <c r="M14" s="699">
        <v>247.6</v>
      </c>
      <c r="N14" s="700">
        <v>678.1</v>
      </c>
    </row>
    <row r="15" spans="1:14" x14ac:dyDescent="0.2">
      <c r="B15" s="441"/>
      <c r="C15" s="701"/>
      <c r="D15" s="152"/>
      <c r="E15" s="152"/>
      <c r="F15" s="439"/>
      <c r="G15" s="439"/>
      <c r="H15" s="439"/>
      <c r="I15" s="356"/>
      <c r="J15" s="152"/>
      <c r="K15" s="152"/>
      <c r="L15" s="356"/>
      <c r="M15" s="356"/>
      <c r="N15" s="356"/>
    </row>
    <row r="16" spans="1:14" x14ac:dyDescent="0.2">
      <c r="B16" s="512" t="s">
        <v>771</v>
      </c>
      <c r="C16" s="701">
        <v>1</v>
      </c>
      <c r="D16" s="702">
        <v>157</v>
      </c>
      <c r="E16" s="702">
        <v>10</v>
      </c>
      <c r="F16" s="439">
        <v>210.1</v>
      </c>
      <c r="G16" s="439">
        <v>186.7</v>
      </c>
      <c r="H16" s="439">
        <v>249.6</v>
      </c>
      <c r="I16" s="702">
        <v>1.1000000000000001</v>
      </c>
      <c r="J16" s="702">
        <v>168</v>
      </c>
      <c r="K16" s="702">
        <v>22</v>
      </c>
      <c r="L16" s="696">
        <v>217.7</v>
      </c>
      <c r="M16" s="702">
        <v>184.1</v>
      </c>
      <c r="N16" s="439">
        <v>266</v>
      </c>
    </row>
    <row r="17" spans="2:14" x14ac:dyDescent="0.2">
      <c r="B17" s="512" t="s">
        <v>185</v>
      </c>
      <c r="C17" s="694">
        <v>2.6</v>
      </c>
      <c r="D17" s="703">
        <v>162</v>
      </c>
      <c r="E17" s="703">
        <v>18</v>
      </c>
      <c r="F17" s="696">
        <v>248.3</v>
      </c>
      <c r="G17" s="696">
        <v>212.3</v>
      </c>
      <c r="H17" s="696">
        <v>508.4</v>
      </c>
      <c r="I17" s="703">
        <v>2.5</v>
      </c>
      <c r="J17" s="703">
        <v>160</v>
      </c>
      <c r="K17" s="703">
        <v>9</v>
      </c>
      <c r="L17" s="703">
        <v>235.9</v>
      </c>
      <c r="M17" s="703">
        <v>212.1</v>
      </c>
      <c r="N17" s="703">
        <v>538.4</v>
      </c>
    </row>
    <row r="18" spans="2:14" x14ac:dyDescent="0.2">
      <c r="B18" s="512" t="s">
        <v>186</v>
      </c>
      <c r="C18" s="694">
        <v>5.0999999999999996</v>
      </c>
      <c r="D18" s="703">
        <v>162</v>
      </c>
      <c r="E18" s="703">
        <v>22</v>
      </c>
      <c r="F18" s="696">
        <v>327.5</v>
      </c>
      <c r="G18" s="696">
        <v>271.7</v>
      </c>
      <c r="H18" s="696">
        <v>925.5</v>
      </c>
      <c r="I18" s="703">
        <v>3.8</v>
      </c>
      <c r="J18" s="703">
        <v>166</v>
      </c>
      <c r="K18" s="703">
        <v>9</v>
      </c>
      <c r="L18" s="696">
        <v>280.2</v>
      </c>
      <c r="M18" s="703">
        <v>254.4</v>
      </c>
      <c r="N18" s="703">
        <v>717.2</v>
      </c>
    </row>
    <row r="19" spans="2:14" x14ac:dyDescent="0.2">
      <c r="B19" s="512" t="s">
        <v>187</v>
      </c>
      <c r="C19" s="694">
        <v>8.1999999999999993</v>
      </c>
      <c r="D19" s="703">
        <v>163</v>
      </c>
      <c r="E19" s="703">
        <v>16</v>
      </c>
      <c r="F19" s="696">
        <v>391.7</v>
      </c>
      <c r="G19" s="696">
        <v>339.1</v>
      </c>
      <c r="H19" s="704">
        <v>1126.7</v>
      </c>
      <c r="I19" s="703">
        <v>6.7</v>
      </c>
      <c r="J19" s="703">
        <v>157</v>
      </c>
      <c r="K19" s="703">
        <v>6</v>
      </c>
      <c r="L19" s="696">
        <v>260.8</v>
      </c>
      <c r="M19" s="696">
        <v>237.3</v>
      </c>
      <c r="N19" s="703">
        <v>607</v>
      </c>
    </row>
    <row r="20" spans="2:14" x14ac:dyDescent="0.2">
      <c r="B20" s="512" t="s">
        <v>188</v>
      </c>
      <c r="C20" s="694">
        <v>11.1</v>
      </c>
      <c r="D20" s="703">
        <v>164</v>
      </c>
      <c r="E20" s="703">
        <v>18</v>
      </c>
      <c r="F20" s="696">
        <v>400.3</v>
      </c>
      <c r="G20" s="696">
        <v>351.6</v>
      </c>
      <c r="H20" s="704">
        <v>1411.1</v>
      </c>
      <c r="I20" s="703">
        <v>10</v>
      </c>
      <c r="J20" s="703">
        <v>160</v>
      </c>
      <c r="K20" s="703">
        <v>7</v>
      </c>
      <c r="L20" s="696">
        <v>294.8</v>
      </c>
      <c r="M20" s="703">
        <v>275</v>
      </c>
      <c r="N20" s="696">
        <v>843.5</v>
      </c>
    </row>
    <row r="21" spans="2:14" x14ac:dyDescent="0.2">
      <c r="B21" s="512" t="s">
        <v>189</v>
      </c>
      <c r="C21" s="694">
        <v>15.4</v>
      </c>
      <c r="D21" s="695">
        <v>164</v>
      </c>
      <c r="E21" s="695">
        <v>18</v>
      </c>
      <c r="F21" s="696">
        <v>450.6</v>
      </c>
      <c r="G21" s="696">
        <v>391.7</v>
      </c>
      <c r="H21" s="704">
        <v>1451.2</v>
      </c>
      <c r="I21" s="698">
        <v>10.1</v>
      </c>
      <c r="J21" s="695">
        <v>157</v>
      </c>
      <c r="K21" s="695">
        <v>5</v>
      </c>
      <c r="L21" s="699">
        <v>301.8</v>
      </c>
      <c r="M21" s="699">
        <v>281.8</v>
      </c>
      <c r="N21" s="704">
        <v>871</v>
      </c>
    </row>
    <row r="22" spans="2:14" x14ac:dyDescent="0.2">
      <c r="B22" s="512" t="s">
        <v>190</v>
      </c>
      <c r="C22" s="694">
        <v>21.1</v>
      </c>
      <c r="D22" s="695">
        <v>164</v>
      </c>
      <c r="E22" s="695">
        <v>14</v>
      </c>
      <c r="F22" s="696">
        <v>456.5</v>
      </c>
      <c r="G22" s="696">
        <v>405.7</v>
      </c>
      <c r="H22" s="704">
        <v>1727.7</v>
      </c>
      <c r="I22" s="698">
        <v>14</v>
      </c>
      <c r="J22" s="695">
        <v>158</v>
      </c>
      <c r="K22" s="695">
        <v>6</v>
      </c>
      <c r="L22" s="699">
        <v>283.3</v>
      </c>
      <c r="M22" s="699">
        <v>260.8</v>
      </c>
      <c r="N22" s="700">
        <v>747.5</v>
      </c>
    </row>
    <row r="23" spans="2:14" x14ac:dyDescent="0.2">
      <c r="B23" s="512" t="s">
        <v>191</v>
      </c>
      <c r="C23" s="694">
        <v>24.6</v>
      </c>
      <c r="D23" s="695">
        <v>164</v>
      </c>
      <c r="E23" s="695">
        <v>11</v>
      </c>
      <c r="F23" s="696">
        <v>519.20000000000005</v>
      </c>
      <c r="G23" s="696">
        <v>486</v>
      </c>
      <c r="H23" s="704">
        <v>2055.6</v>
      </c>
      <c r="I23" s="698">
        <v>12.4</v>
      </c>
      <c r="J23" s="695">
        <v>159</v>
      </c>
      <c r="K23" s="695">
        <v>5</v>
      </c>
      <c r="L23" s="699">
        <v>254.3</v>
      </c>
      <c r="M23" s="699">
        <v>239.2</v>
      </c>
      <c r="N23" s="704">
        <v>644</v>
      </c>
    </row>
    <row r="24" spans="2:14" x14ac:dyDescent="0.2">
      <c r="B24" s="512" t="s">
        <v>192</v>
      </c>
      <c r="C24" s="694">
        <v>29.7</v>
      </c>
      <c r="D24" s="695">
        <v>162</v>
      </c>
      <c r="E24" s="695">
        <v>8</v>
      </c>
      <c r="F24" s="696">
        <v>508.9</v>
      </c>
      <c r="G24" s="696">
        <v>482.8</v>
      </c>
      <c r="H24" s="704">
        <v>1951.9</v>
      </c>
      <c r="I24" s="698">
        <v>17.7</v>
      </c>
      <c r="J24" s="695">
        <v>162</v>
      </c>
      <c r="K24" s="695">
        <v>3</v>
      </c>
      <c r="L24" s="699">
        <v>285.89999999999998</v>
      </c>
      <c r="M24" s="699">
        <v>277.39999999999998</v>
      </c>
      <c r="N24" s="704">
        <v>898.4</v>
      </c>
    </row>
    <row r="25" spans="2:14" x14ac:dyDescent="0.2">
      <c r="B25" s="512" t="s">
        <v>193</v>
      </c>
      <c r="C25" s="694">
        <v>27.7</v>
      </c>
      <c r="D25" s="695">
        <v>156</v>
      </c>
      <c r="E25" s="695">
        <v>6</v>
      </c>
      <c r="F25" s="696">
        <v>294.8</v>
      </c>
      <c r="G25" s="696">
        <v>281.89999999999998</v>
      </c>
      <c r="H25" s="704">
        <v>931.8</v>
      </c>
      <c r="I25" s="698">
        <v>14.7</v>
      </c>
      <c r="J25" s="695">
        <v>160</v>
      </c>
      <c r="K25" s="695">
        <v>3</v>
      </c>
      <c r="L25" s="699">
        <v>234.6</v>
      </c>
      <c r="M25" s="699">
        <v>228.3</v>
      </c>
      <c r="N25" s="700">
        <v>369.6</v>
      </c>
    </row>
    <row r="26" spans="2:14" x14ac:dyDescent="0.2">
      <c r="B26" s="512" t="s">
        <v>338</v>
      </c>
      <c r="C26" s="694">
        <v>19.899999999999999</v>
      </c>
      <c r="D26" s="695">
        <v>155</v>
      </c>
      <c r="E26" s="695">
        <v>18</v>
      </c>
      <c r="F26" s="696">
        <v>1213.7</v>
      </c>
      <c r="G26" s="696">
        <v>1164.7</v>
      </c>
      <c r="H26" s="704">
        <v>1742.2</v>
      </c>
      <c r="I26" s="698">
        <v>12.8</v>
      </c>
      <c r="J26" s="695">
        <v>161</v>
      </c>
      <c r="K26" s="695">
        <v>1</v>
      </c>
      <c r="L26" s="699">
        <v>193.4</v>
      </c>
      <c r="M26" s="699">
        <v>191.5</v>
      </c>
      <c r="N26" s="700">
        <v>254.3</v>
      </c>
    </row>
    <row r="27" spans="2:14" x14ac:dyDescent="0.2">
      <c r="B27" s="512" t="s">
        <v>339</v>
      </c>
      <c r="C27" s="694">
        <v>19.3</v>
      </c>
      <c r="D27" s="695">
        <v>162</v>
      </c>
      <c r="E27" s="695">
        <v>2</v>
      </c>
      <c r="F27" s="696">
        <v>258.39999999999998</v>
      </c>
      <c r="G27" s="696">
        <v>231.8</v>
      </c>
      <c r="H27" s="696">
        <v>203.6</v>
      </c>
      <c r="I27" s="698">
        <v>26.4</v>
      </c>
      <c r="J27" s="695">
        <v>158</v>
      </c>
      <c r="K27" s="695">
        <v>0</v>
      </c>
      <c r="L27" s="699">
        <v>281.5</v>
      </c>
      <c r="M27" s="699">
        <v>281.5</v>
      </c>
      <c r="N27" s="704">
        <v>899</v>
      </c>
    </row>
    <row r="28" spans="2:14" x14ac:dyDescent="0.15">
      <c r="B28" s="416"/>
      <c r="C28" s="442"/>
      <c r="D28" s="418"/>
      <c r="E28" s="418"/>
      <c r="F28" s="429"/>
      <c r="G28" s="429"/>
      <c r="H28" s="429"/>
      <c r="I28" s="400"/>
      <c r="J28" s="418"/>
      <c r="K28" s="418"/>
      <c r="L28" s="400"/>
      <c r="M28" s="400"/>
      <c r="N28" s="400"/>
    </row>
    <row r="29" spans="2:14" x14ac:dyDescent="0.2">
      <c r="B29" s="397"/>
      <c r="C29" s="443"/>
      <c r="D29" s="444"/>
      <c r="E29" s="445"/>
      <c r="F29" s="446"/>
      <c r="G29" s="446"/>
      <c r="H29" s="440" t="s">
        <v>196</v>
      </c>
      <c r="I29" s="355"/>
      <c r="J29" s="445"/>
      <c r="K29" s="445"/>
      <c r="L29" s="355"/>
      <c r="M29" s="355"/>
      <c r="N29" s="355"/>
    </row>
    <row r="30" spans="2:14" x14ac:dyDescent="0.2">
      <c r="B30" s="280" t="s">
        <v>269</v>
      </c>
      <c r="C30" s="694">
        <v>15.7</v>
      </c>
      <c r="D30" s="695">
        <v>170</v>
      </c>
      <c r="E30" s="695">
        <v>18</v>
      </c>
      <c r="F30" s="696">
        <v>442.4</v>
      </c>
      <c r="G30" s="696">
        <v>402.9</v>
      </c>
      <c r="H30" s="704">
        <v>1111.5999999999999</v>
      </c>
      <c r="I30" s="698">
        <v>10.199999999999999</v>
      </c>
      <c r="J30" s="695">
        <v>168</v>
      </c>
      <c r="K30" s="695">
        <v>6</v>
      </c>
      <c r="L30" s="699">
        <v>262.3</v>
      </c>
      <c r="M30" s="699">
        <v>248.6</v>
      </c>
      <c r="N30" s="700">
        <v>558</v>
      </c>
    </row>
    <row r="31" spans="2:14" x14ac:dyDescent="0.2">
      <c r="B31" s="280"/>
      <c r="C31" s="701"/>
      <c r="D31" s="152"/>
      <c r="E31" s="152"/>
      <c r="F31" s="439"/>
      <c r="G31" s="439"/>
      <c r="H31" s="439"/>
      <c r="I31" s="356"/>
      <c r="J31" s="152"/>
      <c r="K31" s="152"/>
      <c r="L31" s="356"/>
      <c r="M31" s="356"/>
      <c r="N31" s="356"/>
    </row>
    <row r="32" spans="2:14" x14ac:dyDescent="0.2">
      <c r="B32" s="512" t="s">
        <v>337</v>
      </c>
      <c r="C32" s="701">
        <v>1.3</v>
      </c>
      <c r="D32" s="702">
        <v>163</v>
      </c>
      <c r="E32" s="702">
        <v>36</v>
      </c>
      <c r="F32" s="439">
        <v>258.2</v>
      </c>
      <c r="G32" s="439">
        <v>203.9</v>
      </c>
      <c r="H32" s="439">
        <v>394.5</v>
      </c>
      <c r="I32" s="583" t="s">
        <v>254</v>
      </c>
      <c r="J32" s="583" t="s">
        <v>254</v>
      </c>
      <c r="K32" s="583" t="s">
        <v>254</v>
      </c>
      <c r="L32" s="583" t="s">
        <v>254</v>
      </c>
      <c r="M32" s="583" t="s">
        <v>254</v>
      </c>
      <c r="N32" s="583" t="s">
        <v>254</v>
      </c>
    </row>
    <row r="33" spans="2:15" x14ac:dyDescent="0.2">
      <c r="B33" s="512" t="s">
        <v>185</v>
      </c>
      <c r="C33" s="694">
        <v>2.7</v>
      </c>
      <c r="D33" s="703">
        <v>166</v>
      </c>
      <c r="E33" s="703">
        <v>12</v>
      </c>
      <c r="F33" s="696">
        <v>254.8</v>
      </c>
      <c r="G33" s="696">
        <v>236.2</v>
      </c>
      <c r="H33" s="696">
        <v>487.9</v>
      </c>
      <c r="I33" s="703">
        <v>2.7</v>
      </c>
      <c r="J33" s="703">
        <v>170</v>
      </c>
      <c r="K33" s="703">
        <v>6</v>
      </c>
      <c r="L33" s="703">
        <v>192.7</v>
      </c>
      <c r="M33" s="696">
        <v>185.1</v>
      </c>
      <c r="N33" s="696">
        <v>274.7</v>
      </c>
    </row>
    <row r="34" spans="2:15" x14ac:dyDescent="0.2">
      <c r="B34" s="512" t="s">
        <v>186</v>
      </c>
      <c r="C34" s="694">
        <v>6</v>
      </c>
      <c r="D34" s="703">
        <v>165</v>
      </c>
      <c r="E34" s="703">
        <v>35</v>
      </c>
      <c r="F34" s="696">
        <v>295.89999999999998</v>
      </c>
      <c r="G34" s="696">
        <v>235</v>
      </c>
      <c r="H34" s="704">
        <v>946.3</v>
      </c>
      <c r="I34" s="703">
        <v>3.3</v>
      </c>
      <c r="J34" s="703">
        <v>155</v>
      </c>
      <c r="K34" s="703">
        <v>6</v>
      </c>
      <c r="L34" s="703">
        <v>220.7</v>
      </c>
      <c r="M34" s="696">
        <v>212.8</v>
      </c>
      <c r="N34" s="703">
        <v>864.9</v>
      </c>
    </row>
    <row r="35" spans="2:15" x14ac:dyDescent="0.2">
      <c r="B35" s="512" t="s">
        <v>187</v>
      </c>
      <c r="C35" s="694">
        <v>7.7</v>
      </c>
      <c r="D35" s="703">
        <v>173</v>
      </c>
      <c r="E35" s="703">
        <v>18</v>
      </c>
      <c r="F35" s="696">
        <v>394</v>
      </c>
      <c r="G35" s="696">
        <v>355.6</v>
      </c>
      <c r="H35" s="704">
        <v>785.5</v>
      </c>
      <c r="I35" s="703">
        <v>2.6</v>
      </c>
      <c r="J35" s="703">
        <v>174</v>
      </c>
      <c r="K35" s="703">
        <v>4</v>
      </c>
      <c r="L35" s="696">
        <v>180.7</v>
      </c>
      <c r="M35" s="703">
        <v>174.2</v>
      </c>
      <c r="N35" s="696">
        <v>121.7</v>
      </c>
    </row>
    <row r="36" spans="2:15" x14ac:dyDescent="0.2">
      <c r="B36" s="512" t="s">
        <v>188</v>
      </c>
      <c r="C36" s="694">
        <v>10.4</v>
      </c>
      <c r="D36" s="703">
        <v>174</v>
      </c>
      <c r="E36" s="703">
        <v>23</v>
      </c>
      <c r="F36" s="696">
        <v>343.6</v>
      </c>
      <c r="G36" s="696">
        <v>293.10000000000002</v>
      </c>
      <c r="H36" s="704">
        <v>732</v>
      </c>
      <c r="I36" s="703">
        <v>5.5</v>
      </c>
      <c r="J36" s="703">
        <v>176</v>
      </c>
      <c r="K36" s="703">
        <v>0</v>
      </c>
      <c r="L36" s="696">
        <v>167</v>
      </c>
      <c r="M36" s="703">
        <v>167</v>
      </c>
      <c r="N36" s="703">
        <v>50</v>
      </c>
    </row>
    <row r="37" spans="2:15" x14ac:dyDescent="0.2">
      <c r="B37" s="512" t="s">
        <v>189</v>
      </c>
      <c r="C37" s="694">
        <v>14.9</v>
      </c>
      <c r="D37" s="703">
        <v>173</v>
      </c>
      <c r="E37" s="703">
        <v>24</v>
      </c>
      <c r="F37" s="696">
        <v>478.1</v>
      </c>
      <c r="G37" s="696">
        <v>418.3</v>
      </c>
      <c r="H37" s="697">
        <v>945.2</v>
      </c>
      <c r="I37" s="703">
        <v>9.3000000000000007</v>
      </c>
      <c r="J37" s="703">
        <v>146</v>
      </c>
      <c r="K37" s="703">
        <v>4</v>
      </c>
      <c r="L37" s="696">
        <v>241.2</v>
      </c>
      <c r="M37" s="696">
        <v>234.5</v>
      </c>
      <c r="N37" s="703">
        <v>699.8</v>
      </c>
    </row>
    <row r="38" spans="2:15" x14ac:dyDescent="0.2">
      <c r="B38" s="512" t="s">
        <v>190</v>
      </c>
      <c r="C38" s="694">
        <v>20.8</v>
      </c>
      <c r="D38" s="695">
        <v>165</v>
      </c>
      <c r="E38" s="695">
        <v>17</v>
      </c>
      <c r="F38" s="696">
        <v>457.4</v>
      </c>
      <c r="G38" s="696">
        <v>411.6</v>
      </c>
      <c r="H38" s="697">
        <v>1666.1</v>
      </c>
      <c r="I38" s="698">
        <v>10.1</v>
      </c>
      <c r="J38" s="695">
        <v>169</v>
      </c>
      <c r="K38" s="695">
        <v>10</v>
      </c>
      <c r="L38" s="699">
        <v>308.89999999999998</v>
      </c>
      <c r="M38" s="699">
        <v>282.8</v>
      </c>
      <c r="N38" s="704">
        <v>665.7</v>
      </c>
    </row>
    <row r="39" spans="2:15" x14ac:dyDescent="0.2">
      <c r="B39" s="512" t="s">
        <v>191</v>
      </c>
      <c r="C39" s="694">
        <v>22</v>
      </c>
      <c r="D39" s="695">
        <v>168</v>
      </c>
      <c r="E39" s="695">
        <v>7</v>
      </c>
      <c r="F39" s="696">
        <v>541.4</v>
      </c>
      <c r="G39" s="696">
        <v>522.1</v>
      </c>
      <c r="H39" s="697">
        <v>1739.6</v>
      </c>
      <c r="I39" s="698">
        <v>11.4</v>
      </c>
      <c r="J39" s="695">
        <v>160</v>
      </c>
      <c r="K39" s="695">
        <v>15</v>
      </c>
      <c r="L39" s="699">
        <v>286.7</v>
      </c>
      <c r="M39" s="699">
        <v>257.5</v>
      </c>
      <c r="N39" s="704">
        <v>632.5</v>
      </c>
    </row>
    <row r="40" spans="2:15" x14ac:dyDescent="0.2">
      <c r="B40" s="512" t="s">
        <v>192</v>
      </c>
      <c r="C40" s="694">
        <v>22</v>
      </c>
      <c r="D40" s="695">
        <v>175</v>
      </c>
      <c r="E40" s="695">
        <v>11</v>
      </c>
      <c r="F40" s="696">
        <v>526.70000000000005</v>
      </c>
      <c r="G40" s="696">
        <v>503.2</v>
      </c>
      <c r="H40" s="697">
        <v>1258.9000000000001</v>
      </c>
      <c r="I40" s="698">
        <v>36</v>
      </c>
      <c r="J40" s="695">
        <v>174</v>
      </c>
      <c r="K40" s="695">
        <v>0</v>
      </c>
      <c r="L40" s="699">
        <v>402.5</v>
      </c>
      <c r="M40" s="699">
        <v>402.2</v>
      </c>
      <c r="N40" s="704">
        <v>1220.4000000000001</v>
      </c>
      <c r="O40" s="34"/>
    </row>
    <row r="41" spans="2:15" x14ac:dyDescent="0.2">
      <c r="B41" s="512" t="s">
        <v>193</v>
      </c>
      <c r="C41" s="694">
        <v>25.8</v>
      </c>
      <c r="D41" s="695">
        <v>172</v>
      </c>
      <c r="E41" s="695">
        <v>16</v>
      </c>
      <c r="F41" s="696">
        <v>336.1</v>
      </c>
      <c r="G41" s="696">
        <v>304.39999999999998</v>
      </c>
      <c r="H41" s="704">
        <v>797.3</v>
      </c>
      <c r="I41" s="698">
        <v>31.5</v>
      </c>
      <c r="J41" s="695">
        <v>168</v>
      </c>
      <c r="K41" s="695">
        <v>0</v>
      </c>
      <c r="L41" s="699">
        <v>143.30000000000001</v>
      </c>
      <c r="M41" s="699">
        <v>139</v>
      </c>
      <c r="N41" s="700">
        <v>35.4</v>
      </c>
      <c r="O41" s="34"/>
    </row>
    <row r="42" spans="2:15" x14ac:dyDescent="0.2">
      <c r="B42" s="512" t="s">
        <v>338</v>
      </c>
      <c r="C42" s="694">
        <v>30.5</v>
      </c>
      <c r="D42" s="695">
        <v>158</v>
      </c>
      <c r="E42" s="695">
        <v>25</v>
      </c>
      <c r="F42" s="696">
        <v>1773.6</v>
      </c>
      <c r="G42" s="696">
        <v>1707</v>
      </c>
      <c r="H42" s="704">
        <v>2552.6</v>
      </c>
      <c r="I42" s="698">
        <v>1.5</v>
      </c>
      <c r="J42" s="695">
        <v>154</v>
      </c>
      <c r="K42" s="695">
        <v>0</v>
      </c>
      <c r="L42" s="699">
        <v>130.9</v>
      </c>
      <c r="M42" s="699">
        <v>130.9</v>
      </c>
      <c r="N42" s="700">
        <v>50</v>
      </c>
      <c r="O42" s="34"/>
    </row>
    <row r="43" spans="2:15" x14ac:dyDescent="0.2">
      <c r="B43" s="441" t="s">
        <v>339</v>
      </c>
      <c r="C43" s="694">
        <v>41.3</v>
      </c>
      <c r="D43" s="695">
        <v>166</v>
      </c>
      <c r="E43" s="695">
        <v>0</v>
      </c>
      <c r="F43" s="696">
        <v>205.5</v>
      </c>
      <c r="G43" s="696">
        <v>205.3</v>
      </c>
      <c r="H43" s="696">
        <v>53.8</v>
      </c>
      <c r="I43" s="698" t="s">
        <v>254</v>
      </c>
      <c r="J43" s="695" t="s">
        <v>254</v>
      </c>
      <c r="K43" s="695" t="s">
        <v>254</v>
      </c>
      <c r="L43" s="699" t="s">
        <v>254</v>
      </c>
      <c r="M43" s="699" t="s">
        <v>254</v>
      </c>
      <c r="N43" s="700" t="s">
        <v>254</v>
      </c>
      <c r="O43" s="34"/>
    </row>
    <row r="44" spans="2:15" x14ac:dyDescent="0.15">
      <c r="B44" s="416"/>
      <c r="C44" s="442"/>
      <c r="D44" s="418"/>
      <c r="E44" s="418"/>
      <c r="F44" s="429"/>
      <c r="G44" s="429"/>
      <c r="H44" s="429"/>
      <c r="I44" s="400"/>
      <c r="J44" s="418"/>
      <c r="K44" s="418"/>
      <c r="L44" s="400"/>
      <c r="M44" s="400"/>
      <c r="N44" s="400"/>
    </row>
    <row r="45" spans="2:15" x14ac:dyDescent="0.2">
      <c r="B45" s="397"/>
      <c r="C45" s="443"/>
      <c r="D45" s="444"/>
      <c r="E45" s="445"/>
      <c r="F45" s="446"/>
      <c r="G45" s="446"/>
      <c r="H45" s="440" t="s">
        <v>197</v>
      </c>
      <c r="I45" s="355"/>
      <c r="J45" s="445"/>
      <c r="K45" s="445"/>
      <c r="L45" s="355"/>
      <c r="M45" s="355"/>
      <c r="N45" s="355"/>
    </row>
    <row r="46" spans="2:15" x14ac:dyDescent="0.2">
      <c r="B46" s="280" t="s">
        <v>270</v>
      </c>
      <c r="C46" s="694">
        <v>16.100000000000001</v>
      </c>
      <c r="D46" s="695">
        <v>164</v>
      </c>
      <c r="E46" s="695">
        <v>16</v>
      </c>
      <c r="F46" s="696">
        <v>341.3</v>
      </c>
      <c r="G46" s="696">
        <v>300.3</v>
      </c>
      <c r="H46" s="704">
        <v>1009.8</v>
      </c>
      <c r="I46" s="698">
        <v>11.7</v>
      </c>
      <c r="J46" s="695">
        <v>163</v>
      </c>
      <c r="K46" s="695">
        <v>6</v>
      </c>
      <c r="L46" s="699">
        <v>207.9</v>
      </c>
      <c r="M46" s="699">
        <v>197</v>
      </c>
      <c r="N46" s="700">
        <v>417.1</v>
      </c>
    </row>
    <row r="47" spans="2:15" x14ac:dyDescent="0.2">
      <c r="B47" s="280"/>
      <c r="C47" s="701"/>
      <c r="D47" s="152"/>
      <c r="E47" s="152"/>
      <c r="F47" s="439"/>
      <c r="G47" s="439"/>
      <c r="H47" s="439"/>
      <c r="I47" s="356"/>
      <c r="J47" s="152"/>
      <c r="K47" s="152"/>
      <c r="L47" s="356"/>
      <c r="M47" s="356"/>
      <c r="N47" s="356"/>
    </row>
    <row r="48" spans="2:15" x14ac:dyDescent="0.2">
      <c r="B48" s="512" t="s">
        <v>337</v>
      </c>
      <c r="C48" s="701">
        <v>1</v>
      </c>
      <c r="D48" s="702">
        <v>165</v>
      </c>
      <c r="E48" s="702">
        <v>13</v>
      </c>
      <c r="F48" s="439">
        <v>198.6</v>
      </c>
      <c r="G48" s="439">
        <v>176</v>
      </c>
      <c r="H48" s="439">
        <v>144.4</v>
      </c>
      <c r="I48" s="439">
        <v>0.9</v>
      </c>
      <c r="J48" s="702">
        <v>167</v>
      </c>
      <c r="K48" s="702">
        <v>6</v>
      </c>
      <c r="L48" s="702">
        <v>181.6</v>
      </c>
      <c r="M48" s="702">
        <v>169.6</v>
      </c>
      <c r="N48" s="439">
        <v>102.2</v>
      </c>
    </row>
    <row r="49" spans="1:14" x14ac:dyDescent="0.2">
      <c r="B49" s="512" t="s">
        <v>185</v>
      </c>
      <c r="C49" s="701">
        <v>3</v>
      </c>
      <c r="D49" s="702">
        <v>162</v>
      </c>
      <c r="E49" s="702">
        <v>20</v>
      </c>
      <c r="F49" s="439">
        <v>238.7</v>
      </c>
      <c r="G49" s="439">
        <v>197.1</v>
      </c>
      <c r="H49" s="439">
        <v>578.5</v>
      </c>
      <c r="I49" s="439">
        <v>2.5</v>
      </c>
      <c r="J49" s="702">
        <v>166</v>
      </c>
      <c r="K49" s="702">
        <v>9</v>
      </c>
      <c r="L49" s="702">
        <v>201.2</v>
      </c>
      <c r="M49" s="439">
        <v>185</v>
      </c>
      <c r="N49" s="696">
        <v>363.2</v>
      </c>
    </row>
    <row r="50" spans="1:14" x14ac:dyDescent="0.2">
      <c r="B50" s="512" t="s">
        <v>186</v>
      </c>
      <c r="C50" s="694">
        <v>5.9</v>
      </c>
      <c r="D50" s="695">
        <v>161</v>
      </c>
      <c r="E50" s="695">
        <v>23</v>
      </c>
      <c r="F50" s="696">
        <v>295.3</v>
      </c>
      <c r="G50" s="696">
        <v>241.7</v>
      </c>
      <c r="H50" s="696">
        <v>905</v>
      </c>
      <c r="I50" s="698">
        <v>4.9000000000000004</v>
      </c>
      <c r="J50" s="695">
        <v>171</v>
      </c>
      <c r="K50" s="695">
        <v>11</v>
      </c>
      <c r="L50" s="699">
        <v>221.3</v>
      </c>
      <c r="M50" s="699">
        <v>203</v>
      </c>
      <c r="N50" s="700">
        <v>448.4</v>
      </c>
    </row>
    <row r="51" spans="1:14" x14ac:dyDescent="0.2">
      <c r="B51" s="512" t="s">
        <v>187</v>
      </c>
      <c r="C51" s="694">
        <v>8.3000000000000007</v>
      </c>
      <c r="D51" s="695">
        <v>162</v>
      </c>
      <c r="E51" s="695">
        <v>18</v>
      </c>
      <c r="F51" s="696">
        <v>312</v>
      </c>
      <c r="G51" s="696">
        <v>263.8</v>
      </c>
      <c r="H51" s="704">
        <v>904.7</v>
      </c>
      <c r="I51" s="698">
        <v>8.6</v>
      </c>
      <c r="J51" s="695">
        <v>171</v>
      </c>
      <c r="K51" s="695">
        <v>7</v>
      </c>
      <c r="L51" s="699">
        <v>229.8</v>
      </c>
      <c r="M51" s="699">
        <v>216.9</v>
      </c>
      <c r="N51" s="700">
        <v>534</v>
      </c>
    </row>
    <row r="52" spans="1:14" x14ac:dyDescent="0.2">
      <c r="B52" s="512" t="s">
        <v>188</v>
      </c>
      <c r="C52" s="694">
        <v>11.4</v>
      </c>
      <c r="D52" s="695">
        <v>164</v>
      </c>
      <c r="E52" s="695">
        <v>17</v>
      </c>
      <c r="F52" s="696">
        <v>350</v>
      </c>
      <c r="G52" s="696">
        <v>303.5</v>
      </c>
      <c r="H52" s="697">
        <v>1073.0999999999999</v>
      </c>
      <c r="I52" s="698">
        <v>12.1</v>
      </c>
      <c r="J52" s="695">
        <v>166</v>
      </c>
      <c r="K52" s="695">
        <v>6</v>
      </c>
      <c r="L52" s="699">
        <v>225.5</v>
      </c>
      <c r="M52" s="699">
        <v>215</v>
      </c>
      <c r="N52" s="700">
        <v>514</v>
      </c>
    </row>
    <row r="53" spans="1:14" x14ac:dyDescent="0.2">
      <c r="B53" s="512" t="s">
        <v>189</v>
      </c>
      <c r="C53" s="694">
        <v>15.3</v>
      </c>
      <c r="D53" s="695">
        <v>164</v>
      </c>
      <c r="E53" s="695">
        <v>18</v>
      </c>
      <c r="F53" s="696">
        <v>354.9</v>
      </c>
      <c r="G53" s="696">
        <v>303.60000000000002</v>
      </c>
      <c r="H53" s="697">
        <v>1008.2</v>
      </c>
      <c r="I53" s="698">
        <v>11.6</v>
      </c>
      <c r="J53" s="695">
        <v>160</v>
      </c>
      <c r="K53" s="695">
        <v>5</v>
      </c>
      <c r="L53" s="699">
        <v>222.9</v>
      </c>
      <c r="M53" s="699">
        <v>213.7</v>
      </c>
      <c r="N53" s="700">
        <v>581.70000000000005</v>
      </c>
    </row>
    <row r="54" spans="1:14" x14ac:dyDescent="0.2">
      <c r="B54" s="512" t="s">
        <v>190</v>
      </c>
      <c r="C54" s="694">
        <v>20.8</v>
      </c>
      <c r="D54" s="695">
        <v>165</v>
      </c>
      <c r="E54" s="695">
        <v>17</v>
      </c>
      <c r="F54" s="696">
        <v>395.4</v>
      </c>
      <c r="G54" s="696">
        <v>345</v>
      </c>
      <c r="H54" s="697">
        <v>1290.9000000000001</v>
      </c>
      <c r="I54" s="698">
        <v>13.1</v>
      </c>
      <c r="J54" s="695">
        <v>163</v>
      </c>
      <c r="K54" s="695">
        <v>6</v>
      </c>
      <c r="L54" s="699">
        <v>227.9</v>
      </c>
      <c r="M54" s="699">
        <v>216.4</v>
      </c>
      <c r="N54" s="700">
        <v>526.9</v>
      </c>
    </row>
    <row r="55" spans="1:14" x14ac:dyDescent="0.2">
      <c r="B55" s="512" t="s">
        <v>191</v>
      </c>
      <c r="C55" s="694">
        <v>23.1</v>
      </c>
      <c r="D55" s="695">
        <v>165</v>
      </c>
      <c r="E55" s="695">
        <v>13</v>
      </c>
      <c r="F55" s="696">
        <v>400.4</v>
      </c>
      <c r="G55" s="696">
        <v>367.4</v>
      </c>
      <c r="H55" s="697">
        <v>1320.1</v>
      </c>
      <c r="I55" s="698">
        <v>13.9</v>
      </c>
      <c r="J55" s="695">
        <v>161</v>
      </c>
      <c r="K55" s="695">
        <v>6</v>
      </c>
      <c r="L55" s="699">
        <v>211.8</v>
      </c>
      <c r="M55" s="699">
        <v>199.6</v>
      </c>
      <c r="N55" s="700">
        <v>462.7</v>
      </c>
    </row>
    <row r="56" spans="1:14" x14ac:dyDescent="0.2">
      <c r="B56" s="512" t="s">
        <v>192</v>
      </c>
      <c r="C56" s="694">
        <v>28</v>
      </c>
      <c r="D56" s="695">
        <v>164</v>
      </c>
      <c r="E56" s="695">
        <v>11</v>
      </c>
      <c r="F56" s="696">
        <v>401.4</v>
      </c>
      <c r="G56" s="696">
        <v>372.8</v>
      </c>
      <c r="H56" s="697">
        <v>1349.7</v>
      </c>
      <c r="I56" s="698">
        <v>15.2</v>
      </c>
      <c r="J56" s="695">
        <v>163</v>
      </c>
      <c r="K56" s="695">
        <v>3</v>
      </c>
      <c r="L56" s="699">
        <v>206.5</v>
      </c>
      <c r="M56" s="699">
        <v>202.3</v>
      </c>
      <c r="N56" s="700">
        <v>347.5</v>
      </c>
    </row>
    <row r="57" spans="1:14" x14ac:dyDescent="0.2">
      <c r="B57" s="512" t="s">
        <v>193</v>
      </c>
      <c r="C57" s="694">
        <v>28</v>
      </c>
      <c r="D57" s="695">
        <v>162</v>
      </c>
      <c r="E57" s="695">
        <v>6</v>
      </c>
      <c r="F57" s="696">
        <v>298.2</v>
      </c>
      <c r="G57" s="696">
        <v>284.89999999999998</v>
      </c>
      <c r="H57" s="696">
        <v>624.29999999999995</v>
      </c>
      <c r="I57" s="698">
        <v>16.5</v>
      </c>
      <c r="J57" s="695">
        <v>156</v>
      </c>
      <c r="K57" s="695">
        <v>4</v>
      </c>
      <c r="L57" s="699">
        <v>155</v>
      </c>
      <c r="M57" s="699">
        <v>150.19999999999999</v>
      </c>
      <c r="N57" s="700">
        <v>183.9</v>
      </c>
    </row>
    <row r="58" spans="1:14" x14ac:dyDescent="0.2">
      <c r="B58" s="512" t="s">
        <v>338</v>
      </c>
      <c r="C58" s="694">
        <v>20.9</v>
      </c>
      <c r="D58" s="695">
        <v>166</v>
      </c>
      <c r="E58" s="695">
        <v>3</v>
      </c>
      <c r="F58" s="696">
        <v>253.1</v>
      </c>
      <c r="G58" s="696">
        <v>246.3</v>
      </c>
      <c r="H58" s="696">
        <v>226.5</v>
      </c>
      <c r="I58" s="698">
        <v>24.7</v>
      </c>
      <c r="J58" s="695">
        <v>134</v>
      </c>
      <c r="K58" s="695">
        <v>4</v>
      </c>
      <c r="L58" s="699">
        <v>118.2</v>
      </c>
      <c r="M58" s="699">
        <v>114.1</v>
      </c>
      <c r="N58" s="700">
        <v>35.4</v>
      </c>
    </row>
    <row r="59" spans="1:14" x14ac:dyDescent="0.2">
      <c r="B59" s="512" t="s">
        <v>339</v>
      </c>
      <c r="C59" s="694">
        <v>28.7</v>
      </c>
      <c r="D59" s="695">
        <v>158</v>
      </c>
      <c r="E59" s="695">
        <v>6</v>
      </c>
      <c r="F59" s="696">
        <v>219.8</v>
      </c>
      <c r="G59" s="696">
        <v>210.6</v>
      </c>
      <c r="H59" s="696">
        <v>124.6</v>
      </c>
      <c r="I59" s="698">
        <v>30.1</v>
      </c>
      <c r="J59" s="695">
        <v>171</v>
      </c>
      <c r="K59" s="695">
        <v>0</v>
      </c>
      <c r="L59" s="699">
        <v>201.3</v>
      </c>
      <c r="M59" s="699">
        <v>201.3</v>
      </c>
      <c r="N59" s="700">
        <v>76.3</v>
      </c>
    </row>
    <row r="60" spans="1:14" ht="18" thickBot="1" x14ac:dyDescent="0.2">
      <c r="B60" s="425"/>
      <c r="C60" s="447"/>
      <c r="D60" s="426"/>
      <c r="E60" s="426"/>
      <c r="F60" s="448"/>
      <c r="G60" s="448"/>
      <c r="H60" s="448"/>
      <c r="I60" s="350"/>
      <c r="J60" s="426"/>
      <c r="K60" s="426"/>
      <c r="L60" s="350"/>
      <c r="M60" s="350"/>
      <c r="N60" s="350"/>
    </row>
    <row r="61" spans="1:14" x14ac:dyDescent="0.15">
      <c r="B61" s="397"/>
      <c r="C61" s="152" t="s">
        <v>710</v>
      </c>
      <c r="D61" s="414"/>
      <c r="E61" s="414"/>
      <c r="F61" s="439"/>
      <c r="G61" s="439"/>
      <c r="H61" s="439"/>
      <c r="I61" s="356"/>
      <c r="J61" s="414"/>
      <c r="K61" s="414"/>
      <c r="L61" s="356"/>
      <c r="M61" s="356"/>
      <c r="N61" s="356"/>
    </row>
    <row r="62" spans="1:14" x14ac:dyDescent="0.2">
      <c r="A62" s="79"/>
      <c r="B62" s="397"/>
      <c r="C62" s="152" t="s">
        <v>772</v>
      </c>
      <c r="D62" s="414"/>
      <c r="E62" s="414"/>
      <c r="F62" s="439"/>
      <c r="G62" s="439"/>
      <c r="H62" s="439"/>
      <c r="I62" s="356"/>
      <c r="J62" s="414"/>
      <c r="K62" s="414"/>
      <c r="L62" s="356"/>
      <c r="M62" s="356"/>
      <c r="N62" s="356"/>
    </row>
    <row r="63" spans="1:14" x14ac:dyDescent="0.2">
      <c r="A63" s="79"/>
      <c r="B63" s="397"/>
      <c r="C63" s="354" t="s">
        <v>495</v>
      </c>
      <c r="D63" s="414"/>
      <c r="E63" s="414"/>
      <c r="F63" s="439"/>
      <c r="G63" s="439"/>
      <c r="H63" s="439"/>
      <c r="I63" s="356"/>
      <c r="J63" s="414"/>
      <c r="K63" s="414"/>
      <c r="L63" s="356"/>
      <c r="M63" s="356"/>
      <c r="N63" s="356"/>
    </row>
    <row r="64" spans="1:14" x14ac:dyDescent="0.15">
      <c r="D64" s="106"/>
      <c r="E64" s="106"/>
      <c r="J64" s="106"/>
      <c r="K64" s="106"/>
    </row>
    <row r="65" spans="4:11" x14ac:dyDescent="0.15">
      <c r="D65" s="106"/>
      <c r="E65" s="106"/>
      <c r="J65" s="106"/>
      <c r="K65" s="106"/>
    </row>
    <row r="66" spans="4:11" x14ac:dyDescent="0.15">
      <c r="D66" s="106"/>
      <c r="E66" s="106"/>
      <c r="J66" s="106"/>
      <c r="K66" s="106"/>
    </row>
    <row r="67" spans="4:11" x14ac:dyDescent="0.15">
      <c r="D67" s="106"/>
      <c r="E67" s="106"/>
      <c r="J67" s="106"/>
      <c r="K67" s="106"/>
    </row>
  </sheetData>
  <mergeCells count="10">
    <mergeCell ref="E10:E11"/>
    <mergeCell ref="D10:D11"/>
    <mergeCell ref="J10:J11"/>
    <mergeCell ref="K10:K11"/>
    <mergeCell ref="B6:N6"/>
    <mergeCell ref="B7:N7"/>
    <mergeCell ref="D9:E9"/>
    <mergeCell ref="F9:G9"/>
    <mergeCell ref="J9:K9"/>
    <mergeCell ref="L9:M9"/>
  </mergeCells>
  <phoneticPr fontId="2"/>
  <pageMargins left="0.59055118110236227" right="0.59055118110236227" top="0.98425196850393704" bottom="0.98425196850393704" header="0.51181102362204722" footer="0.51181102362204722"/>
  <pageSetup paperSize="9" scale="66"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3"/>
    <pageSetUpPr autoPageBreaks="0" fitToPage="1"/>
  </sheetPr>
  <dimension ref="A1:P67"/>
  <sheetViews>
    <sheetView view="pageBreakPreview" zoomScale="75" zoomScaleNormal="75" workbookViewId="0">
      <selection activeCell="P10" sqref="P10"/>
    </sheetView>
  </sheetViews>
  <sheetFormatPr defaultColWidth="9.625" defaultRowHeight="17.25" x14ac:dyDescent="0.15"/>
  <cols>
    <col min="1" max="1" width="13.375" style="53" customWidth="1"/>
    <col min="2" max="2" width="14.25" style="103" customWidth="1"/>
    <col min="3" max="3" width="8.75" style="40" customWidth="1"/>
    <col min="4" max="4" width="9.75" style="53" customWidth="1"/>
    <col min="5" max="5" width="7.25" style="53" customWidth="1"/>
    <col min="6" max="7" width="11.25" style="40" customWidth="1"/>
    <col min="8" max="8" width="12.75" style="40" customWidth="1"/>
    <col min="9" max="9" width="8.25" style="40" customWidth="1"/>
    <col min="10" max="10" width="9.75" style="53" customWidth="1"/>
    <col min="11" max="11" width="7.25" style="53" customWidth="1"/>
    <col min="12" max="13" width="11.25" style="40" customWidth="1"/>
    <col min="14" max="14" width="12.75" style="40" customWidth="1"/>
    <col min="15" max="16" width="9.625" style="53"/>
    <col min="17" max="16384" width="9.625" style="1"/>
  </cols>
  <sheetData>
    <row r="1" spans="1:14" x14ac:dyDescent="0.2">
      <c r="A1" s="79"/>
    </row>
    <row r="2" spans="1:14" x14ac:dyDescent="0.2">
      <c r="A2" s="79"/>
    </row>
    <row r="6" spans="1:14" x14ac:dyDescent="0.2">
      <c r="B6" s="711" t="s">
        <v>773</v>
      </c>
      <c r="C6" s="711"/>
      <c r="D6" s="711"/>
      <c r="E6" s="711"/>
      <c r="F6" s="711"/>
      <c r="G6" s="711"/>
      <c r="H6" s="711"/>
      <c r="I6" s="711"/>
      <c r="J6" s="711"/>
      <c r="K6" s="711"/>
      <c r="L6" s="711"/>
      <c r="M6" s="711"/>
      <c r="N6" s="711"/>
    </row>
    <row r="7" spans="1:14" ht="18" thickBot="1" x14ac:dyDescent="0.25">
      <c r="B7" s="873" t="s">
        <v>805</v>
      </c>
      <c r="C7" s="873"/>
      <c r="D7" s="873"/>
      <c r="E7" s="873"/>
      <c r="F7" s="873"/>
      <c r="G7" s="873"/>
      <c r="H7" s="873"/>
      <c r="I7" s="873"/>
      <c r="J7" s="873"/>
      <c r="K7" s="873"/>
      <c r="L7" s="873"/>
      <c r="M7" s="873"/>
      <c r="N7" s="873"/>
    </row>
    <row r="8" spans="1:14" x14ac:dyDescent="0.2">
      <c r="B8" s="397"/>
      <c r="C8" s="398"/>
      <c r="D8" s="185"/>
      <c r="E8" s="185"/>
      <c r="F8" s="430" t="s">
        <v>35</v>
      </c>
      <c r="G8" s="400"/>
      <c r="H8" s="400"/>
      <c r="I8" s="398"/>
      <c r="J8" s="185"/>
      <c r="K8" s="185"/>
      <c r="L8" s="430" t="s">
        <v>51</v>
      </c>
      <c r="M8" s="400"/>
      <c r="N8" s="400"/>
    </row>
    <row r="9" spans="1:14" x14ac:dyDescent="0.2">
      <c r="B9" s="397"/>
      <c r="C9" s="403"/>
      <c r="D9" s="874" t="s">
        <v>774</v>
      </c>
      <c r="E9" s="875"/>
      <c r="F9" s="876" t="s">
        <v>474</v>
      </c>
      <c r="G9" s="878"/>
      <c r="H9" s="404" t="s">
        <v>174</v>
      </c>
      <c r="I9" s="403"/>
      <c r="J9" s="874" t="s">
        <v>473</v>
      </c>
      <c r="K9" s="875"/>
      <c r="L9" s="876" t="s">
        <v>474</v>
      </c>
      <c r="M9" s="878"/>
      <c r="N9" s="405" t="s">
        <v>506</v>
      </c>
    </row>
    <row r="10" spans="1:14" x14ac:dyDescent="0.2">
      <c r="B10" s="512" t="s">
        <v>175</v>
      </c>
      <c r="C10" s="404" t="s">
        <v>176</v>
      </c>
      <c r="D10" s="708" t="s">
        <v>775</v>
      </c>
      <c r="E10" s="708" t="s">
        <v>776</v>
      </c>
      <c r="F10" s="404" t="s">
        <v>777</v>
      </c>
      <c r="G10" s="406" t="s">
        <v>451</v>
      </c>
      <c r="H10" s="404" t="s">
        <v>177</v>
      </c>
      <c r="I10" s="404" t="s">
        <v>176</v>
      </c>
      <c r="J10" s="708" t="s">
        <v>775</v>
      </c>
      <c r="K10" s="708" t="s">
        <v>315</v>
      </c>
      <c r="L10" s="404" t="s">
        <v>452</v>
      </c>
      <c r="M10" s="406" t="s">
        <v>451</v>
      </c>
      <c r="N10" s="404" t="s">
        <v>177</v>
      </c>
    </row>
    <row r="11" spans="1:14" x14ac:dyDescent="0.2">
      <c r="B11" s="407" t="s">
        <v>178</v>
      </c>
      <c r="C11" s="408" t="s">
        <v>179</v>
      </c>
      <c r="D11" s="709"/>
      <c r="E11" s="709"/>
      <c r="F11" s="408" t="s">
        <v>507</v>
      </c>
      <c r="G11" s="410" t="s">
        <v>778</v>
      </c>
      <c r="H11" s="408" t="s">
        <v>180</v>
      </c>
      <c r="I11" s="408" t="s">
        <v>179</v>
      </c>
      <c r="J11" s="709"/>
      <c r="K11" s="709"/>
      <c r="L11" s="408" t="s">
        <v>180</v>
      </c>
      <c r="M11" s="410" t="s">
        <v>779</v>
      </c>
      <c r="N11" s="408" t="s">
        <v>180</v>
      </c>
    </row>
    <row r="12" spans="1:14" x14ac:dyDescent="0.2">
      <c r="B12" s="449"/>
      <c r="C12" s="411" t="s">
        <v>181</v>
      </c>
      <c r="D12" s="181" t="s">
        <v>182</v>
      </c>
      <c r="E12" s="160" t="s">
        <v>182</v>
      </c>
      <c r="F12" s="412" t="s">
        <v>183</v>
      </c>
      <c r="G12" s="412" t="s">
        <v>183</v>
      </c>
      <c r="H12" s="412" t="s">
        <v>183</v>
      </c>
      <c r="I12" s="412" t="s">
        <v>181</v>
      </c>
      <c r="J12" s="160" t="s">
        <v>182</v>
      </c>
      <c r="K12" s="160" t="s">
        <v>182</v>
      </c>
      <c r="L12" s="412" t="s">
        <v>183</v>
      </c>
      <c r="M12" s="412" t="s">
        <v>183</v>
      </c>
      <c r="N12" s="412" t="s">
        <v>183</v>
      </c>
    </row>
    <row r="13" spans="1:14" x14ac:dyDescent="0.2">
      <c r="B13" s="450"/>
      <c r="C13" s="403"/>
      <c r="D13" s="179"/>
      <c r="E13" s="152"/>
      <c r="F13" s="356"/>
      <c r="G13" s="356"/>
      <c r="H13" s="354" t="s">
        <v>503</v>
      </c>
      <c r="I13" s="356"/>
      <c r="J13" s="152"/>
      <c r="K13" s="152"/>
      <c r="L13" s="356"/>
      <c r="M13" s="356"/>
      <c r="N13" s="356"/>
    </row>
    <row r="14" spans="1:14" x14ac:dyDescent="0.2">
      <c r="B14" s="415" t="s">
        <v>198</v>
      </c>
      <c r="C14" s="698">
        <v>13.6</v>
      </c>
      <c r="D14" s="695">
        <v>171</v>
      </c>
      <c r="E14" s="695">
        <v>7</v>
      </c>
      <c r="F14" s="699">
        <v>303.39999999999998</v>
      </c>
      <c r="G14" s="699">
        <v>290.3</v>
      </c>
      <c r="H14" s="700">
        <v>722.6</v>
      </c>
      <c r="I14" s="698">
        <v>10</v>
      </c>
      <c r="J14" s="695">
        <v>167</v>
      </c>
      <c r="K14" s="695">
        <v>7</v>
      </c>
      <c r="L14" s="699">
        <v>219.8</v>
      </c>
      <c r="M14" s="699">
        <v>207.5</v>
      </c>
      <c r="N14" s="700">
        <v>346.6</v>
      </c>
    </row>
    <row r="15" spans="1:14" x14ac:dyDescent="0.2">
      <c r="B15" s="415"/>
      <c r="C15" s="356"/>
      <c r="D15" s="152"/>
      <c r="E15" s="152"/>
      <c r="F15" s="356"/>
      <c r="G15" s="356"/>
      <c r="H15" s="356"/>
      <c r="I15" s="356"/>
      <c r="J15" s="152"/>
      <c r="K15" s="152"/>
      <c r="L15" s="356"/>
      <c r="M15" s="356"/>
      <c r="N15" s="356"/>
    </row>
    <row r="16" spans="1:14" x14ac:dyDescent="0.2">
      <c r="B16" s="415" t="s">
        <v>780</v>
      </c>
      <c r="C16" s="700">
        <v>0.5</v>
      </c>
      <c r="D16" s="583">
        <v>157</v>
      </c>
      <c r="E16" s="583">
        <v>1</v>
      </c>
      <c r="F16" s="583">
        <v>167.6</v>
      </c>
      <c r="G16" s="583">
        <v>162.69999999999999</v>
      </c>
      <c r="H16" s="705">
        <v>0</v>
      </c>
      <c r="I16" s="439">
        <v>0.6</v>
      </c>
      <c r="J16" s="152">
        <v>170</v>
      </c>
      <c r="K16" s="152">
        <v>3</v>
      </c>
      <c r="L16" s="706">
        <v>174</v>
      </c>
      <c r="M16" s="706">
        <v>165.3</v>
      </c>
      <c r="N16" s="706">
        <v>16.899999999999999</v>
      </c>
    </row>
    <row r="17" spans="2:14" x14ac:dyDescent="0.2">
      <c r="B17" s="415" t="s">
        <v>185</v>
      </c>
      <c r="C17" s="583">
        <v>2.1</v>
      </c>
      <c r="D17" s="583">
        <v>180</v>
      </c>
      <c r="E17" s="583">
        <v>8</v>
      </c>
      <c r="F17" s="583">
        <v>224</v>
      </c>
      <c r="G17" s="705">
        <v>212.2</v>
      </c>
      <c r="H17" s="705">
        <v>301.8</v>
      </c>
      <c r="I17" s="583">
        <v>2.8</v>
      </c>
      <c r="J17" s="583">
        <v>164</v>
      </c>
      <c r="K17" s="583">
        <v>7</v>
      </c>
      <c r="L17" s="583">
        <v>199.4</v>
      </c>
      <c r="M17" s="705">
        <v>189.8</v>
      </c>
      <c r="N17" s="583">
        <v>341.1</v>
      </c>
    </row>
    <row r="18" spans="2:14" x14ac:dyDescent="0.2">
      <c r="B18" s="415" t="s">
        <v>186</v>
      </c>
      <c r="C18" s="703">
        <v>3.9</v>
      </c>
      <c r="D18" s="703">
        <v>174</v>
      </c>
      <c r="E18" s="703">
        <v>8</v>
      </c>
      <c r="F18" s="703">
        <v>247.3</v>
      </c>
      <c r="G18" s="703">
        <v>234.8</v>
      </c>
      <c r="H18" s="697">
        <v>467.7</v>
      </c>
      <c r="I18" s="583">
        <v>4</v>
      </c>
      <c r="J18" s="583">
        <v>174</v>
      </c>
      <c r="K18" s="583">
        <v>8</v>
      </c>
      <c r="L18" s="705">
        <v>231.7</v>
      </c>
      <c r="M18" s="583">
        <v>220.7</v>
      </c>
      <c r="N18" s="700">
        <v>446.7</v>
      </c>
    </row>
    <row r="19" spans="2:14" x14ac:dyDescent="0.2">
      <c r="B19" s="415" t="s">
        <v>187</v>
      </c>
      <c r="C19" s="698">
        <v>8.1999999999999993</v>
      </c>
      <c r="D19" s="695">
        <v>175</v>
      </c>
      <c r="E19" s="695">
        <v>7</v>
      </c>
      <c r="F19" s="699">
        <v>284.60000000000002</v>
      </c>
      <c r="G19" s="699">
        <v>270.10000000000002</v>
      </c>
      <c r="H19" s="697">
        <v>713.8</v>
      </c>
      <c r="I19" s="703">
        <v>7.6</v>
      </c>
      <c r="J19" s="703">
        <v>164</v>
      </c>
      <c r="K19" s="703">
        <v>10</v>
      </c>
      <c r="L19" s="696">
        <v>220.3</v>
      </c>
      <c r="M19" s="696">
        <v>205.9</v>
      </c>
      <c r="N19" s="703">
        <v>283.3</v>
      </c>
    </row>
    <row r="20" spans="2:14" x14ac:dyDescent="0.2">
      <c r="B20" s="415" t="s">
        <v>188</v>
      </c>
      <c r="C20" s="698">
        <v>11.4</v>
      </c>
      <c r="D20" s="695">
        <v>172</v>
      </c>
      <c r="E20" s="695">
        <v>8</v>
      </c>
      <c r="F20" s="699">
        <v>305.5</v>
      </c>
      <c r="G20" s="699">
        <v>289.10000000000002</v>
      </c>
      <c r="H20" s="697">
        <v>865.8</v>
      </c>
      <c r="I20" s="698">
        <v>9.6999999999999993</v>
      </c>
      <c r="J20" s="695">
        <v>164</v>
      </c>
      <c r="K20" s="695">
        <v>6</v>
      </c>
      <c r="L20" s="699">
        <v>234.5</v>
      </c>
      <c r="M20" s="699">
        <v>224.7</v>
      </c>
      <c r="N20" s="700">
        <v>442</v>
      </c>
    </row>
    <row r="21" spans="2:14" x14ac:dyDescent="0.2">
      <c r="B21" s="415" t="s">
        <v>189</v>
      </c>
      <c r="C21" s="698">
        <v>12.2</v>
      </c>
      <c r="D21" s="695">
        <v>172</v>
      </c>
      <c r="E21" s="695">
        <v>8</v>
      </c>
      <c r="F21" s="699">
        <v>297.5</v>
      </c>
      <c r="G21" s="699">
        <v>281.10000000000002</v>
      </c>
      <c r="H21" s="697">
        <v>708.1</v>
      </c>
      <c r="I21" s="698">
        <v>11.7</v>
      </c>
      <c r="J21" s="695">
        <v>164</v>
      </c>
      <c r="K21" s="695">
        <v>10</v>
      </c>
      <c r="L21" s="699">
        <v>224.2</v>
      </c>
      <c r="M21" s="699">
        <v>210</v>
      </c>
      <c r="N21" s="700">
        <v>420.2</v>
      </c>
    </row>
    <row r="22" spans="2:14" x14ac:dyDescent="0.2">
      <c r="B22" s="415" t="s">
        <v>190</v>
      </c>
      <c r="C22" s="698">
        <v>17</v>
      </c>
      <c r="D22" s="695">
        <v>172</v>
      </c>
      <c r="E22" s="695">
        <v>6</v>
      </c>
      <c r="F22" s="699">
        <v>347.4</v>
      </c>
      <c r="G22" s="699">
        <v>333.2</v>
      </c>
      <c r="H22" s="697">
        <v>881</v>
      </c>
      <c r="I22" s="698">
        <v>12</v>
      </c>
      <c r="J22" s="695">
        <v>166</v>
      </c>
      <c r="K22" s="695">
        <v>8</v>
      </c>
      <c r="L22" s="699">
        <v>234</v>
      </c>
      <c r="M22" s="699">
        <v>214.6</v>
      </c>
      <c r="N22" s="700">
        <v>434</v>
      </c>
    </row>
    <row r="23" spans="2:14" x14ac:dyDescent="0.2">
      <c r="B23" s="415" t="s">
        <v>191</v>
      </c>
      <c r="C23" s="698">
        <v>18.100000000000001</v>
      </c>
      <c r="D23" s="695">
        <v>170</v>
      </c>
      <c r="E23" s="695">
        <v>5</v>
      </c>
      <c r="F23" s="699">
        <v>368.1</v>
      </c>
      <c r="G23" s="699">
        <v>356.5</v>
      </c>
      <c r="H23" s="697">
        <v>982.1</v>
      </c>
      <c r="I23" s="698">
        <v>11.2</v>
      </c>
      <c r="J23" s="695">
        <v>169</v>
      </c>
      <c r="K23" s="695">
        <v>8</v>
      </c>
      <c r="L23" s="699">
        <v>218.8</v>
      </c>
      <c r="M23" s="699">
        <v>206.3</v>
      </c>
      <c r="N23" s="700">
        <v>353.4</v>
      </c>
    </row>
    <row r="24" spans="2:14" x14ac:dyDescent="0.2">
      <c r="B24" s="415" t="s">
        <v>192</v>
      </c>
      <c r="C24" s="698">
        <v>20.7</v>
      </c>
      <c r="D24" s="695">
        <v>168</v>
      </c>
      <c r="E24" s="695">
        <v>5</v>
      </c>
      <c r="F24" s="699">
        <v>364.1</v>
      </c>
      <c r="G24" s="699">
        <v>353.2</v>
      </c>
      <c r="H24" s="697">
        <v>945.6</v>
      </c>
      <c r="I24" s="698">
        <v>11.1</v>
      </c>
      <c r="J24" s="695">
        <v>172</v>
      </c>
      <c r="K24" s="695">
        <v>5</v>
      </c>
      <c r="L24" s="699">
        <v>190.3</v>
      </c>
      <c r="M24" s="699">
        <v>181.6</v>
      </c>
      <c r="N24" s="700">
        <v>176</v>
      </c>
    </row>
    <row r="25" spans="2:14" x14ac:dyDescent="0.2">
      <c r="B25" s="415" t="s">
        <v>193</v>
      </c>
      <c r="C25" s="698">
        <v>29.3</v>
      </c>
      <c r="D25" s="695">
        <v>161</v>
      </c>
      <c r="E25" s="695">
        <v>6</v>
      </c>
      <c r="F25" s="699">
        <v>275.89999999999998</v>
      </c>
      <c r="G25" s="699">
        <v>264.39999999999998</v>
      </c>
      <c r="H25" s="700">
        <v>672.3</v>
      </c>
      <c r="I25" s="698">
        <v>16.399999999999999</v>
      </c>
      <c r="J25" s="695">
        <v>162</v>
      </c>
      <c r="K25" s="695">
        <v>5</v>
      </c>
      <c r="L25" s="699">
        <v>238.9</v>
      </c>
      <c r="M25" s="699">
        <v>228.5</v>
      </c>
      <c r="N25" s="700">
        <v>258.7</v>
      </c>
    </row>
    <row r="26" spans="2:14" x14ac:dyDescent="0.2">
      <c r="B26" s="415" t="s">
        <v>338</v>
      </c>
      <c r="C26" s="698">
        <v>13.6</v>
      </c>
      <c r="D26" s="695">
        <v>163</v>
      </c>
      <c r="E26" s="695">
        <v>1</v>
      </c>
      <c r="F26" s="699">
        <v>227</v>
      </c>
      <c r="G26" s="699">
        <v>225.2</v>
      </c>
      <c r="H26" s="700">
        <v>278.39999999999998</v>
      </c>
      <c r="I26" s="698">
        <v>16.899999999999999</v>
      </c>
      <c r="J26" s="695">
        <v>183</v>
      </c>
      <c r="K26" s="695">
        <v>0</v>
      </c>
      <c r="L26" s="699">
        <v>202.4</v>
      </c>
      <c r="M26" s="699">
        <v>201.4</v>
      </c>
      <c r="N26" s="700">
        <v>85.8</v>
      </c>
    </row>
    <row r="27" spans="2:14" x14ac:dyDescent="0.2">
      <c r="B27" s="415" t="s">
        <v>339</v>
      </c>
      <c r="C27" s="698">
        <v>19.399999999999999</v>
      </c>
      <c r="D27" s="695">
        <v>161</v>
      </c>
      <c r="E27" s="695">
        <v>1</v>
      </c>
      <c r="F27" s="699">
        <v>183.4</v>
      </c>
      <c r="G27" s="699">
        <v>173.8</v>
      </c>
      <c r="H27" s="700">
        <v>52.3</v>
      </c>
      <c r="I27" s="698">
        <v>24.3</v>
      </c>
      <c r="J27" s="695">
        <v>155</v>
      </c>
      <c r="K27" s="695">
        <v>0</v>
      </c>
      <c r="L27" s="699">
        <v>121.9</v>
      </c>
      <c r="M27" s="699">
        <v>121.9</v>
      </c>
      <c r="N27" s="700">
        <v>0</v>
      </c>
    </row>
    <row r="28" spans="2:14" x14ac:dyDescent="0.15">
      <c r="B28" s="451"/>
      <c r="C28" s="452"/>
      <c r="D28" s="453"/>
      <c r="E28" s="453"/>
      <c r="F28" s="454"/>
      <c r="G28" s="454"/>
      <c r="H28" s="454"/>
      <c r="I28" s="400"/>
      <c r="J28" s="418"/>
      <c r="K28" s="418"/>
      <c r="L28" s="400"/>
      <c r="M28" s="400"/>
      <c r="N28" s="400"/>
    </row>
    <row r="29" spans="2:14" x14ac:dyDescent="0.2">
      <c r="B29" s="450"/>
      <c r="C29" s="455"/>
      <c r="D29" s="444"/>
      <c r="E29" s="445"/>
      <c r="F29" s="355"/>
      <c r="G29" s="355"/>
      <c r="H29" s="354" t="s">
        <v>504</v>
      </c>
      <c r="I29" s="355"/>
      <c r="J29" s="445"/>
      <c r="K29" s="445"/>
      <c r="L29" s="355"/>
      <c r="M29" s="355"/>
      <c r="N29" s="355"/>
    </row>
    <row r="30" spans="2:14" x14ac:dyDescent="0.2">
      <c r="B30" s="415" t="s">
        <v>251</v>
      </c>
      <c r="C30" s="698">
        <v>18.2</v>
      </c>
      <c r="D30" s="695">
        <v>161</v>
      </c>
      <c r="E30" s="695">
        <v>9</v>
      </c>
      <c r="F30" s="699">
        <v>452.9</v>
      </c>
      <c r="G30" s="699">
        <v>427.8</v>
      </c>
      <c r="H30" s="697">
        <v>1925.3</v>
      </c>
      <c r="I30" s="698">
        <v>11.5</v>
      </c>
      <c r="J30" s="695">
        <v>153</v>
      </c>
      <c r="K30" s="695">
        <v>3</v>
      </c>
      <c r="L30" s="699">
        <v>264.10000000000002</v>
      </c>
      <c r="M30" s="699">
        <v>256.89999999999998</v>
      </c>
      <c r="N30" s="700">
        <v>894.2</v>
      </c>
    </row>
    <row r="31" spans="2:14" x14ac:dyDescent="0.2">
      <c r="B31" s="415"/>
      <c r="C31" s="356"/>
      <c r="D31" s="152"/>
      <c r="E31" s="152"/>
      <c r="F31" s="356"/>
      <c r="G31" s="356"/>
      <c r="H31" s="356"/>
      <c r="I31" s="356"/>
      <c r="J31" s="152"/>
      <c r="K31" s="152"/>
      <c r="L31" s="356"/>
      <c r="M31" s="356"/>
      <c r="N31" s="356"/>
    </row>
    <row r="32" spans="2:14" x14ac:dyDescent="0.2">
      <c r="B32" s="415" t="s">
        <v>337</v>
      </c>
      <c r="C32" s="705" t="s">
        <v>254</v>
      </c>
      <c r="D32" s="705" t="s">
        <v>254</v>
      </c>
      <c r="E32" s="705" t="s">
        <v>254</v>
      </c>
      <c r="F32" s="705" t="s">
        <v>254</v>
      </c>
      <c r="G32" s="705" t="s">
        <v>254</v>
      </c>
      <c r="H32" s="705" t="s">
        <v>254</v>
      </c>
      <c r="I32" s="705">
        <v>0.5</v>
      </c>
      <c r="J32" s="707">
        <v>170</v>
      </c>
      <c r="K32" s="707">
        <v>0</v>
      </c>
      <c r="L32" s="705">
        <v>163.30000000000001</v>
      </c>
      <c r="M32" s="705">
        <v>163.30000000000001</v>
      </c>
      <c r="N32" s="705">
        <v>88</v>
      </c>
    </row>
    <row r="33" spans="2:16" x14ac:dyDescent="0.2">
      <c r="B33" s="415" t="s">
        <v>185</v>
      </c>
      <c r="C33" s="439">
        <v>1.3</v>
      </c>
      <c r="D33" s="702">
        <v>162</v>
      </c>
      <c r="E33" s="702">
        <v>11</v>
      </c>
      <c r="F33" s="702">
        <v>254.8</v>
      </c>
      <c r="G33" s="702">
        <v>233.8</v>
      </c>
      <c r="H33" s="439">
        <v>355</v>
      </c>
      <c r="I33" s="702">
        <v>2.1</v>
      </c>
      <c r="J33" s="702">
        <v>161</v>
      </c>
      <c r="K33" s="702">
        <v>3</v>
      </c>
      <c r="L33" s="702">
        <v>201.9</v>
      </c>
      <c r="M33" s="702">
        <v>196.4</v>
      </c>
      <c r="N33" s="439">
        <v>555.29999999999995</v>
      </c>
    </row>
    <row r="34" spans="2:16" x14ac:dyDescent="0.2">
      <c r="B34" s="415" t="s">
        <v>186</v>
      </c>
      <c r="C34" s="703">
        <v>4.9000000000000004</v>
      </c>
      <c r="D34" s="703">
        <v>159</v>
      </c>
      <c r="E34" s="703">
        <v>16</v>
      </c>
      <c r="F34" s="703">
        <v>331.9</v>
      </c>
      <c r="G34" s="703">
        <v>296.39999999999998</v>
      </c>
      <c r="H34" s="697">
        <v>1116.2</v>
      </c>
      <c r="I34" s="696">
        <v>4.9000000000000004</v>
      </c>
      <c r="J34" s="703">
        <v>160</v>
      </c>
      <c r="K34" s="703">
        <v>7</v>
      </c>
      <c r="L34" s="703">
        <v>237.4</v>
      </c>
      <c r="M34" s="703">
        <v>224</v>
      </c>
      <c r="N34" s="704">
        <v>1010.3</v>
      </c>
    </row>
    <row r="35" spans="2:16" x14ac:dyDescent="0.2">
      <c r="B35" s="415" t="s">
        <v>187</v>
      </c>
      <c r="C35" s="696">
        <v>9.6</v>
      </c>
      <c r="D35" s="703">
        <v>161</v>
      </c>
      <c r="E35" s="703">
        <v>13</v>
      </c>
      <c r="F35" s="703">
        <v>411.6</v>
      </c>
      <c r="G35" s="700">
        <v>376.3</v>
      </c>
      <c r="H35" s="697">
        <v>1816.7</v>
      </c>
      <c r="I35" s="703">
        <v>7.6</v>
      </c>
      <c r="J35" s="703">
        <v>149</v>
      </c>
      <c r="K35" s="703">
        <v>5</v>
      </c>
      <c r="L35" s="703">
        <v>230.5</v>
      </c>
      <c r="M35" s="703">
        <v>220.7</v>
      </c>
      <c r="N35" s="700">
        <v>703.3</v>
      </c>
    </row>
    <row r="36" spans="2:16" x14ac:dyDescent="0.2">
      <c r="B36" s="415" t="s">
        <v>188</v>
      </c>
      <c r="C36" s="698">
        <v>14.1</v>
      </c>
      <c r="D36" s="695">
        <v>161</v>
      </c>
      <c r="E36" s="695">
        <v>9</v>
      </c>
      <c r="F36" s="699">
        <v>459.7</v>
      </c>
      <c r="G36" s="699">
        <v>432.3</v>
      </c>
      <c r="H36" s="697">
        <v>1969.1</v>
      </c>
      <c r="I36" s="698">
        <v>10</v>
      </c>
      <c r="J36" s="695">
        <v>151</v>
      </c>
      <c r="K36" s="695">
        <v>1</v>
      </c>
      <c r="L36" s="699">
        <v>247.6</v>
      </c>
      <c r="M36" s="699">
        <v>245.7</v>
      </c>
      <c r="N36" s="700">
        <v>1036.5</v>
      </c>
    </row>
    <row r="37" spans="2:16" x14ac:dyDescent="0.2">
      <c r="B37" s="415" t="s">
        <v>189</v>
      </c>
      <c r="C37" s="698">
        <v>19.5</v>
      </c>
      <c r="D37" s="695">
        <v>162</v>
      </c>
      <c r="E37" s="695">
        <v>9</v>
      </c>
      <c r="F37" s="699">
        <v>538.6</v>
      </c>
      <c r="G37" s="699">
        <v>510.1</v>
      </c>
      <c r="H37" s="697">
        <v>2585.5</v>
      </c>
      <c r="I37" s="698">
        <v>12.7</v>
      </c>
      <c r="J37" s="695">
        <v>154</v>
      </c>
      <c r="K37" s="695">
        <v>4</v>
      </c>
      <c r="L37" s="699">
        <v>319.7</v>
      </c>
      <c r="M37" s="699">
        <v>309.10000000000002</v>
      </c>
      <c r="N37" s="700">
        <v>1185.9000000000001</v>
      </c>
    </row>
    <row r="38" spans="2:16" x14ac:dyDescent="0.2">
      <c r="B38" s="415" t="s">
        <v>190</v>
      </c>
      <c r="C38" s="698">
        <v>25.4</v>
      </c>
      <c r="D38" s="695">
        <v>161</v>
      </c>
      <c r="E38" s="695">
        <v>6</v>
      </c>
      <c r="F38" s="699">
        <v>606.4</v>
      </c>
      <c r="G38" s="699">
        <v>582.5</v>
      </c>
      <c r="H38" s="697">
        <v>2862.6</v>
      </c>
      <c r="I38" s="698">
        <v>14.6</v>
      </c>
      <c r="J38" s="695">
        <v>155</v>
      </c>
      <c r="K38" s="695">
        <v>3</v>
      </c>
      <c r="L38" s="699">
        <v>299.3</v>
      </c>
      <c r="M38" s="699">
        <v>291.39999999999998</v>
      </c>
      <c r="N38" s="700">
        <v>988.6</v>
      </c>
    </row>
    <row r="39" spans="2:16" x14ac:dyDescent="0.2">
      <c r="B39" s="415" t="s">
        <v>191</v>
      </c>
      <c r="C39" s="698">
        <v>29.2</v>
      </c>
      <c r="D39" s="695">
        <v>164</v>
      </c>
      <c r="E39" s="695">
        <v>5</v>
      </c>
      <c r="F39" s="699">
        <v>613.1</v>
      </c>
      <c r="G39" s="699">
        <v>598</v>
      </c>
      <c r="H39" s="697">
        <v>3107</v>
      </c>
      <c r="I39" s="698">
        <v>12.3</v>
      </c>
      <c r="J39" s="695">
        <v>150</v>
      </c>
      <c r="K39" s="695">
        <v>4</v>
      </c>
      <c r="L39" s="699">
        <v>265.39999999999998</v>
      </c>
      <c r="M39" s="699">
        <v>256.10000000000002</v>
      </c>
      <c r="N39" s="704">
        <v>846.3</v>
      </c>
    </row>
    <row r="40" spans="2:16" x14ac:dyDescent="0.2">
      <c r="B40" s="415" t="s">
        <v>192</v>
      </c>
      <c r="C40" s="698">
        <v>33.700000000000003</v>
      </c>
      <c r="D40" s="695">
        <v>164</v>
      </c>
      <c r="E40" s="695">
        <v>8</v>
      </c>
      <c r="F40" s="699">
        <v>437.2</v>
      </c>
      <c r="G40" s="699">
        <v>416.1</v>
      </c>
      <c r="H40" s="697">
        <v>1672.8</v>
      </c>
      <c r="I40" s="698">
        <v>23.3</v>
      </c>
      <c r="J40" s="695">
        <v>153</v>
      </c>
      <c r="K40" s="695">
        <v>2</v>
      </c>
      <c r="L40" s="699">
        <v>344.4</v>
      </c>
      <c r="M40" s="699">
        <v>340.8</v>
      </c>
      <c r="N40" s="704">
        <v>1156.8</v>
      </c>
    </row>
    <row r="41" spans="2:16" x14ac:dyDescent="0.2">
      <c r="B41" s="415" t="s">
        <v>193</v>
      </c>
      <c r="C41" s="698">
        <v>34.700000000000003</v>
      </c>
      <c r="D41" s="695">
        <v>157</v>
      </c>
      <c r="E41" s="695">
        <v>1</v>
      </c>
      <c r="F41" s="699">
        <v>242.9</v>
      </c>
      <c r="G41" s="699">
        <v>241.8</v>
      </c>
      <c r="H41" s="700">
        <v>347.5</v>
      </c>
      <c r="I41" s="698">
        <v>16.7</v>
      </c>
      <c r="J41" s="695">
        <v>148</v>
      </c>
      <c r="K41" s="695">
        <v>1</v>
      </c>
      <c r="L41" s="699">
        <v>267.8</v>
      </c>
      <c r="M41" s="699">
        <v>265.60000000000002</v>
      </c>
      <c r="N41" s="700">
        <v>681.5</v>
      </c>
    </row>
    <row r="42" spans="2:16" x14ac:dyDescent="0.2">
      <c r="B42" s="415" t="s">
        <v>338</v>
      </c>
      <c r="C42" s="698" t="s">
        <v>254</v>
      </c>
      <c r="D42" s="695" t="s">
        <v>254</v>
      </c>
      <c r="E42" s="695" t="s">
        <v>254</v>
      </c>
      <c r="F42" s="699" t="s">
        <v>254</v>
      </c>
      <c r="G42" s="699" t="s">
        <v>254</v>
      </c>
      <c r="H42" s="700" t="s">
        <v>254</v>
      </c>
      <c r="I42" s="698">
        <v>10.8</v>
      </c>
      <c r="J42" s="695">
        <v>133</v>
      </c>
      <c r="K42" s="695">
        <v>0</v>
      </c>
      <c r="L42" s="699">
        <v>200.6</v>
      </c>
      <c r="M42" s="699">
        <v>199.1</v>
      </c>
      <c r="N42" s="704">
        <v>651.1</v>
      </c>
    </row>
    <row r="43" spans="2:16" x14ac:dyDescent="0.2">
      <c r="B43" s="415" t="s">
        <v>339</v>
      </c>
      <c r="C43" s="698" t="s">
        <v>254</v>
      </c>
      <c r="D43" s="695" t="s">
        <v>254</v>
      </c>
      <c r="E43" s="695" t="s">
        <v>254</v>
      </c>
      <c r="F43" s="699" t="s">
        <v>254</v>
      </c>
      <c r="G43" s="699" t="s">
        <v>254</v>
      </c>
      <c r="H43" s="700" t="s">
        <v>254</v>
      </c>
      <c r="I43" s="698">
        <v>26.4</v>
      </c>
      <c r="J43" s="695">
        <v>158</v>
      </c>
      <c r="K43" s="695">
        <v>0</v>
      </c>
      <c r="L43" s="699">
        <v>281.5</v>
      </c>
      <c r="M43" s="699">
        <v>281.5</v>
      </c>
      <c r="N43" s="704">
        <v>899</v>
      </c>
    </row>
    <row r="44" spans="2:16" x14ac:dyDescent="0.15">
      <c r="B44" s="451"/>
      <c r="C44" s="452"/>
      <c r="D44" s="453"/>
      <c r="E44" s="453"/>
      <c r="F44" s="454"/>
      <c r="G44" s="454"/>
      <c r="H44" s="454"/>
      <c r="I44" s="454"/>
      <c r="J44" s="453"/>
      <c r="K44" s="453"/>
      <c r="L44" s="454"/>
      <c r="M44" s="454"/>
      <c r="N44" s="454"/>
    </row>
    <row r="45" spans="2:16" x14ac:dyDescent="0.15">
      <c r="B45" s="450"/>
      <c r="C45" s="455"/>
      <c r="D45" s="444"/>
      <c r="E45" s="445"/>
      <c r="F45" s="355"/>
      <c r="G45" s="355" t="s">
        <v>781</v>
      </c>
      <c r="H45" s="456"/>
      <c r="I45" s="355"/>
      <c r="J45" s="445"/>
      <c r="K45" s="445"/>
      <c r="L45" s="355"/>
      <c r="M45" s="355"/>
      <c r="N45" s="355"/>
    </row>
    <row r="46" spans="2:16" x14ac:dyDescent="0.2">
      <c r="B46" s="415" t="s">
        <v>255</v>
      </c>
      <c r="C46" s="703">
        <v>9.9</v>
      </c>
      <c r="D46" s="703">
        <v>166</v>
      </c>
      <c r="E46" s="703">
        <v>8</v>
      </c>
      <c r="F46" s="703">
        <v>259.89999999999998</v>
      </c>
      <c r="G46" s="703">
        <v>242.1</v>
      </c>
      <c r="H46" s="703">
        <v>444.7</v>
      </c>
      <c r="I46" s="696">
        <v>9.6</v>
      </c>
      <c r="J46" s="703">
        <v>159</v>
      </c>
      <c r="K46" s="703">
        <v>3</v>
      </c>
      <c r="L46" s="696">
        <v>203.8</v>
      </c>
      <c r="M46" s="696">
        <v>198.7</v>
      </c>
      <c r="N46" s="696">
        <v>255.6</v>
      </c>
      <c r="O46" s="8"/>
      <c r="P46" s="8"/>
    </row>
    <row r="47" spans="2:16" x14ac:dyDescent="0.2">
      <c r="B47" s="415"/>
      <c r="C47" s="356"/>
      <c r="D47" s="152"/>
      <c r="E47" s="152"/>
      <c r="F47" s="356"/>
      <c r="G47" s="356"/>
      <c r="H47" s="356"/>
      <c r="I47" s="356"/>
      <c r="J47" s="152"/>
      <c r="K47" s="152"/>
      <c r="L47" s="356"/>
      <c r="M47" s="356"/>
      <c r="N47" s="356"/>
      <c r="O47" s="8"/>
      <c r="P47" s="8"/>
    </row>
    <row r="48" spans="2:16" x14ac:dyDescent="0.2">
      <c r="B48" s="415" t="s">
        <v>780</v>
      </c>
      <c r="C48" s="702">
        <v>0.5</v>
      </c>
      <c r="D48" s="702">
        <v>167</v>
      </c>
      <c r="E48" s="702">
        <v>0</v>
      </c>
      <c r="F48" s="702">
        <v>193.8</v>
      </c>
      <c r="G48" s="702">
        <v>184.8</v>
      </c>
      <c r="H48" s="700">
        <v>0</v>
      </c>
      <c r="I48" s="583">
        <v>0.9</v>
      </c>
      <c r="J48" s="583">
        <v>166</v>
      </c>
      <c r="K48" s="583">
        <v>2</v>
      </c>
      <c r="L48" s="705">
        <v>162.30000000000001</v>
      </c>
      <c r="M48" s="583">
        <v>159.4</v>
      </c>
      <c r="N48" s="705">
        <v>0</v>
      </c>
      <c r="O48" s="8"/>
      <c r="P48" s="8"/>
    </row>
    <row r="49" spans="1:16" x14ac:dyDescent="0.2">
      <c r="B49" s="415" t="s">
        <v>185</v>
      </c>
      <c r="C49" s="439">
        <v>3</v>
      </c>
      <c r="D49" s="702">
        <v>163</v>
      </c>
      <c r="E49" s="702">
        <v>19</v>
      </c>
      <c r="F49" s="702">
        <v>255.6</v>
      </c>
      <c r="G49" s="702">
        <v>214.6</v>
      </c>
      <c r="H49" s="702">
        <v>582.9</v>
      </c>
      <c r="I49" s="439">
        <v>1.5</v>
      </c>
      <c r="J49" s="702">
        <v>163</v>
      </c>
      <c r="K49" s="702">
        <v>9</v>
      </c>
      <c r="L49" s="702">
        <v>181.7</v>
      </c>
      <c r="M49" s="702">
        <v>170</v>
      </c>
      <c r="N49" s="702">
        <v>273.8</v>
      </c>
      <c r="O49" s="8"/>
      <c r="P49" s="8"/>
    </row>
    <row r="50" spans="1:16" x14ac:dyDescent="0.2">
      <c r="B50" s="415" t="s">
        <v>186</v>
      </c>
      <c r="C50" s="696">
        <v>3.9</v>
      </c>
      <c r="D50" s="703">
        <v>162</v>
      </c>
      <c r="E50" s="703">
        <v>16</v>
      </c>
      <c r="F50" s="696">
        <v>242.3</v>
      </c>
      <c r="G50" s="703">
        <v>213.2</v>
      </c>
      <c r="H50" s="703">
        <v>588.5</v>
      </c>
      <c r="I50" s="703">
        <v>2.5</v>
      </c>
      <c r="J50" s="703">
        <v>158</v>
      </c>
      <c r="K50" s="703">
        <v>3</v>
      </c>
      <c r="L50" s="703">
        <v>185.3</v>
      </c>
      <c r="M50" s="697">
        <v>181.4</v>
      </c>
      <c r="N50" s="703">
        <v>54.5</v>
      </c>
      <c r="O50" s="8"/>
      <c r="P50" s="8"/>
    </row>
    <row r="51" spans="1:16" x14ac:dyDescent="0.2">
      <c r="B51" s="415" t="s">
        <v>187</v>
      </c>
      <c r="C51" s="698">
        <v>5.5</v>
      </c>
      <c r="D51" s="695">
        <v>164</v>
      </c>
      <c r="E51" s="695">
        <v>10</v>
      </c>
      <c r="F51" s="699">
        <v>243.1</v>
      </c>
      <c r="G51" s="699">
        <v>218.2</v>
      </c>
      <c r="H51" s="700">
        <v>496.3</v>
      </c>
      <c r="I51" s="698">
        <v>6.5</v>
      </c>
      <c r="J51" s="695">
        <v>144</v>
      </c>
      <c r="K51" s="695">
        <v>2</v>
      </c>
      <c r="L51" s="699">
        <v>188.8</v>
      </c>
      <c r="M51" s="699">
        <v>185.6</v>
      </c>
      <c r="N51" s="700">
        <v>167.8</v>
      </c>
      <c r="O51" s="8"/>
      <c r="P51" s="8"/>
    </row>
    <row r="52" spans="1:16" x14ac:dyDescent="0.2">
      <c r="B52" s="415" t="s">
        <v>188</v>
      </c>
      <c r="C52" s="698">
        <v>10.3</v>
      </c>
      <c r="D52" s="695">
        <v>164</v>
      </c>
      <c r="E52" s="695">
        <v>10</v>
      </c>
      <c r="F52" s="699">
        <v>273.2</v>
      </c>
      <c r="G52" s="699">
        <v>253.6</v>
      </c>
      <c r="H52" s="700">
        <v>736.7</v>
      </c>
      <c r="I52" s="698">
        <v>4</v>
      </c>
      <c r="J52" s="695">
        <v>168</v>
      </c>
      <c r="K52" s="695">
        <v>4</v>
      </c>
      <c r="L52" s="699">
        <v>192.3</v>
      </c>
      <c r="M52" s="699">
        <v>186.6</v>
      </c>
      <c r="N52" s="700">
        <v>50.2</v>
      </c>
      <c r="O52" s="8"/>
      <c r="P52" s="8"/>
    </row>
    <row r="53" spans="1:16" x14ac:dyDescent="0.2">
      <c r="B53" s="415" t="s">
        <v>189</v>
      </c>
      <c r="C53" s="698">
        <v>11.2</v>
      </c>
      <c r="D53" s="695">
        <v>165</v>
      </c>
      <c r="E53" s="695">
        <v>10</v>
      </c>
      <c r="F53" s="699">
        <v>295.39999999999998</v>
      </c>
      <c r="G53" s="699">
        <v>274.10000000000002</v>
      </c>
      <c r="H53" s="700">
        <v>520.9</v>
      </c>
      <c r="I53" s="698">
        <v>5.3</v>
      </c>
      <c r="J53" s="695">
        <v>158</v>
      </c>
      <c r="K53" s="695">
        <v>2</v>
      </c>
      <c r="L53" s="699">
        <v>211.4</v>
      </c>
      <c r="M53" s="699">
        <v>208</v>
      </c>
      <c r="N53" s="700">
        <v>236</v>
      </c>
      <c r="O53" s="8"/>
      <c r="P53" s="8"/>
    </row>
    <row r="54" spans="1:16" x14ac:dyDescent="0.2">
      <c r="B54" s="415" t="s">
        <v>190</v>
      </c>
      <c r="C54" s="698">
        <v>11.4</v>
      </c>
      <c r="D54" s="695">
        <v>175</v>
      </c>
      <c r="E54" s="695">
        <v>7</v>
      </c>
      <c r="F54" s="699">
        <v>283.2</v>
      </c>
      <c r="G54" s="699">
        <v>264.39999999999998</v>
      </c>
      <c r="H54" s="700">
        <v>571.70000000000005</v>
      </c>
      <c r="I54" s="698">
        <v>8.6</v>
      </c>
      <c r="J54" s="695">
        <v>155</v>
      </c>
      <c r="K54" s="695">
        <v>8</v>
      </c>
      <c r="L54" s="699">
        <v>208.8</v>
      </c>
      <c r="M54" s="699">
        <v>196.9</v>
      </c>
      <c r="N54" s="700">
        <v>432.7</v>
      </c>
      <c r="O54" s="8"/>
      <c r="P54" s="8"/>
    </row>
    <row r="55" spans="1:16" x14ac:dyDescent="0.2">
      <c r="B55" s="415" t="s">
        <v>191</v>
      </c>
      <c r="C55" s="698">
        <v>10.199999999999999</v>
      </c>
      <c r="D55" s="695">
        <v>173</v>
      </c>
      <c r="E55" s="695">
        <v>13</v>
      </c>
      <c r="F55" s="699">
        <v>277.7</v>
      </c>
      <c r="G55" s="699">
        <v>254.5</v>
      </c>
      <c r="H55" s="700">
        <v>402.9</v>
      </c>
      <c r="I55" s="698">
        <v>7.2</v>
      </c>
      <c r="J55" s="695">
        <v>158</v>
      </c>
      <c r="K55" s="695">
        <v>3</v>
      </c>
      <c r="L55" s="699">
        <v>186</v>
      </c>
      <c r="M55" s="699">
        <v>181</v>
      </c>
      <c r="N55" s="700">
        <v>187.7</v>
      </c>
      <c r="O55" s="8"/>
      <c r="P55" s="8"/>
    </row>
    <row r="56" spans="1:16" x14ac:dyDescent="0.2">
      <c r="B56" s="415" t="s">
        <v>192</v>
      </c>
      <c r="C56" s="698">
        <v>14.2</v>
      </c>
      <c r="D56" s="695">
        <v>169</v>
      </c>
      <c r="E56" s="695">
        <v>6</v>
      </c>
      <c r="F56" s="699">
        <v>286</v>
      </c>
      <c r="G56" s="699">
        <v>273.5</v>
      </c>
      <c r="H56" s="700">
        <v>645</v>
      </c>
      <c r="I56" s="698">
        <v>13</v>
      </c>
      <c r="J56" s="695">
        <v>154</v>
      </c>
      <c r="K56" s="695">
        <v>4</v>
      </c>
      <c r="L56" s="699">
        <v>213.2</v>
      </c>
      <c r="M56" s="699">
        <v>207.7</v>
      </c>
      <c r="N56" s="700">
        <v>342.8</v>
      </c>
      <c r="O56" s="8"/>
      <c r="P56" s="8"/>
    </row>
    <row r="57" spans="1:16" x14ac:dyDescent="0.2">
      <c r="B57" s="415" t="s">
        <v>193</v>
      </c>
      <c r="C57" s="698">
        <v>9</v>
      </c>
      <c r="D57" s="695">
        <v>160</v>
      </c>
      <c r="E57" s="695">
        <v>3</v>
      </c>
      <c r="F57" s="699">
        <v>230.3</v>
      </c>
      <c r="G57" s="699">
        <v>223.4</v>
      </c>
      <c r="H57" s="700">
        <v>98.5</v>
      </c>
      <c r="I57" s="698">
        <v>14</v>
      </c>
      <c r="J57" s="695">
        <v>169</v>
      </c>
      <c r="K57" s="695">
        <v>2</v>
      </c>
      <c r="L57" s="699">
        <v>228</v>
      </c>
      <c r="M57" s="699">
        <v>225.2</v>
      </c>
      <c r="N57" s="700">
        <v>367.4</v>
      </c>
      <c r="O57" s="8"/>
      <c r="P57" s="8"/>
    </row>
    <row r="58" spans="1:16" x14ac:dyDescent="0.2">
      <c r="B58" s="415" t="s">
        <v>338</v>
      </c>
      <c r="C58" s="698">
        <v>7.8</v>
      </c>
      <c r="D58" s="695">
        <v>158</v>
      </c>
      <c r="E58" s="695">
        <v>3</v>
      </c>
      <c r="F58" s="699">
        <v>193.6</v>
      </c>
      <c r="G58" s="699">
        <v>185.7</v>
      </c>
      <c r="H58" s="700">
        <v>126.3</v>
      </c>
      <c r="I58" s="698">
        <v>10.3</v>
      </c>
      <c r="J58" s="695">
        <v>164</v>
      </c>
      <c r="K58" s="695">
        <v>2</v>
      </c>
      <c r="L58" s="699">
        <v>202.2</v>
      </c>
      <c r="M58" s="699">
        <v>200.2</v>
      </c>
      <c r="N58" s="700">
        <v>0</v>
      </c>
      <c r="O58" s="8"/>
      <c r="P58" s="8"/>
    </row>
    <row r="59" spans="1:16" x14ac:dyDescent="0.2">
      <c r="B59" s="415" t="s">
        <v>339</v>
      </c>
      <c r="C59" s="698">
        <v>14.9</v>
      </c>
      <c r="D59" s="695">
        <v>158</v>
      </c>
      <c r="E59" s="695">
        <v>6</v>
      </c>
      <c r="F59" s="699">
        <v>266.5</v>
      </c>
      <c r="G59" s="699">
        <v>253.6</v>
      </c>
      <c r="H59" s="700">
        <v>271.7</v>
      </c>
      <c r="I59" s="698">
        <v>18.399999999999999</v>
      </c>
      <c r="J59" s="695">
        <v>163</v>
      </c>
      <c r="K59" s="695">
        <v>0</v>
      </c>
      <c r="L59" s="699">
        <v>201.4</v>
      </c>
      <c r="M59" s="699">
        <v>201.4</v>
      </c>
      <c r="N59" s="700">
        <v>194.6</v>
      </c>
      <c r="O59" s="8"/>
      <c r="P59" s="8"/>
    </row>
    <row r="60" spans="1:16" ht="18" thickBot="1" x14ac:dyDescent="0.2">
      <c r="B60" s="457"/>
      <c r="C60" s="349"/>
      <c r="D60" s="426"/>
      <c r="E60" s="426"/>
      <c r="F60" s="350"/>
      <c r="G60" s="350"/>
      <c r="H60" s="350"/>
      <c r="I60" s="350"/>
      <c r="J60" s="426"/>
      <c r="K60" s="426"/>
      <c r="L60" s="350"/>
      <c r="M60" s="350"/>
      <c r="N60" s="350"/>
    </row>
    <row r="61" spans="1:16" x14ac:dyDescent="0.15">
      <c r="B61" s="458"/>
      <c r="C61" s="152" t="s">
        <v>710</v>
      </c>
      <c r="D61" s="459"/>
      <c r="E61" s="459"/>
      <c r="F61" s="460"/>
      <c r="G61" s="460"/>
      <c r="H61" s="460"/>
      <c r="I61" s="460"/>
      <c r="J61" s="459"/>
      <c r="K61" s="459"/>
      <c r="L61" s="460"/>
      <c r="M61" s="460"/>
      <c r="N61" s="460"/>
    </row>
    <row r="62" spans="1:16" x14ac:dyDescent="0.2">
      <c r="A62" s="79"/>
      <c r="B62" s="458"/>
      <c r="C62" s="152" t="s">
        <v>462</v>
      </c>
      <c r="D62" s="459"/>
      <c r="E62" s="459"/>
      <c r="F62" s="460"/>
      <c r="G62" s="460"/>
      <c r="H62" s="460"/>
      <c r="I62" s="460"/>
      <c r="J62" s="459"/>
      <c r="K62" s="459"/>
      <c r="L62" s="460"/>
      <c r="M62" s="460"/>
      <c r="N62" s="460"/>
    </row>
    <row r="63" spans="1:16" x14ac:dyDescent="0.2">
      <c r="B63" s="397"/>
      <c r="C63" s="354" t="s">
        <v>496</v>
      </c>
      <c r="D63" s="414"/>
      <c r="E63" s="414"/>
      <c r="F63" s="356"/>
      <c r="G63" s="356"/>
      <c r="H63" s="356"/>
      <c r="I63" s="356"/>
      <c r="J63" s="414"/>
      <c r="K63" s="414"/>
      <c r="L63" s="356"/>
      <c r="M63" s="356"/>
      <c r="N63" s="356"/>
    </row>
    <row r="64" spans="1:16" x14ac:dyDescent="0.15">
      <c r="D64" s="106"/>
      <c r="E64" s="106"/>
      <c r="J64" s="106"/>
      <c r="K64" s="106"/>
    </row>
    <row r="65" spans="4:11" x14ac:dyDescent="0.15">
      <c r="D65" s="106"/>
      <c r="E65" s="106"/>
      <c r="J65" s="106"/>
      <c r="K65" s="106"/>
    </row>
    <row r="66" spans="4:11" x14ac:dyDescent="0.15">
      <c r="D66" s="106"/>
      <c r="E66" s="106"/>
      <c r="J66" s="106"/>
      <c r="K66" s="106"/>
    </row>
    <row r="67" spans="4:11" x14ac:dyDescent="0.15">
      <c r="D67" s="106"/>
      <c r="E67" s="106"/>
      <c r="J67" s="106"/>
      <c r="K67" s="106"/>
    </row>
  </sheetData>
  <mergeCells count="10">
    <mergeCell ref="D10:D11"/>
    <mergeCell ref="E10:E11"/>
    <mergeCell ref="J10:J11"/>
    <mergeCell ref="K10:K11"/>
    <mergeCell ref="B6:N6"/>
    <mergeCell ref="B7:N7"/>
    <mergeCell ref="D9:E9"/>
    <mergeCell ref="F9:G9"/>
    <mergeCell ref="J9:K9"/>
    <mergeCell ref="L9:M9"/>
  </mergeCells>
  <phoneticPr fontId="2"/>
  <pageMargins left="0.59055118110236227" right="0.59055118110236227" top="0.98425196850393704" bottom="0.98425196850393704" header="0.51181102362204722" footer="0.51181102362204722"/>
  <pageSetup paperSize="9" scale="66"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3"/>
    <pageSetUpPr autoPageBreaks="0" fitToPage="1"/>
  </sheetPr>
  <dimension ref="A1:P74"/>
  <sheetViews>
    <sheetView tabSelected="1" view="pageBreakPreview" zoomScale="75" zoomScaleNormal="75" zoomScaleSheetLayoutView="75" zoomScalePageLayoutView="55" workbookViewId="0">
      <selection activeCell="M19" sqref="M19"/>
    </sheetView>
  </sheetViews>
  <sheetFormatPr defaultColWidth="13.375" defaultRowHeight="18" customHeight="1" x14ac:dyDescent="0.15"/>
  <cols>
    <col min="1" max="1" width="13.375" style="53" customWidth="1"/>
    <col min="2" max="2" width="22.25" style="53" customWidth="1"/>
    <col min="3" max="3" width="7.125" style="53" customWidth="1"/>
    <col min="4" max="11" width="13.75" style="53" customWidth="1"/>
    <col min="12" max="16" width="13.375" style="53"/>
    <col min="17" max="16384" width="13.375" style="1"/>
  </cols>
  <sheetData>
    <row r="1" spans="1:16" ht="18" customHeight="1" x14ac:dyDescent="0.2">
      <c r="A1" s="79"/>
    </row>
    <row r="6" spans="1:16" ht="18" customHeight="1" x14ac:dyDescent="0.2">
      <c r="B6" s="711" t="s">
        <v>591</v>
      </c>
      <c r="C6" s="711"/>
      <c r="D6" s="711"/>
      <c r="E6" s="711"/>
      <c r="F6" s="711"/>
      <c r="G6" s="711"/>
      <c r="H6" s="711"/>
      <c r="I6" s="711"/>
      <c r="J6" s="711"/>
      <c r="K6" s="711"/>
    </row>
    <row r="7" spans="1:16" ht="18" customHeight="1" x14ac:dyDescent="0.2">
      <c r="B7" s="152"/>
      <c r="C7" s="152"/>
      <c r="D7" s="153" t="s">
        <v>203</v>
      </c>
      <c r="E7" s="152"/>
      <c r="F7" s="152"/>
      <c r="G7" s="152"/>
      <c r="H7" s="152"/>
      <c r="I7" s="152"/>
      <c r="J7" s="152"/>
      <c r="K7" s="152"/>
    </row>
    <row r="8" spans="1:16" ht="18" customHeight="1" thickBot="1" x14ac:dyDescent="0.25">
      <c r="B8" s="154"/>
      <c r="C8" s="152"/>
      <c r="D8" s="258" t="s">
        <v>204</v>
      </c>
      <c r="E8" s="154"/>
      <c r="F8" s="154"/>
      <c r="G8" s="154"/>
      <c r="H8" s="154"/>
      <c r="I8" s="154"/>
      <c r="J8" s="461"/>
      <c r="K8" s="461" t="s">
        <v>199</v>
      </c>
    </row>
    <row r="9" spans="1:16" ht="18" customHeight="1" x14ac:dyDescent="0.2">
      <c r="B9" s="152"/>
      <c r="C9" s="155"/>
      <c r="D9" s="185"/>
      <c r="E9" s="399" t="s">
        <v>200</v>
      </c>
      <c r="F9" s="179"/>
      <c r="G9" s="185"/>
      <c r="H9" s="306"/>
      <c r="I9" s="399" t="s">
        <v>201</v>
      </c>
      <c r="J9" s="185"/>
      <c r="K9" s="185"/>
    </row>
    <row r="10" spans="1:16" ht="18" customHeight="1" x14ac:dyDescent="0.2">
      <c r="B10" s="152"/>
      <c r="C10" s="165"/>
      <c r="D10" s="708" t="s">
        <v>592</v>
      </c>
      <c r="E10" s="708" t="s">
        <v>294</v>
      </c>
      <c r="F10" s="462" t="s">
        <v>461</v>
      </c>
      <c r="G10" s="708" t="s">
        <v>593</v>
      </c>
      <c r="H10" s="708" t="s">
        <v>592</v>
      </c>
      <c r="I10" s="708" t="s">
        <v>294</v>
      </c>
      <c r="J10" s="462" t="s">
        <v>461</v>
      </c>
      <c r="K10" s="712" t="s">
        <v>593</v>
      </c>
    </row>
    <row r="11" spans="1:16" ht="18" customHeight="1" x14ac:dyDescent="0.2">
      <c r="B11" s="185"/>
      <c r="C11" s="463"/>
      <c r="D11" s="709"/>
      <c r="E11" s="709"/>
      <c r="F11" s="464" t="s">
        <v>453</v>
      </c>
      <c r="G11" s="709"/>
      <c r="H11" s="709"/>
      <c r="I11" s="709"/>
      <c r="J11" s="464" t="s">
        <v>453</v>
      </c>
      <c r="K11" s="713"/>
    </row>
    <row r="12" spans="1:16" ht="18" customHeight="1" x14ac:dyDescent="0.15">
      <c r="B12" s="152"/>
      <c r="C12" s="165"/>
      <c r="D12" s="179"/>
      <c r="E12" s="152"/>
      <c r="F12" s="152"/>
      <c r="G12" s="152"/>
      <c r="H12" s="152"/>
      <c r="I12" s="152"/>
      <c r="J12" s="152"/>
      <c r="K12" s="152"/>
    </row>
    <row r="13" spans="1:16" s="5" customFormat="1" ht="18" customHeight="1" x14ac:dyDescent="0.2">
      <c r="A13" s="21"/>
      <c r="B13" s="879" t="s">
        <v>508</v>
      </c>
      <c r="C13" s="880"/>
      <c r="D13" s="264">
        <v>160.1</v>
      </c>
      <c r="E13" s="345">
        <v>156.69999999999999</v>
      </c>
      <c r="F13" s="345">
        <v>168.3</v>
      </c>
      <c r="G13" s="345">
        <v>148.9</v>
      </c>
      <c r="H13" s="386">
        <v>151.6</v>
      </c>
      <c r="I13" s="386">
        <v>148.4</v>
      </c>
      <c r="J13" s="386">
        <v>153.4</v>
      </c>
      <c r="K13" s="322">
        <v>0</v>
      </c>
      <c r="L13" s="21"/>
      <c r="M13" s="21"/>
      <c r="N13" s="21"/>
      <c r="O13" s="21"/>
      <c r="P13" s="21"/>
    </row>
    <row r="14" spans="1:16" s="5" customFormat="1" ht="18" customHeight="1" x14ac:dyDescent="0.2">
      <c r="A14" s="21"/>
      <c r="B14" s="879" t="s">
        <v>594</v>
      </c>
      <c r="C14" s="880"/>
      <c r="D14" s="264">
        <v>154.80000000000001</v>
      </c>
      <c r="E14" s="345">
        <v>159.5</v>
      </c>
      <c r="F14" s="345">
        <v>163</v>
      </c>
      <c r="G14" s="345">
        <v>176.5</v>
      </c>
      <c r="H14" s="386">
        <v>151</v>
      </c>
      <c r="I14" s="386">
        <v>152.6</v>
      </c>
      <c r="J14" s="386">
        <v>155</v>
      </c>
      <c r="K14" s="322" t="s">
        <v>254</v>
      </c>
      <c r="L14" s="21"/>
      <c r="M14" s="21"/>
      <c r="N14" s="21"/>
      <c r="O14" s="21"/>
      <c r="P14" s="21"/>
    </row>
    <row r="15" spans="1:16" s="5" customFormat="1" ht="18" customHeight="1" x14ac:dyDescent="0.2">
      <c r="A15" s="21"/>
      <c r="B15" s="879" t="s">
        <v>595</v>
      </c>
      <c r="C15" s="880"/>
      <c r="D15" s="264">
        <v>160.69999999999999</v>
      </c>
      <c r="E15" s="345">
        <v>159.69999999999999</v>
      </c>
      <c r="F15" s="345">
        <v>159.69999999999999</v>
      </c>
      <c r="G15" s="345">
        <v>161.6</v>
      </c>
      <c r="H15" s="386">
        <v>155</v>
      </c>
      <c r="I15" s="386">
        <v>150.30000000000001</v>
      </c>
      <c r="J15" s="386">
        <v>161.6</v>
      </c>
      <c r="K15" s="386">
        <v>135</v>
      </c>
      <c r="L15" s="21"/>
      <c r="M15" s="21"/>
      <c r="N15" s="21"/>
      <c r="O15" s="21"/>
      <c r="P15" s="21"/>
    </row>
    <row r="16" spans="1:16" s="5" customFormat="1" ht="18" customHeight="1" x14ac:dyDescent="0.2">
      <c r="A16" s="21"/>
      <c r="B16" s="879" t="s">
        <v>596</v>
      </c>
      <c r="C16" s="880"/>
      <c r="D16" s="264">
        <v>159.19999999999999</v>
      </c>
      <c r="E16" s="345">
        <v>162.6</v>
      </c>
      <c r="F16" s="345">
        <v>153.80000000000001</v>
      </c>
      <c r="G16" s="345">
        <v>170.9</v>
      </c>
      <c r="H16" s="386">
        <v>156.19999999999999</v>
      </c>
      <c r="I16" s="386">
        <v>154.6</v>
      </c>
      <c r="J16" s="386">
        <v>153</v>
      </c>
      <c r="K16" s="386">
        <v>176.3</v>
      </c>
      <c r="L16" s="21"/>
      <c r="M16" s="21"/>
      <c r="N16" s="21"/>
      <c r="O16" s="21"/>
      <c r="P16" s="21"/>
    </row>
    <row r="17" spans="1:16" s="5" customFormat="1" ht="18" customHeight="1" x14ac:dyDescent="0.2">
      <c r="A17" s="21"/>
      <c r="B17" s="879" t="s">
        <v>609</v>
      </c>
      <c r="C17" s="880"/>
      <c r="D17" s="264">
        <v>157.6</v>
      </c>
      <c r="E17" s="345">
        <v>158</v>
      </c>
      <c r="F17" s="345">
        <v>163.30000000000001</v>
      </c>
      <c r="G17" s="465">
        <v>153.80000000000001</v>
      </c>
      <c r="H17" s="386">
        <v>147.80000000000001</v>
      </c>
      <c r="I17" s="386">
        <v>155.9</v>
      </c>
      <c r="J17" s="386">
        <v>162.4</v>
      </c>
      <c r="K17" s="465" t="s">
        <v>254</v>
      </c>
      <c r="L17" s="21"/>
      <c r="M17" s="21"/>
      <c r="N17" s="21"/>
      <c r="O17" s="21"/>
      <c r="P17" s="21"/>
    </row>
    <row r="18" spans="1:16" s="5" customFormat="1" ht="18" customHeight="1" x14ac:dyDescent="0.2">
      <c r="A18" s="21"/>
      <c r="B18" s="879" t="s">
        <v>706</v>
      </c>
      <c r="C18" s="880"/>
      <c r="D18" s="264">
        <v>160.19999999999999</v>
      </c>
      <c r="E18" s="345">
        <v>163.9</v>
      </c>
      <c r="F18" s="345">
        <v>162</v>
      </c>
      <c r="G18" s="465">
        <v>147.6</v>
      </c>
      <c r="H18" s="386">
        <v>159.1</v>
      </c>
      <c r="I18" s="386">
        <v>159.5</v>
      </c>
      <c r="J18" s="386">
        <v>163</v>
      </c>
      <c r="K18" s="465">
        <v>138.6</v>
      </c>
      <c r="L18" s="21"/>
      <c r="M18" s="21"/>
      <c r="N18" s="21"/>
      <c r="O18" s="21"/>
      <c r="P18" s="21"/>
    </row>
    <row r="19" spans="1:16" s="5" customFormat="1" ht="18" customHeight="1" x14ac:dyDescent="0.2">
      <c r="A19" s="21"/>
      <c r="B19" s="879" t="s">
        <v>782</v>
      </c>
      <c r="C19" s="880"/>
      <c r="D19" s="264">
        <v>163.6</v>
      </c>
      <c r="E19" s="345">
        <v>164.6</v>
      </c>
      <c r="F19" s="345">
        <v>169.2</v>
      </c>
      <c r="G19" s="465">
        <v>156.6</v>
      </c>
      <c r="H19" s="386">
        <v>156.80000000000001</v>
      </c>
      <c r="I19" s="386">
        <v>156</v>
      </c>
      <c r="J19" s="386">
        <v>169.1</v>
      </c>
      <c r="K19" s="465">
        <v>154.6</v>
      </c>
      <c r="L19" s="21"/>
      <c r="M19" s="21"/>
      <c r="N19" s="21"/>
      <c r="O19" s="21"/>
      <c r="P19" s="21"/>
    </row>
    <row r="20" spans="1:16" ht="18" customHeight="1" x14ac:dyDescent="0.15">
      <c r="B20" s="185"/>
      <c r="C20" s="466"/>
      <c r="D20" s="467"/>
      <c r="E20" s="467"/>
      <c r="F20" s="467"/>
      <c r="G20" s="467"/>
      <c r="H20" s="467"/>
      <c r="I20" s="467"/>
      <c r="J20" s="467"/>
      <c r="K20" s="467"/>
    </row>
    <row r="21" spans="1:16" ht="18" customHeight="1" x14ac:dyDescent="0.2">
      <c r="B21" s="152"/>
      <c r="C21" s="468"/>
      <c r="D21" s="467"/>
      <c r="E21" s="469" t="s">
        <v>202</v>
      </c>
      <c r="F21" s="467"/>
      <c r="G21" s="467"/>
      <c r="H21" s="470"/>
      <c r="I21" s="471" t="s">
        <v>491</v>
      </c>
      <c r="J21" s="472"/>
      <c r="K21" s="472"/>
    </row>
    <row r="22" spans="1:16" ht="18" customHeight="1" x14ac:dyDescent="0.2">
      <c r="B22" s="152"/>
      <c r="C22" s="468"/>
      <c r="D22" s="881" t="s">
        <v>592</v>
      </c>
      <c r="E22" s="881" t="s">
        <v>294</v>
      </c>
      <c r="F22" s="462" t="s">
        <v>461</v>
      </c>
      <c r="G22" s="881" t="s">
        <v>593</v>
      </c>
      <c r="H22" s="881" t="s">
        <v>592</v>
      </c>
      <c r="I22" s="881" t="s">
        <v>294</v>
      </c>
      <c r="J22" s="462" t="s">
        <v>461</v>
      </c>
      <c r="K22" s="883" t="s">
        <v>593</v>
      </c>
    </row>
    <row r="23" spans="1:16" ht="18" customHeight="1" x14ac:dyDescent="0.2">
      <c r="B23" s="185"/>
      <c r="C23" s="473"/>
      <c r="D23" s="882"/>
      <c r="E23" s="882"/>
      <c r="F23" s="464" t="s">
        <v>453</v>
      </c>
      <c r="G23" s="882"/>
      <c r="H23" s="882"/>
      <c r="I23" s="882"/>
      <c r="J23" s="464" t="s">
        <v>453</v>
      </c>
      <c r="K23" s="884"/>
    </row>
    <row r="24" spans="1:16" ht="18" customHeight="1" x14ac:dyDescent="0.2">
      <c r="B24" s="153"/>
      <c r="C24" s="474"/>
      <c r="D24" s="277"/>
      <c r="E24" s="328"/>
      <c r="F24" s="328"/>
      <c r="G24" s="328"/>
      <c r="H24" s="475"/>
      <c r="I24" s="475"/>
      <c r="J24" s="475"/>
      <c r="K24" s="475"/>
    </row>
    <row r="25" spans="1:16" s="5" customFormat="1" ht="18" customHeight="1" x14ac:dyDescent="0.2">
      <c r="A25" s="21"/>
      <c r="B25" s="879" t="s">
        <v>508</v>
      </c>
      <c r="C25" s="880"/>
      <c r="D25" s="476">
        <v>189.4</v>
      </c>
      <c r="E25" s="477">
        <v>191.9</v>
      </c>
      <c r="F25" s="477">
        <v>188.7</v>
      </c>
      <c r="G25" s="477">
        <v>174</v>
      </c>
      <c r="H25" s="478">
        <v>175.8</v>
      </c>
      <c r="I25" s="478">
        <v>189.3</v>
      </c>
      <c r="J25" s="478">
        <v>175.6</v>
      </c>
      <c r="K25" s="465">
        <v>170</v>
      </c>
      <c r="L25" s="21"/>
      <c r="M25" s="21"/>
      <c r="N25" s="21"/>
      <c r="O25" s="21"/>
      <c r="P25" s="21"/>
    </row>
    <row r="26" spans="1:16" s="5" customFormat="1" ht="18" customHeight="1" x14ac:dyDescent="0.2">
      <c r="A26" s="21"/>
      <c r="B26" s="879" t="s">
        <v>594</v>
      </c>
      <c r="C26" s="880"/>
      <c r="D26" s="476">
        <v>192.6</v>
      </c>
      <c r="E26" s="477">
        <v>172.7</v>
      </c>
      <c r="F26" s="477">
        <v>185.1</v>
      </c>
      <c r="G26" s="477">
        <v>170</v>
      </c>
      <c r="H26" s="478">
        <v>185.1</v>
      </c>
      <c r="I26" s="478">
        <v>164.1</v>
      </c>
      <c r="J26" s="478">
        <v>188.4</v>
      </c>
      <c r="K26" s="465">
        <v>170</v>
      </c>
      <c r="L26" s="21"/>
      <c r="M26" s="21"/>
      <c r="N26" s="21"/>
      <c r="O26" s="21"/>
      <c r="P26" s="21"/>
    </row>
    <row r="27" spans="1:16" s="5" customFormat="1" ht="18" customHeight="1" x14ac:dyDescent="0.2">
      <c r="A27" s="21"/>
      <c r="B27" s="879" t="s">
        <v>595</v>
      </c>
      <c r="C27" s="880"/>
      <c r="D27" s="476">
        <v>200.2</v>
      </c>
      <c r="E27" s="477">
        <v>193</v>
      </c>
      <c r="F27" s="477">
        <v>203.9</v>
      </c>
      <c r="G27" s="477">
        <v>191</v>
      </c>
      <c r="H27" s="478">
        <v>189</v>
      </c>
      <c r="I27" s="478">
        <v>182.1</v>
      </c>
      <c r="J27" s="478">
        <v>177.7</v>
      </c>
      <c r="K27" s="465" t="s">
        <v>254</v>
      </c>
      <c r="L27" s="21"/>
      <c r="M27" s="21"/>
      <c r="N27" s="21"/>
      <c r="O27" s="21"/>
      <c r="P27" s="21"/>
    </row>
    <row r="28" spans="1:16" s="5" customFormat="1" ht="18" customHeight="1" x14ac:dyDescent="0.2">
      <c r="A28" s="21"/>
      <c r="B28" s="879" t="s">
        <v>596</v>
      </c>
      <c r="C28" s="880"/>
      <c r="D28" s="476">
        <v>202.4</v>
      </c>
      <c r="E28" s="477">
        <v>195.7</v>
      </c>
      <c r="F28" s="477">
        <v>204.2</v>
      </c>
      <c r="G28" s="477">
        <v>158.1</v>
      </c>
      <c r="H28" s="478">
        <v>192</v>
      </c>
      <c r="I28" s="478">
        <v>183.7</v>
      </c>
      <c r="J28" s="478">
        <v>202.6</v>
      </c>
      <c r="K28" s="465">
        <v>170.5</v>
      </c>
      <c r="L28" s="21"/>
      <c r="M28" s="21"/>
      <c r="N28" s="21"/>
      <c r="O28" s="21"/>
      <c r="P28" s="21"/>
    </row>
    <row r="29" spans="1:16" s="5" customFormat="1" ht="18" customHeight="1" x14ac:dyDescent="0.2">
      <c r="A29" s="21"/>
      <c r="B29" s="879" t="s">
        <v>609</v>
      </c>
      <c r="C29" s="880"/>
      <c r="D29" s="476">
        <v>193.2</v>
      </c>
      <c r="E29" s="477">
        <v>196.2</v>
      </c>
      <c r="F29" s="477">
        <v>190.5</v>
      </c>
      <c r="G29" s="465">
        <v>174</v>
      </c>
      <c r="H29" s="478">
        <v>177.3</v>
      </c>
      <c r="I29" s="478">
        <v>191.9</v>
      </c>
      <c r="J29" s="478">
        <v>185.3</v>
      </c>
      <c r="K29" s="465" t="s">
        <v>254</v>
      </c>
      <c r="L29" s="21"/>
      <c r="M29" s="21"/>
      <c r="N29" s="21"/>
      <c r="O29" s="21"/>
      <c r="P29" s="21"/>
    </row>
    <row r="30" spans="1:16" s="5" customFormat="1" ht="18" customHeight="1" x14ac:dyDescent="0.2">
      <c r="A30" s="21"/>
      <c r="B30" s="879" t="s">
        <v>706</v>
      </c>
      <c r="C30" s="880"/>
      <c r="D30" s="264">
        <v>199.4</v>
      </c>
      <c r="E30" s="345">
        <v>201</v>
      </c>
      <c r="F30" s="345">
        <v>203.4</v>
      </c>
      <c r="G30" s="465">
        <v>190</v>
      </c>
      <c r="H30" s="386">
        <v>195.7</v>
      </c>
      <c r="I30" s="386">
        <v>200.4</v>
      </c>
      <c r="J30" s="386">
        <v>206</v>
      </c>
      <c r="K30" s="465">
        <v>169.7</v>
      </c>
      <c r="L30" s="21"/>
      <c r="M30" s="21"/>
      <c r="N30" s="21"/>
      <c r="O30" s="21"/>
      <c r="P30" s="21"/>
    </row>
    <row r="31" spans="1:16" s="5" customFormat="1" ht="18" customHeight="1" x14ac:dyDescent="0.2">
      <c r="A31" s="21"/>
      <c r="B31" s="879" t="s">
        <v>782</v>
      </c>
      <c r="C31" s="880"/>
      <c r="D31" s="476">
        <v>199.2</v>
      </c>
      <c r="E31" s="477">
        <v>200.8</v>
      </c>
      <c r="F31" s="477">
        <v>206</v>
      </c>
      <c r="G31" s="465">
        <v>180.4</v>
      </c>
      <c r="H31" s="478">
        <v>186.4</v>
      </c>
      <c r="I31" s="478">
        <v>196.5</v>
      </c>
      <c r="J31" s="478">
        <v>194.2</v>
      </c>
      <c r="K31" s="465">
        <v>179.5</v>
      </c>
      <c r="L31" s="21"/>
      <c r="M31" s="21"/>
      <c r="N31" s="21"/>
      <c r="O31" s="21"/>
      <c r="P31" s="21"/>
    </row>
    <row r="32" spans="1:16" ht="18" customHeight="1" thickBot="1" x14ac:dyDescent="0.2">
      <c r="B32" s="154"/>
      <c r="C32" s="169"/>
      <c r="D32" s="154"/>
      <c r="E32" s="154"/>
      <c r="F32" s="154"/>
      <c r="G32" s="154"/>
      <c r="H32" s="154"/>
      <c r="I32" s="154"/>
      <c r="J32" s="154"/>
      <c r="K32" s="154"/>
    </row>
    <row r="33" spans="2:12" ht="18" customHeight="1" x14ac:dyDescent="0.2">
      <c r="B33" s="152"/>
      <c r="C33" s="153"/>
      <c r="D33" s="152" t="s">
        <v>711</v>
      </c>
      <c r="E33" s="152"/>
      <c r="F33" s="152"/>
      <c r="G33" s="152"/>
      <c r="H33" s="152"/>
      <c r="I33" s="152"/>
      <c r="J33" s="152"/>
      <c r="K33" s="152"/>
    </row>
    <row r="34" spans="2:12" ht="18" customHeight="1" x14ac:dyDescent="0.15">
      <c r="B34" s="152"/>
      <c r="C34" s="152"/>
      <c r="D34" s="152" t="s">
        <v>712</v>
      </c>
      <c r="E34" s="152"/>
      <c r="F34" s="152"/>
      <c r="G34" s="152"/>
      <c r="H34" s="152"/>
      <c r="I34" s="152"/>
      <c r="J34" s="152"/>
      <c r="K34" s="152"/>
    </row>
    <row r="35" spans="2:12" ht="18" customHeight="1" x14ac:dyDescent="0.2">
      <c r="B35" s="152"/>
      <c r="C35" s="152"/>
      <c r="D35" s="153" t="s">
        <v>497</v>
      </c>
      <c r="E35" s="152"/>
      <c r="F35" s="152"/>
      <c r="G35" s="152"/>
      <c r="H35" s="152"/>
      <c r="I35" s="152"/>
      <c r="J35" s="152"/>
      <c r="K35" s="152"/>
    </row>
    <row r="36" spans="2:12" ht="18" customHeight="1" x14ac:dyDescent="0.2">
      <c r="B36" s="152"/>
      <c r="C36" s="152"/>
      <c r="D36" s="153"/>
      <c r="E36" s="152"/>
      <c r="F36" s="152"/>
      <c r="G36" s="152"/>
      <c r="H36" s="152"/>
      <c r="I36" s="152"/>
      <c r="J36" s="152"/>
      <c r="K36" s="152"/>
    </row>
    <row r="37" spans="2:12" ht="18" customHeight="1" x14ac:dyDescent="0.15">
      <c r="B37" s="152"/>
      <c r="C37" s="152"/>
      <c r="D37" s="152"/>
      <c r="E37" s="152"/>
      <c r="F37" s="152"/>
      <c r="G37" s="152"/>
      <c r="H37" s="152"/>
      <c r="I37" s="152"/>
      <c r="J37" s="152"/>
      <c r="K37" s="152"/>
    </row>
    <row r="38" spans="2:12" ht="18" customHeight="1" x14ac:dyDescent="0.2">
      <c r="B38" s="711" t="s">
        <v>505</v>
      </c>
      <c r="C38" s="711"/>
      <c r="D38" s="711"/>
      <c r="E38" s="711"/>
      <c r="F38" s="711"/>
      <c r="G38" s="711"/>
      <c r="H38" s="711"/>
      <c r="I38" s="711"/>
      <c r="J38" s="711"/>
      <c r="K38" s="711"/>
    </row>
    <row r="39" spans="2:12" ht="18" customHeight="1" thickBot="1" x14ac:dyDescent="0.25">
      <c r="B39" s="154"/>
      <c r="C39" s="154"/>
      <c r="D39" s="258"/>
      <c r="E39" s="154"/>
      <c r="F39" s="154"/>
      <c r="G39" s="154"/>
      <c r="H39" s="154"/>
      <c r="I39" s="154"/>
      <c r="J39" s="154"/>
      <c r="K39" s="152"/>
    </row>
    <row r="40" spans="2:12" ht="18" customHeight="1" x14ac:dyDescent="0.2">
      <c r="B40" s="152"/>
      <c r="C40" s="152"/>
      <c r="D40" s="479"/>
      <c r="E40" s="479"/>
      <c r="F40" s="479"/>
      <c r="G40" s="480" t="s">
        <v>597</v>
      </c>
      <c r="H40" s="481"/>
      <c r="I40" s="482" t="s">
        <v>174</v>
      </c>
      <c r="J40" s="479"/>
      <c r="K40" s="152"/>
      <c r="L40" s="8"/>
    </row>
    <row r="41" spans="2:12" ht="18" customHeight="1" x14ac:dyDescent="0.2">
      <c r="B41" s="152"/>
      <c r="C41" s="152"/>
      <c r="D41" s="480" t="s">
        <v>598</v>
      </c>
      <c r="E41" s="480" t="s">
        <v>599</v>
      </c>
      <c r="F41" s="480" t="s">
        <v>301</v>
      </c>
      <c r="G41" s="480" t="s">
        <v>600</v>
      </c>
      <c r="H41" s="482" t="s">
        <v>601</v>
      </c>
      <c r="I41" s="482" t="s">
        <v>140</v>
      </c>
      <c r="J41" s="480" t="s">
        <v>602</v>
      </c>
      <c r="K41" s="152"/>
      <c r="L41" s="8"/>
    </row>
    <row r="42" spans="2:12" ht="18" customHeight="1" x14ac:dyDescent="0.2">
      <c r="B42" s="185"/>
      <c r="C42" s="185"/>
      <c r="D42" s="483"/>
      <c r="E42" s="483"/>
      <c r="F42" s="484" t="s">
        <v>603</v>
      </c>
      <c r="G42" s="484" t="s">
        <v>604</v>
      </c>
      <c r="H42" s="485" t="s">
        <v>492</v>
      </c>
      <c r="I42" s="485" t="s">
        <v>493</v>
      </c>
      <c r="J42" s="483"/>
      <c r="K42" s="152"/>
      <c r="L42" s="8"/>
    </row>
    <row r="43" spans="2:12" ht="18" customHeight="1" x14ac:dyDescent="0.2">
      <c r="B43" s="152"/>
      <c r="C43" s="152"/>
      <c r="D43" s="159" t="s">
        <v>205</v>
      </c>
      <c r="E43" s="160" t="s">
        <v>181</v>
      </c>
      <c r="F43" s="160" t="s">
        <v>206</v>
      </c>
      <c r="G43" s="160" t="s">
        <v>182</v>
      </c>
      <c r="H43" s="486" t="s">
        <v>207</v>
      </c>
      <c r="I43" s="486" t="s">
        <v>456</v>
      </c>
      <c r="J43" s="160" t="s">
        <v>454</v>
      </c>
      <c r="K43" s="152"/>
      <c r="L43" s="8"/>
    </row>
    <row r="44" spans="2:12" ht="18" customHeight="1" x14ac:dyDescent="0.2">
      <c r="B44" s="516" t="s">
        <v>208</v>
      </c>
      <c r="C44" s="152"/>
      <c r="D44" s="260"/>
      <c r="E44" s="152"/>
      <c r="F44" s="152"/>
      <c r="G44" s="160" t="s">
        <v>208</v>
      </c>
      <c r="H44" s="487"/>
      <c r="I44" s="487"/>
      <c r="J44" s="487"/>
      <c r="K44" s="152"/>
      <c r="L44" s="8"/>
    </row>
    <row r="45" spans="2:12" ht="18" customHeight="1" x14ac:dyDescent="0.2">
      <c r="B45" s="153" t="s">
        <v>609</v>
      </c>
      <c r="C45" s="516" t="s">
        <v>610</v>
      </c>
      <c r="D45" s="488">
        <v>48.3</v>
      </c>
      <c r="E45" s="355">
        <v>7.4</v>
      </c>
      <c r="F45" s="355">
        <v>17.8</v>
      </c>
      <c r="G45" s="355">
        <v>4.9000000000000004</v>
      </c>
      <c r="H45" s="489">
        <v>1088</v>
      </c>
      <c r="I45" s="379">
        <v>28.7</v>
      </c>
      <c r="J45" s="489">
        <v>3986</v>
      </c>
      <c r="K45" s="152"/>
      <c r="L45" s="8"/>
    </row>
    <row r="46" spans="2:12" ht="18" customHeight="1" x14ac:dyDescent="0.2">
      <c r="B46" s="153" t="s">
        <v>706</v>
      </c>
      <c r="C46" s="516" t="s">
        <v>455</v>
      </c>
      <c r="D46" s="488">
        <v>48.4</v>
      </c>
      <c r="E46" s="355">
        <v>6.7</v>
      </c>
      <c r="F46" s="355">
        <v>17.600000000000001</v>
      </c>
      <c r="G46" s="355">
        <v>5.2</v>
      </c>
      <c r="H46" s="489">
        <v>1037</v>
      </c>
      <c r="I46" s="379">
        <v>41.5</v>
      </c>
      <c r="J46" s="489">
        <v>3684</v>
      </c>
      <c r="K46" s="152"/>
      <c r="L46" s="8"/>
    </row>
    <row r="47" spans="2:12" ht="18" customHeight="1" x14ac:dyDescent="0.2">
      <c r="B47" s="153" t="s">
        <v>782</v>
      </c>
      <c r="C47" s="516" t="s">
        <v>455</v>
      </c>
      <c r="D47" s="488">
        <v>46</v>
      </c>
      <c r="E47" s="355">
        <v>5.9</v>
      </c>
      <c r="F47" s="355">
        <v>16.3</v>
      </c>
      <c r="G47" s="355">
        <v>5.0999999999999996</v>
      </c>
      <c r="H47" s="489">
        <v>1063</v>
      </c>
      <c r="I47" s="379">
        <v>31.4</v>
      </c>
      <c r="J47" s="489">
        <v>3957</v>
      </c>
      <c r="K47" s="152"/>
      <c r="L47" s="8"/>
    </row>
    <row r="48" spans="2:12" ht="18" customHeight="1" x14ac:dyDescent="0.2">
      <c r="B48" s="153" t="s">
        <v>794</v>
      </c>
      <c r="C48" s="516" t="s">
        <v>455</v>
      </c>
      <c r="D48" s="488">
        <v>48.5</v>
      </c>
      <c r="E48" s="355">
        <v>7.5</v>
      </c>
      <c r="F48" s="355">
        <v>16.600000000000001</v>
      </c>
      <c r="G48" s="355">
        <v>5.0999999999999996</v>
      </c>
      <c r="H48" s="489">
        <v>1113</v>
      </c>
      <c r="I48" s="379">
        <v>41.1</v>
      </c>
      <c r="J48" s="489">
        <v>5472</v>
      </c>
      <c r="K48" s="152"/>
      <c r="L48" s="8"/>
    </row>
    <row r="49" spans="2:12" ht="18" customHeight="1" x14ac:dyDescent="0.2">
      <c r="B49" s="153" t="s">
        <v>806</v>
      </c>
      <c r="C49" s="516" t="s">
        <v>455</v>
      </c>
      <c r="D49" s="488">
        <v>46.7</v>
      </c>
      <c r="E49" s="355">
        <v>7</v>
      </c>
      <c r="F49" s="355">
        <v>15.9</v>
      </c>
      <c r="G49" s="355">
        <v>5.2</v>
      </c>
      <c r="H49" s="489">
        <v>1152</v>
      </c>
      <c r="I49" s="379">
        <v>39.4</v>
      </c>
      <c r="J49" s="489">
        <v>5253</v>
      </c>
      <c r="K49" s="152"/>
      <c r="L49" s="8"/>
    </row>
    <row r="50" spans="2:12" ht="18" customHeight="1" x14ac:dyDescent="0.2">
      <c r="B50" s="153"/>
      <c r="C50" s="516"/>
      <c r="D50" s="488"/>
      <c r="E50" s="355"/>
      <c r="F50" s="355"/>
      <c r="G50" s="355"/>
      <c r="H50" s="489"/>
      <c r="I50" s="379"/>
      <c r="J50" s="489"/>
      <c r="K50" s="152"/>
      <c r="L50" s="8"/>
    </row>
    <row r="51" spans="2:12" ht="18" customHeight="1" x14ac:dyDescent="0.2">
      <c r="B51" s="490" t="s">
        <v>209</v>
      </c>
      <c r="C51" s="152"/>
      <c r="D51" s="403"/>
      <c r="E51" s="356"/>
      <c r="F51" s="356"/>
      <c r="G51" s="490" t="s">
        <v>209</v>
      </c>
      <c r="H51" s="489"/>
      <c r="I51" s="379"/>
      <c r="J51" s="489"/>
      <c r="K51" s="152"/>
      <c r="L51" s="8"/>
    </row>
    <row r="52" spans="2:12" ht="18" customHeight="1" x14ac:dyDescent="0.2">
      <c r="B52" s="153" t="s">
        <v>609</v>
      </c>
      <c r="C52" s="516" t="s">
        <v>610</v>
      </c>
      <c r="D52" s="488">
        <v>50.9</v>
      </c>
      <c r="E52" s="355">
        <v>9.5</v>
      </c>
      <c r="F52" s="355">
        <v>19.5</v>
      </c>
      <c r="G52" s="355">
        <v>5.8</v>
      </c>
      <c r="H52" s="489">
        <v>873</v>
      </c>
      <c r="I52" s="379">
        <v>55.3</v>
      </c>
      <c r="J52" s="489">
        <v>442</v>
      </c>
      <c r="K52" s="152"/>
      <c r="L52" s="8"/>
    </row>
    <row r="53" spans="2:12" ht="18" customHeight="1" x14ac:dyDescent="0.2">
      <c r="B53" s="153" t="s">
        <v>706</v>
      </c>
      <c r="C53" s="516" t="s">
        <v>455</v>
      </c>
      <c r="D53" s="488">
        <v>48.5</v>
      </c>
      <c r="E53" s="355">
        <v>7.4</v>
      </c>
      <c r="F53" s="355">
        <v>17.100000000000001</v>
      </c>
      <c r="G53" s="355">
        <v>6.1</v>
      </c>
      <c r="H53" s="489">
        <v>929</v>
      </c>
      <c r="I53" s="379">
        <v>60.3</v>
      </c>
      <c r="J53" s="489">
        <v>335</v>
      </c>
      <c r="K53" s="152"/>
      <c r="L53" s="8"/>
    </row>
    <row r="54" spans="2:12" ht="18" customHeight="1" x14ac:dyDescent="0.2">
      <c r="B54" s="153" t="s">
        <v>782</v>
      </c>
      <c r="C54" s="516" t="s">
        <v>455</v>
      </c>
      <c r="D54" s="488">
        <v>46.3</v>
      </c>
      <c r="E54" s="355">
        <v>6.6</v>
      </c>
      <c r="F54" s="355">
        <v>18.399999999999999</v>
      </c>
      <c r="G54" s="355">
        <v>5.5</v>
      </c>
      <c r="H54" s="489">
        <v>939</v>
      </c>
      <c r="I54" s="379">
        <v>58.9</v>
      </c>
      <c r="J54" s="489">
        <v>356</v>
      </c>
      <c r="K54" s="152"/>
      <c r="L54" s="8"/>
    </row>
    <row r="55" spans="2:12" ht="18" customHeight="1" x14ac:dyDescent="0.2">
      <c r="B55" s="153" t="s">
        <v>794</v>
      </c>
      <c r="C55" s="516" t="s">
        <v>455</v>
      </c>
      <c r="D55" s="488">
        <v>50</v>
      </c>
      <c r="E55" s="355">
        <v>8.4</v>
      </c>
      <c r="F55" s="355">
        <v>18</v>
      </c>
      <c r="G55" s="355">
        <v>5.5</v>
      </c>
      <c r="H55" s="489">
        <v>1029</v>
      </c>
      <c r="I55" s="379">
        <v>72.8</v>
      </c>
      <c r="J55" s="489">
        <v>447</v>
      </c>
      <c r="K55" s="152"/>
      <c r="L55" s="8"/>
    </row>
    <row r="56" spans="2:12" ht="18" customHeight="1" x14ac:dyDescent="0.2">
      <c r="B56" s="153" t="s">
        <v>806</v>
      </c>
      <c r="C56" s="516" t="s">
        <v>455</v>
      </c>
      <c r="D56" s="488">
        <v>47.6</v>
      </c>
      <c r="E56" s="355">
        <v>7.6</v>
      </c>
      <c r="F56" s="355">
        <v>16.600000000000001</v>
      </c>
      <c r="G56" s="355">
        <v>5.3</v>
      </c>
      <c r="H56" s="489">
        <v>969</v>
      </c>
      <c r="I56" s="379">
        <v>38.700000000000003</v>
      </c>
      <c r="J56" s="489">
        <v>502</v>
      </c>
      <c r="K56" s="152"/>
      <c r="L56" s="8"/>
    </row>
    <row r="57" spans="2:12" ht="18" customHeight="1" x14ac:dyDescent="0.2">
      <c r="B57" s="153"/>
      <c r="C57" s="516"/>
      <c r="D57" s="488"/>
      <c r="E57" s="355"/>
      <c r="F57" s="355"/>
      <c r="G57" s="355"/>
      <c r="H57" s="489"/>
      <c r="I57" s="379"/>
      <c r="J57" s="489"/>
      <c r="K57" s="152"/>
      <c r="L57" s="8"/>
    </row>
    <row r="58" spans="2:12" ht="18" customHeight="1" x14ac:dyDescent="0.2">
      <c r="B58" s="490" t="s">
        <v>605</v>
      </c>
      <c r="C58" s="152"/>
      <c r="D58" s="403"/>
      <c r="E58" s="356"/>
      <c r="F58" s="354"/>
      <c r="G58" s="412" t="s">
        <v>606</v>
      </c>
      <c r="H58" s="489"/>
      <c r="I58" s="379"/>
      <c r="J58" s="489"/>
      <c r="K58" s="152"/>
      <c r="L58" s="8"/>
    </row>
    <row r="59" spans="2:12" ht="18" customHeight="1" x14ac:dyDescent="0.2">
      <c r="B59" s="153" t="s">
        <v>609</v>
      </c>
      <c r="C59" s="516" t="s">
        <v>610</v>
      </c>
      <c r="D59" s="488">
        <v>44.9</v>
      </c>
      <c r="E59" s="355">
        <v>7.4</v>
      </c>
      <c r="F59" s="355">
        <v>18.7</v>
      </c>
      <c r="G59" s="355">
        <v>5</v>
      </c>
      <c r="H59" s="489">
        <v>896</v>
      </c>
      <c r="I59" s="379">
        <v>24.2</v>
      </c>
      <c r="J59" s="489">
        <v>999</v>
      </c>
      <c r="K59" s="152"/>
      <c r="L59" s="8"/>
    </row>
    <row r="60" spans="2:12" ht="18" customHeight="1" x14ac:dyDescent="0.2">
      <c r="B60" s="153" t="s">
        <v>706</v>
      </c>
      <c r="C60" s="516" t="s">
        <v>455</v>
      </c>
      <c r="D60" s="488">
        <v>46.5</v>
      </c>
      <c r="E60" s="355">
        <v>6.4</v>
      </c>
      <c r="F60" s="355">
        <v>18.899999999999999</v>
      </c>
      <c r="G60" s="355">
        <v>5</v>
      </c>
      <c r="H60" s="489">
        <v>888</v>
      </c>
      <c r="I60" s="379">
        <v>13.6</v>
      </c>
      <c r="J60" s="489">
        <v>1083</v>
      </c>
      <c r="K60" s="152"/>
      <c r="L60" s="8"/>
    </row>
    <row r="61" spans="2:12" ht="18" customHeight="1" x14ac:dyDescent="0.2">
      <c r="B61" s="153" t="s">
        <v>782</v>
      </c>
      <c r="C61" s="516" t="s">
        <v>455</v>
      </c>
      <c r="D61" s="488">
        <v>45.1</v>
      </c>
      <c r="E61" s="355">
        <v>6.5</v>
      </c>
      <c r="F61" s="355">
        <v>17.2</v>
      </c>
      <c r="G61" s="355">
        <v>5.3</v>
      </c>
      <c r="H61" s="489">
        <v>952</v>
      </c>
      <c r="I61" s="379">
        <v>12.2</v>
      </c>
      <c r="J61" s="489">
        <v>1067</v>
      </c>
      <c r="K61" s="152"/>
      <c r="L61" s="8"/>
    </row>
    <row r="62" spans="2:12" ht="18" customHeight="1" x14ac:dyDescent="0.2">
      <c r="B62" s="153" t="s">
        <v>794</v>
      </c>
      <c r="C62" s="516" t="s">
        <v>455</v>
      </c>
      <c r="D62" s="488">
        <v>48.9</v>
      </c>
      <c r="E62" s="355">
        <v>8.9</v>
      </c>
      <c r="F62" s="355">
        <v>18.2</v>
      </c>
      <c r="G62" s="355">
        <v>5</v>
      </c>
      <c r="H62" s="489">
        <v>980</v>
      </c>
      <c r="I62" s="379">
        <v>13.5</v>
      </c>
      <c r="J62" s="489">
        <v>1957</v>
      </c>
      <c r="K62" s="152"/>
      <c r="L62" s="8"/>
    </row>
    <row r="63" spans="2:12" ht="18" customHeight="1" x14ac:dyDescent="0.2">
      <c r="B63" s="153" t="s">
        <v>806</v>
      </c>
      <c r="C63" s="516" t="s">
        <v>455</v>
      </c>
      <c r="D63" s="488">
        <v>46.5</v>
      </c>
      <c r="E63" s="355">
        <v>7.9</v>
      </c>
      <c r="F63" s="355">
        <v>17.2</v>
      </c>
      <c r="G63" s="355">
        <v>5.0999999999999996</v>
      </c>
      <c r="H63" s="489">
        <v>1008</v>
      </c>
      <c r="I63" s="379">
        <v>12.9</v>
      </c>
      <c r="J63" s="489">
        <v>1510</v>
      </c>
      <c r="K63" s="152"/>
      <c r="L63" s="8"/>
    </row>
    <row r="64" spans="2:12" ht="18" customHeight="1" x14ac:dyDescent="0.2">
      <c r="B64" s="153"/>
      <c r="C64" s="516"/>
      <c r="D64" s="488"/>
      <c r="E64" s="355"/>
      <c r="F64" s="355"/>
      <c r="G64" s="355"/>
      <c r="H64" s="489"/>
      <c r="I64" s="379"/>
      <c r="J64" s="489"/>
      <c r="K64" s="152"/>
      <c r="L64" s="8"/>
    </row>
    <row r="65" spans="1:12" ht="18" customHeight="1" x14ac:dyDescent="0.2">
      <c r="B65" s="490" t="s">
        <v>96</v>
      </c>
      <c r="C65" s="152"/>
      <c r="D65" s="403"/>
      <c r="E65" s="356"/>
      <c r="F65" s="356"/>
      <c r="G65" s="412" t="s">
        <v>96</v>
      </c>
      <c r="H65" s="489"/>
      <c r="I65" s="379"/>
      <c r="J65" s="489"/>
      <c r="K65" s="152"/>
      <c r="L65" s="8"/>
    </row>
    <row r="66" spans="1:12" ht="18" customHeight="1" x14ac:dyDescent="0.2">
      <c r="B66" s="153" t="s">
        <v>609</v>
      </c>
      <c r="C66" s="516" t="s">
        <v>610</v>
      </c>
      <c r="D66" s="488">
        <v>51.1</v>
      </c>
      <c r="E66" s="355">
        <v>6.6</v>
      </c>
      <c r="F66" s="355">
        <v>17.600000000000001</v>
      </c>
      <c r="G66" s="355">
        <v>5.0999999999999996</v>
      </c>
      <c r="H66" s="489">
        <v>868</v>
      </c>
      <c r="I66" s="379">
        <v>18.3</v>
      </c>
      <c r="J66" s="489">
        <v>142</v>
      </c>
      <c r="K66" s="152"/>
      <c r="L66" s="8"/>
    </row>
    <row r="67" spans="1:12" ht="18" customHeight="1" x14ac:dyDescent="0.2">
      <c r="B67" s="153" t="s">
        <v>706</v>
      </c>
      <c r="C67" s="516" t="s">
        <v>455</v>
      </c>
      <c r="D67" s="488">
        <v>55.8</v>
      </c>
      <c r="E67" s="355">
        <v>6.9</v>
      </c>
      <c r="F67" s="355">
        <v>17.100000000000001</v>
      </c>
      <c r="G67" s="355">
        <v>5</v>
      </c>
      <c r="H67" s="489">
        <v>1089</v>
      </c>
      <c r="I67" s="379">
        <v>51</v>
      </c>
      <c r="J67" s="489">
        <v>133</v>
      </c>
      <c r="K67" s="152"/>
      <c r="L67" s="8"/>
    </row>
    <row r="68" spans="1:12" ht="18" customHeight="1" x14ac:dyDescent="0.2">
      <c r="B68" s="153" t="s">
        <v>782</v>
      </c>
      <c r="C68" s="516" t="s">
        <v>455</v>
      </c>
      <c r="D68" s="488">
        <v>59.5</v>
      </c>
      <c r="E68" s="355">
        <v>5.7</v>
      </c>
      <c r="F68" s="355">
        <v>17.399999999999999</v>
      </c>
      <c r="G68" s="355">
        <v>4.8</v>
      </c>
      <c r="H68" s="489">
        <v>952</v>
      </c>
      <c r="I68" s="379">
        <v>13.7</v>
      </c>
      <c r="J68" s="489">
        <v>168</v>
      </c>
      <c r="K68" s="152"/>
      <c r="L68" s="8"/>
    </row>
    <row r="69" spans="1:12" ht="18" customHeight="1" x14ac:dyDescent="0.2">
      <c r="B69" s="153" t="s">
        <v>794</v>
      </c>
      <c r="C69" s="516" t="s">
        <v>455</v>
      </c>
      <c r="D69" s="488">
        <v>53.4</v>
      </c>
      <c r="E69" s="355">
        <v>7.3</v>
      </c>
      <c r="F69" s="355">
        <v>15.9</v>
      </c>
      <c r="G69" s="355">
        <v>4.8</v>
      </c>
      <c r="H69" s="489">
        <v>1253</v>
      </c>
      <c r="I69" s="379">
        <v>24.6</v>
      </c>
      <c r="J69" s="489">
        <v>200</v>
      </c>
      <c r="K69" s="152"/>
      <c r="L69" s="8"/>
    </row>
    <row r="70" spans="1:12" ht="18" customHeight="1" x14ac:dyDescent="0.2">
      <c r="B70" s="153" t="s">
        <v>806</v>
      </c>
      <c r="C70" s="516" t="s">
        <v>455</v>
      </c>
      <c r="D70" s="488">
        <v>58.1</v>
      </c>
      <c r="E70" s="355">
        <v>5.9</v>
      </c>
      <c r="F70" s="355">
        <v>15.6</v>
      </c>
      <c r="G70" s="355">
        <v>4.5</v>
      </c>
      <c r="H70" s="489">
        <v>1046</v>
      </c>
      <c r="I70" s="379">
        <v>9.1999999999999993</v>
      </c>
      <c r="J70" s="489">
        <v>183</v>
      </c>
      <c r="K70" s="152"/>
      <c r="L70" s="8"/>
    </row>
    <row r="71" spans="1:12" ht="18" customHeight="1" thickBot="1" x14ac:dyDescent="0.2">
      <c r="B71" s="154"/>
      <c r="C71" s="154"/>
      <c r="D71" s="294"/>
      <c r="E71" s="171"/>
      <c r="F71" s="171"/>
      <c r="G71" s="171"/>
      <c r="H71" s="491"/>
      <c r="I71" s="491"/>
      <c r="J71" s="491"/>
      <c r="K71" s="152"/>
      <c r="L71" s="8"/>
    </row>
    <row r="72" spans="1:12" ht="18" customHeight="1" x14ac:dyDescent="0.15">
      <c r="B72" s="152"/>
      <c r="C72" s="152"/>
      <c r="D72" s="152" t="s">
        <v>711</v>
      </c>
      <c r="E72" s="152"/>
      <c r="F72" s="152"/>
      <c r="G72" s="152"/>
      <c r="H72" s="487"/>
      <c r="I72" s="487"/>
      <c r="J72" s="487"/>
      <c r="K72" s="152"/>
      <c r="L72" s="8"/>
    </row>
    <row r="73" spans="1:12" ht="18" customHeight="1" x14ac:dyDescent="0.15">
      <c r="B73" s="152"/>
      <c r="C73" s="152"/>
      <c r="D73" s="152" t="s">
        <v>712</v>
      </c>
      <c r="E73" s="152"/>
      <c r="F73" s="152"/>
      <c r="G73" s="152"/>
      <c r="H73" s="487"/>
      <c r="I73" s="487"/>
      <c r="J73" s="487"/>
      <c r="K73" s="152"/>
      <c r="L73" s="8"/>
    </row>
    <row r="74" spans="1:12" ht="18" customHeight="1" x14ac:dyDescent="0.2">
      <c r="A74" s="79"/>
      <c r="B74" s="152"/>
      <c r="C74" s="152"/>
      <c r="D74" s="153" t="s">
        <v>498</v>
      </c>
      <c r="E74" s="152"/>
      <c r="F74" s="152"/>
      <c r="G74" s="152"/>
      <c r="H74" s="152"/>
      <c r="I74" s="152"/>
      <c r="J74" s="152"/>
      <c r="K74" s="152"/>
    </row>
  </sheetData>
  <mergeCells count="28">
    <mergeCell ref="B16:C16"/>
    <mergeCell ref="D10:D11"/>
    <mergeCell ref="E10:E11"/>
    <mergeCell ref="B15:C15"/>
    <mergeCell ref="B29:C29"/>
    <mergeCell ref="G10:G11"/>
    <mergeCell ref="H10:H11"/>
    <mergeCell ref="B6:K6"/>
    <mergeCell ref="B13:C13"/>
    <mergeCell ref="B14:C14"/>
    <mergeCell ref="I10:I11"/>
    <mergeCell ref="K10:K11"/>
    <mergeCell ref="B38:K38"/>
    <mergeCell ref="B17:C17"/>
    <mergeCell ref="B25:C25"/>
    <mergeCell ref="B26:C26"/>
    <mergeCell ref="B27:C27"/>
    <mergeCell ref="B28:C28"/>
    <mergeCell ref="D22:D23"/>
    <mergeCell ref="E22:E23"/>
    <mergeCell ref="G22:G23"/>
    <mergeCell ref="H22:H23"/>
    <mergeCell ref="I22:I23"/>
    <mergeCell ref="K22:K23"/>
    <mergeCell ref="B18:C18"/>
    <mergeCell ref="B30:C30"/>
    <mergeCell ref="B31:C31"/>
    <mergeCell ref="B19:C19"/>
  </mergeCells>
  <phoneticPr fontId="2"/>
  <pageMargins left="0.78740157480314965" right="0.78740157480314965" top="0.59055118110236227" bottom="0.39370078740157483" header="0.51181102362204722" footer="0.51181102362204722"/>
  <pageSetup paperSize="9" scale="6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pageSetUpPr autoPageBreaks="0" fitToPage="1"/>
  </sheetPr>
  <dimension ref="A1:P55"/>
  <sheetViews>
    <sheetView view="pageBreakPreview" zoomScale="75" zoomScaleNormal="75" workbookViewId="0">
      <selection activeCell="N19" sqref="N19"/>
    </sheetView>
  </sheetViews>
  <sheetFormatPr defaultColWidth="12.125" defaultRowHeight="17.25" x14ac:dyDescent="0.15"/>
  <cols>
    <col min="1" max="1" width="13.375" style="53" customWidth="1"/>
    <col min="2" max="2" width="18" style="61" bestFit="1" customWidth="1"/>
    <col min="3" max="11" width="13.625" style="53" customWidth="1"/>
    <col min="12" max="16" width="12.125" style="53"/>
    <col min="17" max="16384" width="12.125" style="1"/>
  </cols>
  <sheetData>
    <row r="1" spans="1:16" x14ac:dyDescent="0.2">
      <c r="A1" s="79"/>
    </row>
    <row r="6" spans="1:16" x14ac:dyDescent="0.2">
      <c r="B6" s="714" t="s">
        <v>57</v>
      </c>
      <c r="C6" s="714"/>
      <c r="D6" s="714"/>
      <c r="E6" s="714"/>
      <c r="F6" s="714"/>
      <c r="G6" s="714"/>
      <c r="H6" s="714"/>
      <c r="I6" s="714"/>
      <c r="J6" s="714"/>
      <c r="K6" s="714"/>
    </row>
    <row r="7" spans="1:16" ht="18" thickBot="1" x14ac:dyDescent="0.25">
      <c r="B7" s="540"/>
      <c r="C7" s="154"/>
      <c r="D7" s="154"/>
      <c r="E7" s="154"/>
      <c r="F7" s="715" t="s">
        <v>807</v>
      </c>
      <c r="G7" s="715"/>
      <c r="H7" s="154"/>
      <c r="I7" s="154"/>
      <c r="J7" s="154"/>
      <c r="K7" s="461" t="s">
        <v>28</v>
      </c>
    </row>
    <row r="8" spans="1:16" x14ac:dyDescent="0.15">
      <c r="B8" s="298"/>
      <c r="C8" s="260" t="s">
        <v>458</v>
      </c>
      <c r="D8" s="185"/>
      <c r="E8" s="185"/>
      <c r="F8" s="260"/>
      <c r="G8" s="185"/>
      <c r="H8" s="185"/>
      <c r="I8" s="260"/>
      <c r="J8" s="185"/>
      <c r="K8" s="185"/>
    </row>
    <row r="9" spans="1:16" x14ac:dyDescent="0.2">
      <c r="B9" s="298"/>
      <c r="C9" s="244" t="s">
        <v>547</v>
      </c>
      <c r="D9" s="708" t="s">
        <v>58</v>
      </c>
      <c r="E9" s="708" t="s">
        <v>6</v>
      </c>
      <c r="F9" s="244" t="s">
        <v>548</v>
      </c>
      <c r="G9" s="708" t="s">
        <v>58</v>
      </c>
      <c r="H9" s="708" t="s">
        <v>59</v>
      </c>
      <c r="I9" s="244" t="s">
        <v>305</v>
      </c>
      <c r="J9" s="708" t="s">
        <v>58</v>
      </c>
      <c r="K9" s="712" t="s">
        <v>59</v>
      </c>
    </row>
    <row r="10" spans="1:16" x14ac:dyDescent="0.2">
      <c r="B10" s="511"/>
      <c r="C10" s="275" t="s">
        <v>549</v>
      </c>
      <c r="D10" s="709"/>
      <c r="E10" s="709"/>
      <c r="F10" s="306"/>
      <c r="G10" s="709"/>
      <c r="H10" s="709"/>
      <c r="I10" s="157" t="s">
        <v>306</v>
      </c>
      <c r="J10" s="709"/>
      <c r="K10" s="713"/>
    </row>
    <row r="11" spans="1:16" x14ac:dyDescent="0.15">
      <c r="B11" s="298"/>
      <c r="C11" s="166"/>
      <c r="D11" s="286"/>
      <c r="E11" s="286"/>
      <c r="F11" s="286"/>
      <c r="G11" s="286"/>
      <c r="H11" s="286"/>
      <c r="I11" s="286"/>
      <c r="J11" s="286"/>
      <c r="K11" s="286"/>
    </row>
    <row r="12" spans="1:16" s="5" customFormat="1" x14ac:dyDescent="0.2">
      <c r="A12" s="21"/>
      <c r="B12" s="501" t="s">
        <v>60</v>
      </c>
      <c r="C12" s="519">
        <v>809204</v>
      </c>
      <c r="D12" s="520">
        <v>376469</v>
      </c>
      <c r="E12" s="520">
        <v>432735</v>
      </c>
      <c r="F12" s="520">
        <v>463096</v>
      </c>
      <c r="G12" s="520">
        <v>250135</v>
      </c>
      <c r="H12" s="520">
        <v>212961</v>
      </c>
      <c r="I12" s="520">
        <v>18850</v>
      </c>
      <c r="J12" s="520">
        <v>12168</v>
      </c>
      <c r="K12" s="520">
        <v>6682</v>
      </c>
      <c r="L12" s="21"/>
      <c r="M12" s="21"/>
      <c r="N12" s="21"/>
      <c r="O12" s="21"/>
      <c r="P12" s="21"/>
    </row>
    <row r="13" spans="1:16" x14ac:dyDescent="0.15">
      <c r="B13" s="298"/>
      <c r="C13" s="166"/>
      <c r="D13" s="286"/>
      <c r="E13" s="286"/>
      <c r="F13" s="286"/>
      <c r="G13" s="286"/>
      <c r="H13" s="286"/>
      <c r="I13" s="286"/>
      <c r="J13" s="286"/>
      <c r="K13" s="286"/>
    </row>
    <row r="14" spans="1:16" x14ac:dyDescent="0.2">
      <c r="B14" s="516" t="s">
        <v>372</v>
      </c>
      <c r="C14" s="162">
        <v>311672</v>
      </c>
      <c r="D14" s="288">
        <v>144654</v>
      </c>
      <c r="E14" s="288">
        <v>167018</v>
      </c>
      <c r="F14" s="289">
        <v>177072</v>
      </c>
      <c r="G14" s="288">
        <v>96566</v>
      </c>
      <c r="H14" s="288">
        <v>80506</v>
      </c>
      <c r="I14" s="289">
        <v>7533</v>
      </c>
      <c r="J14" s="288">
        <v>4707</v>
      </c>
      <c r="K14" s="288">
        <v>2826</v>
      </c>
    </row>
    <row r="15" spans="1:16" x14ac:dyDescent="0.2">
      <c r="B15" s="516" t="s">
        <v>373</v>
      </c>
      <c r="C15" s="162">
        <v>43090</v>
      </c>
      <c r="D15" s="288">
        <v>19881</v>
      </c>
      <c r="E15" s="288">
        <v>23209</v>
      </c>
      <c r="F15" s="289">
        <v>23536</v>
      </c>
      <c r="G15" s="288">
        <v>12676</v>
      </c>
      <c r="H15" s="288">
        <v>10860</v>
      </c>
      <c r="I15" s="289">
        <v>1199</v>
      </c>
      <c r="J15" s="288">
        <v>829</v>
      </c>
      <c r="K15" s="288">
        <v>370</v>
      </c>
    </row>
    <row r="16" spans="1:16" x14ac:dyDescent="0.2">
      <c r="B16" s="516" t="s">
        <v>374</v>
      </c>
      <c r="C16" s="162">
        <v>53521</v>
      </c>
      <c r="D16" s="288">
        <v>24867</v>
      </c>
      <c r="E16" s="288">
        <v>28654</v>
      </c>
      <c r="F16" s="289">
        <v>29954</v>
      </c>
      <c r="G16" s="288">
        <v>16053</v>
      </c>
      <c r="H16" s="288">
        <v>13901</v>
      </c>
      <c r="I16" s="289">
        <v>1257</v>
      </c>
      <c r="J16" s="288">
        <v>831</v>
      </c>
      <c r="K16" s="288">
        <v>426</v>
      </c>
    </row>
    <row r="17" spans="2:11" x14ac:dyDescent="0.2">
      <c r="B17" s="516" t="s">
        <v>375</v>
      </c>
      <c r="C17" s="162">
        <v>23559</v>
      </c>
      <c r="D17" s="288">
        <v>11029</v>
      </c>
      <c r="E17" s="288">
        <v>12530</v>
      </c>
      <c r="F17" s="289">
        <v>13822</v>
      </c>
      <c r="G17" s="288">
        <v>7452</v>
      </c>
      <c r="H17" s="288">
        <v>6370</v>
      </c>
      <c r="I17" s="289">
        <v>475</v>
      </c>
      <c r="J17" s="288">
        <v>331</v>
      </c>
      <c r="K17" s="288">
        <v>144</v>
      </c>
    </row>
    <row r="18" spans="2:11" x14ac:dyDescent="0.2">
      <c r="B18" s="516" t="s">
        <v>376</v>
      </c>
      <c r="C18" s="162">
        <v>20488</v>
      </c>
      <c r="D18" s="288">
        <v>9832</v>
      </c>
      <c r="E18" s="288">
        <v>10656</v>
      </c>
      <c r="F18" s="289">
        <v>11569</v>
      </c>
      <c r="G18" s="288">
        <v>6253</v>
      </c>
      <c r="H18" s="288">
        <v>5316</v>
      </c>
      <c r="I18" s="289">
        <v>580</v>
      </c>
      <c r="J18" s="288">
        <v>421</v>
      </c>
      <c r="K18" s="288">
        <v>159</v>
      </c>
    </row>
    <row r="19" spans="2:11" x14ac:dyDescent="0.2">
      <c r="B19" s="516" t="s">
        <v>377</v>
      </c>
      <c r="C19" s="162">
        <v>61037</v>
      </c>
      <c r="D19" s="288">
        <v>28387</v>
      </c>
      <c r="E19" s="288">
        <v>32650</v>
      </c>
      <c r="F19" s="289">
        <v>35538</v>
      </c>
      <c r="G19" s="288">
        <v>19010</v>
      </c>
      <c r="H19" s="288">
        <v>16528</v>
      </c>
      <c r="I19" s="289">
        <v>1620</v>
      </c>
      <c r="J19" s="288">
        <v>1022</v>
      </c>
      <c r="K19" s="288">
        <v>598</v>
      </c>
    </row>
    <row r="20" spans="2:11" x14ac:dyDescent="0.2">
      <c r="B20" s="516" t="s">
        <v>378</v>
      </c>
      <c r="C20" s="162">
        <v>23450</v>
      </c>
      <c r="D20" s="288">
        <v>10598</v>
      </c>
      <c r="E20" s="288">
        <v>12852</v>
      </c>
      <c r="F20" s="289">
        <v>12788</v>
      </c>
      <c r="G20" s="288">
        <v>6703</v>
      </c>
      <c r="H20" s="288">
        <v>6085</v>
      </c>
      <c r="I20" s="289">
        <v>475</v>
      </c>
      <c r="J20" s="288">
        <v>281</v>
      </c>
      <c r="K20" s="288">
        <v>194</v>
      </c>
    </row>
    <row r="21" spans="2:11" x14ac:dyDescent="0.2">
      <c r="B21" s="516" t="s">
        <v>379</v>
      </c>
      <c r="C21" s="162">
        <v>51889</v>
      </c>
      <c r="D21" s="288">
        <v>24345</v>
      </c>
      <c r="E21" s="288">
        <v>27544</v>
      </c>
      <c r="F21" s="289">
        <v>31907</v>
      </c>
      <c r="G21" s="288">
        <v>17019</v>
      </c>
      <c r="H21" s="288">
        <v>14888</v>
      </c>
      <c r="I21" s="289">
        <v>1093</v>
      </c>
      <c r="J21" s="288">
        <v>748</v>
      </c>
      <c r="K21" s="288">
        <v>345</v>
      </c>
    </row>
    <row r="22" spans="2:11" x14ac:dyDescent="0.2">
      <c r="B22" s="516" t="s">
        <v>380</v>
      </c>
      <c r="C22" s="162">
        <v>45801</v>
      </c>
      <c r="D22" s="288">
        <v>21628</v>
      </c>
      <c r="E22" s="288">
        <v>24173</v>
      </c>
      <c r="F22" s="289">
        <v>27851</v>
      </c>
      <c r="G22" s="288">
        <v>15114</v>
      </c>
      <c r="H22" s="288">
        <v>12737</v>
      </c>
      <c r="I22" s="286">
        <v>1273</v>
      </c>
      <c r="J22" s="288">
        <v>738</v>
      </c>
      <c r="K22" s="288">
        <v>535</v>
      </c>
    </row>
    <row r="23" spans="2:11" x14ac:dyDescent="0.2">
      <c r="B23" s="516"/>
      <c r="C23" s="162"/>
      <c r="D23" s="288"/>
      <c r="E23" s="288"/>
      <c r="F23" s="289"/>
      <c r="G23" s="288"/>
      <c r="H23" s="288"/>
      <c r="I23" s="289"/>
      <c r="J23" s="288"/>
      <c r="K23" s="288"/>
    </row>
    <row r="24" spans="2:11" x14ac:dyDescent="0.2">
      <c r="B24" s="516" t="s">
        <v>381</v>
      </c>
      <c r="C24" s="162">
        <v>7671</v>
      </c>
      <c r="D24" s="288">
        <v>3497</v>
      </c>
      <c r="E24" s="288">
        <v>4174</v>
      </c>
      <c r="F24" s="289">
        <v>3868</v>
      </c>
      <c r="G24" s="288">
        <v>2109</v>
      </c>
      <c r="H24" s="288">
        <v>1759</v>
      </c>
      <c r="I24" s="289">
        <v>122</v>
      </c>
      <c r="J24" s="288">
        <v>84</v>
      </c>
      <c r="K24" s="288">
        <v>38</v>
      </c>
    </row>
    <row r="25" spans="2:11" x14ac:dyDescent="0.15">
      <c r="B25" s="298"/>
      <c r="C25" s="162"/>
      <c r="D25" s="288"/>
      <c r="E25" s="288"/>
      <c r="F25" s="289"/>
      <c r="G25" s="288"/>
      <c r="H25" s="288"/>
      <c r="I25" s="289"/>
      <c r="J25" s="288"/>
      <c r="K25" s="288"/>
    </row>
    <row r="26" spans="2:11" x14ac:dyDescent="0.2">
      <c r="B26" s="516" t="s">
        <v>382</v>
      </c>
      <c r="C26" s="162">
        <v>14292</v>
      </c>
      <c r="D26" s="288">
        <v>6578</v>
      </c>
      <c r="E26" s="288">
        <v>7714</v>
      </c>
      <c r="F26" s="289">
        <v>8310</v>
      </c>
      <c r="G26" s="288">
        <v>4429</v>
      </c>
      <c r="H26" s="288">
        <v>3881</v>
      </c>
      <c r="I26" s="289">
        <v>250</v>
      </c>
      <c r="J26" s="288">
        <v>171</v>
      </c>
      <c r="K26" s="288">
        <v>79</v>
      </c>
    </row>
    <row r="27" spans="2:11" x14ac:dyDescent="0.2">
      <c r="B27" s="516" t="s">
        <v>383</v>
      </c>
      <c r="C27" s="162">
        <v>3565</v>
      </c>
      <c r="D27" s="286">
        <v>1629</v>
      </c>
      <c r="E27" s="286">
        <v>1936</v>
      </c>
      <c r="F27" s="289">
        <v>1893</v>
      </c>
      <c r="G27" s="286">
        <v>1019</v>
      </c>
      <c r="H27" s="286">
        <v>874</v>
      </c>
      <c r="I27" s="286">
        <v>49</v>
      </c>
      <c r="J27" s="286">
        <v>31</v>
      </c>
      <c r="K27" s="286">
        <v>18</v>
      </c>
    </row>
    <row r="28" spans="2:11" x14ac:dyDescent="0.2">
      <c r="B28" s="516" t="s">
        <v>384</v>
      </c>
      <c r="C28" s="162">
        <v>2722</v>
      </c>
      <c r="D28" s="288">
        <v>1356</v>
      </c>
      <c r="E28" s="288">
        <v>1366</v>
      </c>
      <c r="F28" s="289">
        <v>1598</v>
      </c>
      <c r="G28" s="288">
        <v>900</v>
      </c>
      <c r="H28" s="288">
        <v>698</v>
      </c>
      <c r="I28" s="289">
        <v>35</v>
      </c>
      <c r="J28" s="288">
        <v>25</v>
      </c>
      <c r="K28" s="288">
        <v>10</v>
      </c>
    </row>
    <row r="29" spans="2:11" x14ac:dyDescent="0.2">
      <c r="B29" s="516"/>
      <c r="C29" s="162"/>
      <c r="D29" s="288"/>
      <c r="E29" s="288"/>
      <c r="F29" s="289"/>
      <c r="G29" s="288"/>
      <c r="H29" s="288"/>
      <c r="I29" s="289"/>
      <c r="J29" s="288"/>
      <c r="K29" s="288"/>
    </row>
    <row r="30" spans="2:11" x14ac:dyDescent="0.2">
      <c r="B30" s="516" t="s">
        <v>385</v>
      </c>
      <c r="C30" s="162">
        <v>9855</v>
      </c>
      <c r="D30" s="288">
        <v>4533</v>
      </c>
      <c r="E30" s="288">
        <v>5322</v>
      </c>
      <c r="F30" s="289">
        <v>5694</v>
      </c>
      <c r="G30" s="288">
        <v>2992</v>
      </c>
      <c r="H30" s="288">
        <v>2702</v>
      </c>
      <c r="I30" s="289">
        <v>200</v>
      </c>
      <c r="J30" s="288">
        <v>141</v>
      </c>
      <c r="K30" s="288">
        <v>59</v>
      </c>
    </row>
    <row r="31" spans="2:11" x14ac:dyDescent="0.2">
      <c r="B31" s="516" t="s">
        <v>386</v>
      </c>
      <c r="C31" s="162">
        <v>5934</v>
      </c>
      <c r="D31" s="288">
        <v>2749</v>
      </c>
      <c r="E31" s="288">
        <v>3185</v>
      </c>
      <c r="F31" s="289">
        <v>3416</v>
      </c>
      <c r="G31" s="288">
        <v>1816</v>
      </c>
      <c r="H31" s="288">
        <v>1600</v>
      </c>
      <c r="I31" s="289">
        <v>170</v>
      </c>
      <c r="J31" s="288">
        <v>104</v>
      </c>
      <c r="K31" s="288">
        <v>66</v>
      </c>
    </row>
    <row r="32" spans="2:11" x14ac:dyDescent="0.15">
      <c r="B32" s="298" t="s">
        <v>387</v>
      </c>
      <c r="C32" s="162">
        <v>21946</v>
      </c>
      <c r="D32" s="288">
        <v>10260</v>
      </c>
      <c r="E32" s="288">
        <v>11686</v>
      </c>
      <c r="F32" s="289">
        <v>13903</v>
      </c>
      <c r="G32" s="288">
        <v>7501</v>
      </c>
      <c r="H32" s="288">
        <v>6402</v>
      </c>
      <c r="I32" s="289">
        <v>358</v>
      </c>
      <c r="J32" s="288">
        <v>239</v>
      </c>
      <c r="K32" s="288">
        <v>119</v>
      </c>
    </row>
    <row r="33" spans="2:11" x14ac:dyDescent="0.2">
      <c r="B33" s="516"/>
      <c r="C33" s="162"/>
      <c r="D33" s="288"/>
      <c r="E33" s="288"/>
      <c r="F33" s="289"/>
      <c r="G33" s="288"/>
      <c r="H33" s="288"/>
      <c r="I33" s="289"/>
      <c r="J33" s="288"/>
      <c r="K33" s="288"/>
    </row>
    <row r="34" spans="2:11" x14ac:dyDescent="0.2">
      <c r="B34" s="516" t="s">
        <v>388</v>
      </c>
      <c r="C34" s="162">
        <v>6156</v>
      </c>
      <c r="D34" s="288">
        <v>2859</v>
      </c>
      <c r="E34" s="288">
        <v>3297</v>
      </c>
      <c r="F34" s="289">
        <v>3179</v>
      </c>
      <c r="G34" s="288">
        <v>1707</v>
      </c>
      <c r="H34" s="288">
        <v>1472</v>
      </c>
      <c r="I34" s="289">
        <v>96</v>
      </c>
      <c r="J34" s="288">
        <v>69</v>
      </c>
      <c r="K34" s="288">
        <v>27</v>
      </c>
    </row>
    <row r="35" spans="2:11" x14ac:dyDescent="0.2">
      <c r="B35" s="516" t="s">
        <v>389</v>
      </c>
      <c r="C35" s="162">
        <v>6452</v>
      </c>
      <c r="D35" s="286">
        <v>3002</v>
      </c>
      <c r="E35" s="286">
        <v>3450</v>
      </c>
      <c r="F35" s="289">
        <v>3826</v>
      </c>
      <c r="G35" s="286">
        <v>2073</v>
      </c>
      <c r="H35" s="286">
        <v>1753</v>
      </c>
      <c r="I35" s="286">
        <v>90</v>
      </c>
      <c r="J35" s="286">
        <v>58</v>
      </c>
      <c r="K35" s="286">
        <v>32</v>
      </c>
    </row>
    <row r="36" spans="2:11" x14ac:dyDescent="0.2">
      <c r="B36" s="516" t="s">
        <v>390</v>
      </c>
      <c r="C36" s="162">
        <v>4812</v>
      </c>
      <c r="D36" s="286">
        <v>2375</v>
      </c>
      <c r="E36" s="286">
        <v>2437</v>
      </c>
      <c r="F36" s="289">
        <v>2607</v>
      </c>
      <c r="G36" s="286">
        <v>1511</v>
      </c>
      <c r="H36" s="286">
        <v>1096</v>
      </c>
      <c r="I36" s="286">
        <v>95</v>
      </c>
      <c r="J36" s="286">
        <v>62</v>
      </c>
      <c r="K36" s="286">
        <v>33</v>
      </c>
    </row>
    <row r="37" spans="2:11" x14ac:dyDescent="0.2">
      <c r="B37" s="516" t="s">
        <v>391</v>
      </c>
      <c r="C37" s="162">
        <v>6765</v>
      </c>
      <c r="D37" s="288">
        <v>3170</v>
      </c>
      <c r="E37" s="288">
        <v>3595</v>
      </c>
      <c r="F37" s="289">
        <v>4183</v>
      </c>
      <c r="G37" s="288">
        <v>2250</v>
      </c>
      <c r="H37" s="288">
        <v>1933</v>
      </c>
      <c r="I37" s="289">
        <v>106</v>
      </c>
      <c r="J37" s="288">
        <v>77</v>
      </c>
      <c r="K37" s="288">
        <v>29</v>
      </c>
    </row>
    <row r="38" spans="2:11" x14ac:dyDescent="0.2">
      <c r="B38" s="516" t="s">
        <v>392</v>
      </c>
      <c r="C38" s="162">
        <v>10342</v>
      </c>
      <c r="D38" s="288">
        <v>4848</v>
      </c>
      <c r="E38" s="288">
        <v>5494</v>
      </c>
      <c r="F38" s="289">
        <v>7054</v>
      </c>
      <c r="G38" s="288">
        <v>3695</v>
      </c>
      <c r="H38" s="288">
        <v>3359</v>
      </c>
      <c r="I38" s="289">
        <v>146</v>
      </c>
      <c r="J38" s="288">
        <v>102</v>
      </c>
      <c r="K38" s="288">
        <v>44</v>
      </c>
    </row>
    <row r="39" spans="2:11" x14ac:dyDescent="0.2">
      <c r="B39" s="516" t="s">
        <v>393</v>
      </c>
      <c r="C39" s="162">
        <v>8125</v>
      </c>
      <c r="D39" s="288">
        <v>3884</v>
      </c>
      <c r="E39" s="288">
        <v>4241</v>
      </c>
      <c r="F39" s="289">
        <v>4697</v>
      </c>
      <c r="G39" s="288">
        <v>2584</v>
      </c>
      <c r="H39" s="288">
        <v>2113</v>
      </c>
      <c r="I39" s="289">
        <v>120</v>
      </c>
      <c r="J39" s="288">
        <v>87</v>
      </c>
      <c r="K39" s="288">
        <v>33</v>
      </c>
    </row>
    <row r="40" spans="2:11" x14ac:dyDescent="0.2">
      <c r="B40" s="516"/>
      <c r="C40" s="162"/>
      <c r="D40" s="288"/>
      <c r="E40" s="288"/>
      <c r="F40" s="289"/>
      <c r="G40" s="288"/>
      <c r="H40" s="288"/>
      <c r="I40" s="289"/>
      <c r="J40" s="288"/>
      <c r="K40" s="288"/>
    </row>
    <row r="41" spans="2:11" x14ac:dyDescent="0.2">
      <c r="B41" s="516" t="s">
        <v>394</v>
      </c>
      <c r="C41" s="162">
        <v>18138</v>
      </c>
      <c r="D41" s="288">
        <v>8352</v>
      </c>
      <c r="E41" s="288">
        <v>9786</v>
      </c>
      <c r="F41" s="289">
        <v>9892</v>
      </c>
      <c r="G41" s="288">
        <v>5223</v>
      </c>
      <c r="H41" s="288">
        <v>4669</v>
      </c>
      <c r="I41" s="289">
        <v>383</v>
      </c>
      <c r="J41" s="288">
        <v>261</v>
      </c>
      <c r="K41" s="288">
        <v>122</v>
      </c>
    </row>
    <row r="42" spans="2:11" x14ac:dyDescent="0.2">
      <c r="B42" s="516" t="s">
        <v>395</v>
      </c>
      <c r="C42" s="162">
        <v>12950</v>
      </c>
      <c r="D42" s="288">
        <v>6058</v>
      </c>
      <c r="E42" s="288">
        <v>6892</v>
      </c>
      <c r="F42" s="289">
        <v>8018</v>
      </c>
      <c r="G42" s="288">
        <v>4257</v>
      </c>
      <c r="H42" s="288">
        <v>3761</v>
      </c>
      <c r="I42" s="289">
        <v>276</v>
      </c>
      <c r="J42" s="288">
        <v>169</v>
      </c>
      <c r="K42" s="288">
        <v>107</v>
      </c>
    </row>
    <row r="43" spans="2:11" x14ac:dyDescent="0.2">
      <c r="B43" s="516" t="s">
        <v>396</v>
      </c>
      <c r="C43" s="162">
        <v>3363</v>
      </c>
      <c r="D43" s="286">
        <v>1567</v>
      </c>
      <c r="E43" s="286">
        <v>1796</v>
      </c>
      <c r="F43" s="289">
        <v>1634</v>
      </c>
      <c r="G43" s="286">
        <v>916</v>
      </c>
      <c r="H43" s="286">
        <v>718</v>
      </c>
      <c r="I43" s="286">
        <v>61</v>
      </c>
      <c r="J43" s="286">
        <v>43</v>
      </c>
      <c r="K43" s="286">
        <v>18</v>
      </c>
    </row>
    <row r="44" spans="2:11" x14ac:dyDescent="0.2">
      <c r="B44" s="516"/>
      <c r="C44" s="162"/>
      <c r="D44" s="288"/>
      <c r="E44" s="288"/>
      <c r="F44" s="289"/>
      <c r="G44" s="288"/>
      <c r="H44" s="288"/>
      <c r="I44" s="289"/>
      <c r="J44" s="288"/>
      <c r="K44" s="288"/>
    </row>
    <row r="45" spans="2:11" x14ac:dyDescent="0.2">
      <c r="B45" s="516" t="s">
        <v>397</v>
      </c>
      <c r="C45" s="162">
        <v>12756</v>
      </c>
      <c r="D45" s="288">
        <v>5812</v>
      </c>
      <c r="E45" s="288">
        <v>6944</v>
      </c>
      <c r="F45" s="289">
        <v>6479</v>
      </c>
      <c r="G45" s="288">
        <v>3466</v>
      </c>
      <c r="H45" s="288">
        <v>3013</v>
      </c>
      <c r="I45" s="289">
        <v>296</v>
      </c>
      <c r="J45" s="288">
        <v>182</v>
      </c>
      <c r="K45" s="288">
        <v>114</v>
      </c>
    </row>
    <row r="46" spans="2:11" x14ac:dyDescent="0.2">
      <c r="B46" s="516" t="s">
        <v>398</v>
      </c>
      <c r="C46" s="162">
        <v>2586</v>
      </c>
      <c r="D46" s="288">
        <v>1127</v>
      </c>
      <c r="E46" s="288">
        <v>1459</v>
      </c>
      <c r="F46" s="289">
        <v>1285</v>
      </c>
      <c r="G46" s="288">
        <v>670</v>
      </c>
      <c r="H46" s="288">
        <v>615</v>
      </c>
      <c r="I46" s="289">
        <v>41</v>
      </c>
      <c r="J46" s="288">
        <v>23</v>
      </c>
      <c r="K46" s="288">
        <v>18</v>
      </c>
    </row>
    <row r="47" spans="2:11" x14ac:dyDescent="0.2">
      <c r="B47" s="516" t="s">
        <v>399</v>
      </c>
      <c r="C47" s="162">
        <v>2296</v>
      </c>
      <c r="D47" s="288">
        <v>1024</v>
      </c>
      <c r="E47" s="288">
        <v>1272</v>
      </c>
      <c r="F47" s="289">
        <v>958</v>
      </c>
      <c r="G47" s="288">
        <v>524</v>
      </c>
      <c r="H47" s="288">
        <v>434</v>
      </c>
      <c r="I47" s="289">
        <v>43</v>
      </c>
      <c r="J47" s="288">
        <v>35</v>
      </c>
      <c r="K47" s="288">
        <v>8</v>
      </c>
    </row>
    <row r="48" spans="2:11" x14ac:dyDescent="0.2">
      <c r="B48" s="516" t="s">
        <v>400</v>
      </c>
      <c r="C48" s="162">
        <v>364</v>
      </c>
      <c r="D48" s="288">
        <v>169</v>
      </c>
      <c r="E48" s="288">
        <v>195</v>
      </c>
      <c r="F48" s="289">
        <v>177</v>
      </c>
      <c r="G48" s="288">
        <v>103</v>
      </c>
      <c r="H48" s="288">
        <v>74</v>
      </c>
      <c r="I48" s="289">
        <v>5</v>
      </c>
      <c r="J48" s="288">
        <v>3</v>
      </c>
      <c r="K48" s="288">
        <v>2</v>
      </c>
    </row>
    <row r="49" spans="1:11" x14ac:dyDescent="0.2">
      <c r="B49" s="516" t="s">
        <v>401</v>
      </c>
      <c r="C49" s="162">
        <v>13607</v>
      </c>
      <c r="D49" s="288">
        <v>6399</v>
      </c>
      <c r="E49" s="288">
        <v>7208</v>
      </c>
      <c r="F49" s="289">
        <v>6388</v>
      </c>
      <c r="G49" s="288">
        <v>3544</v>
      </c>
      <c r="H49" s="288">
        <v>2844</v>
      </c>
      <c r="I49" s="289">
        <v>403</v>
      </c>
      <c r="J49" s="288">
        <v>294</v>
      </c>
      <c r="K49" s="288">
        <v>109</v>
      </c>
    </row>
    <row r="50" spans="1:11" ht="18" thickBot="1" x14ac:dyDescent="0.2">
      <c r="B50" s="540"/>
      <c r="C50" s="283"/>
      <c r="D50" s="254"/>
      <c r="E50" s="254"/>
      <c r="F50" s="311"/>
      <c r="G50" s="311"/>
      <c r="H50" s="311"/>
      <c r="I50" s="311"/>
      <c r="J50" s="311"/>
      <c r="K50" s="311"/>
    </row>
    <row r="51" spans="1:11" x14ac:dyDescent="0.2">
      <c r="B51" s="298"/>
      <c r="C51" s="153" t="s">
        <v>861</v>
      </c>
      <c r="D51" s="152"/>
      <c r="E51" s="152"/>
      <c r="F51" s="152"/>
      <c r="G51" s="152"/>
      <c r="H51" s="152"/>
      <c r="I51" s="152"/>
      <c r="J51" s="152"/>
      <c r="K51" s="152"/>
    </row>
    <row r="52" spans="1:11" x14ac:dyDescent="0.2">
      <c r="B52" s="298"/>
      <c r="C52" s="153" t="s">
        <v>863</v>
      </c>
      <c r="D52" s="152"/>
      <c r="E52" s="152"/>
      <c r="F52" s="152"/>
      <c r="G52" s="152"/>
      <c r="H52" s="152"/>
      <c r="I52" s="152"/>
      <c r="J52" s="152"/>
      <c r="K52" s="152"/>
    </row>
    <row r="53" spans="1:11" x14ac:dyDescent="0.2">
      <c r="B53" s="298"/>
      <c r="C53" s="153" t="s">
        <v>868</v>
      </c>
      <c r="D53" s="152"/>
      <c r="E53" s="152"/>
      <c r="F53" s="152"/>
      <c r="G53" s="152"/>
      <c r="H53" s="152"/>
      <c r="I53" s="152"/>
      <c r="J53" s="152"/>
      <c r="K53" s="152"/>
    </row>
    <row r="54" spans="1:11" x14ac:dyDescent="0.2">
      <c r="B54" s="298"/>
      <c r="C54" s="153" t="s">
        <v>870</v>
      </c>
      <c r="D54" s="152"/>
      <c r="E54" s="152"/>
      <c r="F54" s="152"/>
      <c r="G54" s="152"/>
      <c r="H54" s="152"/>
      <c r="I54" s="152"/>
      <c r="J54" s="152"/>
      <c r="K54" s="152"/>
    </row>
    <row r="55" spans="1:11" x14ac:dyDescent="0.2">
      <c r="A55" s="79"/>
      <c r="B55" s="298"/>
      <c r="C55" s="153" t="s">
        <v>523</v>
      </c>
      <c r="D55" s="152"/>
      <c r="E55" s="152"/>
      <c r="F55" s="152"/>
      <c r="G55" s="152"/>
      <c r="H55" s="152"/>
      <c r="I55" s="152"/>
      <c r="J55" s="152"/>
      <c r="K55" s="152"/>
    </row>
  </sheetData>
  <mergeCells count="8">
    <mergeCell ref="B6:K6"/>
    <mergeCell ref="F7:G7"/>
    <mergeCell ref="D9:D10"/>
    <mergeCell ref="E9:E10"/>
    <mergeCell ref="G9:G10"/>
    <mergeCell ref="H9:H10"/>
    <mergeCell ref="J9:J10"/>
    <mergeCell ref="K9:K10"/>
  </mergeCells>
  <phoneticPr fontId="2"/>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pageSetUpPr autoPageBreaks="0"/>
  </sheetPr>
  <dimension ref="A1:P57"/>
  <sheetViews>
    <sheetView view="pageBreakPreview" zoomScale="75" zoomScaleNormal="75" zoomScaleSheetLayoutView="75" workbookViewId="0">
      <selection activeCell="M12" sqref="M12"/>
    </sheetView>
  </sheetViews>
  <sheetFormatPr defaultColWidth="15.875" defaultRowHeight="17.25" x14ac:dyDescent="0.15"/>
  <cols>
    <col min="1" max="1" width="13.375" style="53" customWidth="1"/>
    <col min="2" max="2" width="17.125" style="61" customWidth="1"/>
    <col min="3" max="3" width="16.625" style="53" customWidth="1"/>
    <col min="4" max="11" width="13.5" style="53" customWidth="1"/>
    <col min="12" max="16" width="15.875" style="53"/>
    <col min="17" max="16384" width="15.875" style="1"/>
  </cols>
  <sheetData>
    <row r="1" spans="1:16" x14ac:dyDescent="0.2">
      <c r="A1" s="79"/>
    </row>
    <row r="6" spans="1:16" x14ac:dyDescent="0.2">
      <c r="B6" s="714" t="s">
        <v>66</v>
      </c>
      <c r="C6" s="714"/>
      <c r="D6" s="714"/>
      <c r="E6" s="714"/>
      <c r="F6" s="714"/>
      <c r="G6" s="714"/>
      <c r="H6" s="714"/>
      <c r="I6" s="714"/>
      <c r="J6" s="714"/>
      <c r="K6" s="714"/>
    </row>
    <row r="7" spans="1:16" ht="18" thickBot="1" x14ac:dyDescent="0.25">
      <c r="B7" s="139"/>
      <c r="C7" s="84" t="s">
        <v>67</v>
      </c>
      <c r="D7" s="492"/>
      <c r="E7" s="74"/>
      <c r="F7" s="95"/>
      <c r="G7" s="74"/>
      <c r="H7" s="74"/>
      <c r="I7" s="74"/>
      <c r="J7" s="74"/>
      <c r="K7" s="85" t="s">
        <v>28</v>
      </c>
    </row>
    <row r="8" spans="1:16" x14ac:dyDescent="0.2">
      <c r="C8" s="96" t="s">
        <v>2</v>
      </c>
      <c r="D8" s="36"/>
      <c r="E8" s="36"/>
      <c r="F8" s="36"/>
      <c r="G8" s="36"/>
      <c r="H8" s="36"/>
      <c r="I8" s="36"/>
      <c r="J8" s="36"/>
      <c r="K8" s="36"/>
    </row>
    <row r="9" spans="1:16" x14ac:dyDescent="0.2">
      <c r="C9" s="96" t="s">
        <v>68</v>
      </c>
      <c r="D9" s="75"/>
      <c r="E9" s="121"/>
      <c r="F9" s="87"/>
      <c r="G9" s="75"/>
      <c r="H9" s="36"/>
      <c r="I9" s="36"/>
      <c r="J9" s="8"/>
      <c r="K9" s="75"/>
    </row>
    <row r="10" spans="1:16" x14ac:dyDescent="0.2">
      <c r="C10" s="97" t="s">
        <v>69</v>
      </c>
      <c r="D10" s="97" t="s">
        <v>16</v>
      </c>
      <c r="E10" s="140" t="s">
        <v>277</v>
      </c>
      <c r="F10" s="716" t="s">
        <v>21</v>
      </c>
      <c r="G10" s="97" t="s">
        <v>278</v>
      </c>
      <c r="H10" s="97" t="s">
        <v>70</v>
      </c>
      <c r="I10" s="97" t="s">
        <v>70</v>
      </c>
      <c r="J10" s="141" t="s">
        <v>279</v>
      </c>
      <c r="K10" s="97" t="s">
        <v>78</v>
      </c>
    </row>
    <row r="11" spans="1:16" x14ac:dyDescent="0.2">
      <c r="B11" s="142"/>
      <c r="C11" s="102"/>
      <c r="D11" s="102"/>
      <c r="E11" s="143" t="s">
        <v>280</v>
      </c>
      <c r="F11" s="717"/>
      <c r="G11" s="98" t="s">
        <v>550</v>
      </c>
      <c r="H11" s="98" t="s">
        <v>71</v>
      </c>
      <c r="I11" s="98" t="s">
        <v>72</v>
      </c>
      <c r="J11" s="98" t="s">
        <v>281</v>
      </c>
      <c r="K11" s="98" t="s">
        <v>25</v>
      </c>
    </row>
    <row r="12" spans="1:16" x14ac:dyDescent="0.15">
      <c r="C12" s="78"/>
      <c r="D12" s="76"/>
      <c r="E12" s="76"/>
      <c r="F12" s="76"/>
      <c r="G12" s="76"/>
      <c r="H12" s="76"/>
      <c r="I12" s="76"/>
      <c r="J12" s="76"/>
      <c r="K12" s="76"/>
    </row>
    <row r="13" spans="1:16" s="5" customFormat="1" x14ac:dyDescent="0.2">
      <c r="A13" s="21"/>
      <c r="B13" s="501" t="s">
        <v>73</v>
      </c>
      <c r="C13" s="541">
        <v>463096</v>
      </c>
      <c r="D13" s="542">
        <v>376224</v>
      </c>
      <c r="E13" s="542">
        <v>355090</v>
      </c>
      <c r="F13" s="542">
        <v>21134</v>
      </c>
      <c r="G13" s="542">
        <f>SUM(H13:J13)</f>
        <v>59677</v>
      </c>
      <c r="H13" s="542">
        <v>14926</v>
      </c>
      <c r="I13" s="542">
        <v>43751</v>
      </c>
      <c r="J13" s="542">
        <v>1000</v>
      </c>
      <c r="K13" s="542">
        <v>27195</v>
      </c>
      <c r="L13" s="21"/>
      <c r="M13" s="21"/>
      <c r="N13" s="21"/>
      <c r="O13" s="21"/>
      <c r="P13" s="21"/>
    </row>
    <row r="14" spans="1:16" x14ac:dyDescent="0.15">
      <c r="B14" s="298"/>
      <c r="C14" s="325"/>
      <c r="D14" s="327"/>
      <c r="E14" s="327"/>
      <c r="F14" s="327"/>
      <c r="G14" s="375"/>
      <c r="H14" s="327"/>
      <c r="I14" s="327"/>
      <c r="J14" s="327"/>
      <c r="K14" s="327"/>
    </row>
    <row r="15" spans="1:16" x14ac:dyDescent="0.2">
      <c r="B15" s="516" t="s">
        <v>372</v>
      </c>
      <c r="C15" s="387">
        <v>177072</v>
      </c>
      <c r="D15" s="375">
        <v>155054</v>
      </c>
      <c r="E15" s="375">
        <v>145782</v>
      </c>
      <c r="F15" s="375">
        <v>9272</v>
      </c>
      <c r="G15" s="375">
        <f t="shared" ref="G15:G50" si="0">SUM(H15:J15)</f>
        <v>16898</v>
      </c>
      <c r="H15" s="375">
        <v>4619</v>
      </c>
      <c r="I15" s="375">
        <v>11998</v>
      </c>
      <c r="J15" s="375">
        <v>281</v>
      </c>
      <c r="K15" s="375">
        <v>5120</v>
      </c>
    </row>
    <row r="16" spans="1:16" x14ac:dyDescent="0.2">
      <c r="B16" s="516" t="s">
        <v>373</v>
      </c>
      <c r="C16" s="387">
        <v>23536</v>
      </c>
      <c r="D16" s="375">
        <v>18779</v>
      </c>
      <c r="E16" s="375">
        <v>17517</v>
      </c>
      <c r="F16" s="375">
        <v>1262</v>
      </c>
      <c r="G16" s="375">
        <f t="shared" si="0"/>
        <v>3175</v>
      </c>
      <c r="H16" s="375">
        <v>789</v>
      </c>
      <c r="I16" s="375">
        <v>2270</v>
      </c>
      <c r="J16" s="375">
        <v>116</v>
      </c>
      <c r="K16" s="375">
        <v>1582</v>
      </c>
    </row>
    <row r="17" spans="2:11" x14ac:dyDescent="0.2">
      <c r="B17" s="516" t="s">
        <v>374</v>
      </c>
      <c r="C17" s="387">
        <v>29954</v>
      </c>
      <c r="D17" s="375">
        <v>25486</v>
      </c>
      <c r="E17" s="375">
        <v>24351</v>
      </c>
      <c r="F17" s="375">
        <v>1135</v>
      </c>
      <c r="G17" s="375">
        <f t="shared" si="0"/>
        <v>3191</v>
      </c>
      <c r="H17" s="375">
        <v>687</v>
      </c>
      <c r="I17" s="375">
        <v>2395</v>
      </c>
      <c r="J17" s="375">
        <v>109</v>
      </c>
      <c r="K17" s="375">
        <v>1277</v>
      </c>
    </row>
    <row r="18" spans="2:11" x14ac:dyDescent="0.2">
      <c r="B18" s="516" t="s">
        <v>375</v>
      </c>
      <c r="C18" s="387">
        <v>13822</v>
      </c>
      <c r="D18" s="375">
        <v>10066</v>
      </c>
      <c r="E18" s="375">
        <v>9457</v>
      </c>
      <c r="F18" s="375">
        <v>609</v>
      </c>
      <c r="G18" s="375">
        <f t="shared" si="0"/>
        <v>2372</v>
      </c>
      <c r="H18" s="375">
        <v>674</v>
      </c>
      <c r="I18" s="375">
        <v>1636</v>
      </c>
      <c r="J18" s="375">
        <v>62</v>
      </c>
      <c r="K18" s="375">
        <v>1384</v>
      </c>
    </row>
    <row r="19" spans="2:11" x14ac:dyDescent="0.2">
      <c r="B19" s="516" t="s">
        <v>376</v>
      </c>
      <c r="C19" s="387">
        <v>11569</v>
      </c>
      <c r="D19" s="375">
        <v>8810</v>
      </c>
      <c r="E19" s="375">
        <v>8275</v>
      </c>
      <c r="F19" s="375">
        <v>535</v>
      </c>
      <c r="G19" s="375">
        <f t="shared" si="0"/>
        <v>1750</v>
      </c>
      <c r="H19" s="375">
        <v>504</v>
      </c>
      <c r="I19" s="375">
        <v>1232</v>
      </c>
      <c r="J19" s="375">
        <v>14</v>
      </c>
      <c r="K19" s="375">
        <v>1009</v>
      </c>
    </row>
    <row r="20" spans="2:11" x14ac:dyDescent="0.2">
      <c r="B20" s="516" t="s">
        <v>377</v>
      </c>
      <c r="C20" s="387">
        <v>35538</v>
      </c>
      <c r="D20" s="375">
        <v>27150</v>
      </c>
      <c r="E20" s="375">
        <v>25552</v>
      </c>
      <c r="F20" s="375">
        <v>1598</v>
      </c>
      <c r="G20" s="375">
        <f t="shared" si="0"/>
        <v>5612</v>
      </c>
      <c r="H20" s="375">
        <v>1525</v>
      </c>
      <c r="I20" s="375">
        <v>4021</v>
      </c>
      <c r="J20" s="375">
        <v>66</v>
      </c>
      <c r="K20" s="375">
        <v>2776</v>
      </c>
    </row>
    <row r="21" spans="2:11" x14ac:dyDescent="0.2">
      <c r="B21" s="516" t="s">
        <v>378</v>
      </c>
      <c r="C21" s="387">
        <v>12788</v>
      </c>
      <c r="D21" s="375">
        <v>10418</v>
      </c>
      <c r="E21" s="375">
        <v>9705</v>
      </c>
      <c r="F21" s="375">
        <v>713</v>
      </c>
      <c r="G21" s="375">
        <f t="shared" si="0"/>
        <v>1767</v>
      </c>
      <c r="H21" s="375">
        <v>542</v>
      </c>
      <c r="I21" s="375">
        <v>1209</v>
      </c>
      <c r="J21" s="375">
        <v>16</v>
      </c>
      <c r="K21" s="375">
        <v>603</v>
      </c>
    </row>
    <row r="22" spans="2:11" x14ac:dyDescent="0.2">
      <c r="B22" s="516" t="s">
        <v>379</v>
      </c>
      <c r="C22" s="387">
        <v>31907</v>
      </c>
      <c r="D22" s="375">
        <v>23893</v>
      </c>
      <c r="E22" s="375">
        <v>22758</v>
      </c>
      <c r="F22" s="375">
        <v>1135</v>
      </c>
      <c r="G22" s="375">
        <f t="shared" si="0"/>
        <v>5212</v>
      </c>
      <c r="H22" s="375">
        <v>1006</v>
      </c>
      <c r="I22" s="375">
        <v>4111</v>
      </c>
      <c r="J22" s="375">
        <v>95</v>
      </c>
      <c r="K22" s="375">
        <v>2802</v>
      </c>
    </row>
    <row r="23" spans="2:11" x14ac:dyDescent="0.2">
      <c r="B23" s="516" t="s">
        <v>380</v>
      </c>
      <c r="C23" s="325">
        <v>27851</v>
      </c>
      <c r="D23" s="375">
        <v>24727</v>
      </c>
      <c r="E23" s="327">
        <v>23680</v>
      </c>
      <c r="F23" s="327">
        <v>1047</v>
      </c>
      <c r="G23" s="375">
        <f t="shared" si="0"/>
        <v>2401</v>
      </c>
      <c r="H23" s="327">
        <v>546</v>
      </c>
      <c r="I23" s="327">
        <v>1804</v>
      </c>
      <c r="J23" s="327">
        <v>51</v>
      </c>
      <c r="K23" s="327">
        <v>723</v>
      </c>
    </row>
    <row r="24" spans="2:11" x14ac:dyDescent="0.2">
      <c r="B24" s="516"/>
      <c r="C24" s="387"/>
      <c r="D24" s="375"/>
      <c r="E24" s="375"/>
      <c r="F24" s="375"/>
      <c r="G24" s="375"/>
      <c r="H24" s="375"/>
      <c r="I24" s="375"/>
      <c r="J24" s="375"/>
      <c r="K24" s="375"/>
    </row>
    <row r="25" spans="2:11" x14ac:dyDescent="0.2">
      <c r="B25" s="516" t="s">
        <v>381</v>
      </c>
      <c r="C25" s="387">
        <v>3868</v>
      </c>
      <c r="D25" s="375">
        <v>2853</v>
      </c>
      <c r="E25" s="375">
        <v>2705</v>
      </c>
      <c r="F25" s="375">
        <v>148</v>
      </c>
      <c r="G25" s="375">
        <f t="shared" si="0"/>
        <v>694</v>
      </c>
      <c r="H25" s="375">
        <v>142</v>
      </c>
      <c r="I25" s="375">
        <v>529</v>
      </c>
      <c r="J25" s="375">
        <v>23</v>
      </c>
      <c r="K25" s="375">
        <v>321</v>
      </c>
    </row>
    <row r="26" spans="2:11" x14ac:dyDescent="0.15">
      <c r="B26" s="298"/>
      <c r="C26" s="387"/>
      <c r="D26" s="375"/>
      <c r="E26" s="375"/>
      <c r="F26" s="375"/>
      <c r="G26" s="375"/>
      <c r="H26" s="375"/>
      <c r="I26" s="375"/>
      <c r="J26" s="375"/>
      <c r="K26" s="375"/>
    </row>
    <row r="27" spans="2:11" x14ac:dyDescent="0.2">
      <c r="B27" s="516" t="s">
        <v>382</v>
      </c>
      <c r="C27" s="387">
        <v>8310</v>
      </c>
      <c r="D27" s="375">
        <v>5699</v>
      </c>
      <c r="E27" s="375">
        <v>5436</v>
      </c>
      <c r="F27" s="375">
        <v>263</v>
      </c>
      <c r="G27" s="375">
        <f t="shared" si="0"/>
        <v>1645</v>
      </c>
      <c r="H27" s="375">
        <v>387</v>
      </c>
      <c r="I27" s="375">
        <v>1234</v>
      </c>
      <c r="J27" s="375">
        <v>24</v>
      </c>
      <c r="K27" s="375">
        <v>966</v>
      </c>
    </row>
    <row r="28" spans="2:11" x14ac:dyDescent="0.2">
      <c r="B28" s="516" t="s">
        <v>383</v>
      </c>
      <c r="C28" s="387">
        <v>1893</v>
      </c>
      <c r="D28" s="375">
        <v>1296</v>
      </c>
      <c r="E28" s="375">
        <v>1231</v>
      </c>
      <c r="F28" s="375">
        <v>65</v>
      </c>
      <c r="G28" s="375">
        <f t="shared" si="0"/>
        <v>381</v>
      </c>
      <c r="H28" s="375">
        <v>71</v>
      </c>
      <c r="I28" s="375">
        <v>308</v>
      </c>
      <c r="J28" s="375">
        <v>2</v>
      </c>
      <c r="K28" s="375">
        <v>216</v>
      </c>
    </row>
    <row r="29" spans="2:11" x14ac:dyDescent="0.2">
      <c r="B29" s="516" t="s">
        <v>384</v>
      </c>
      <c r="C29" s="387">
        <v>1598</v>
      </c>
      <c r="D29" s="375">
        <v>1223</v>
      </c>
      <c r="E29" s="375">
        <v>1089</v>
      </c>
      <c r="F29" s="375">
        <v>134</v>
      </c>
      <c r="G29" s="375">
        <f t="shared" si="0"/>
        <v>250</v>
      </c>
      <c r="H29" s="375">
        <v>70</v>
      </c>
      <c r="I29" s="375">
        <v>176</v>
      </c>
      <c r="J29" s="375">
        <v>4</v>
      </c>
      <c r="K29" s="375">
        <v>125</v>
      </c>
    </row>
    <row r="30" spans="2:11" x14ac:dyDescent="0.2">
      <c r="B30" s="516"/>
      <c r="C30" s="387"/>
      <c r="D30" s="375"/>
      <c r="E30" s="375"/>
      <c r="F30" s="375"/>
      <c r="G30" s="375"/>
      <c r="H30" s="375"/>
      <c r="I30" s="375"/>
      <c r="J30" s="375"/>
      <c r="K30" s="375"/>
    </row>
    <row r="31" spans="2:11" x14ac:dyDescent="0.2">
      <c r="B31" s="516" t="s">
        <v>385</v>
      </c>
      <c r="C31" s="387">
        <v>5694</v>
      </c>
      <c r="D31" s="375">
        <v>3902</v>
      </c>
      <c r="E31" s="375">
        <v>3662</v>
      </c>
      <c r="F31" s="375">
        <v>240</v>
      </c>
      <c r="G31" s="375">
        <f t="shared" si="0"/>
        <v>1042</v>
      </c>
      <c r="H31" s="375">
        <v>291</v>
      </c>
      <c r="I31" s="375">
        <v>735</v>
      </c>
      <c r="J31" s="375">
        <v>16</v>
      </c>
      <c r="K31" s="375">
        <v>750</v>
      </c>
    </row>
    <row r="32" spans="2:11" x14ac:dyDescent="0.2">
      <c r="B32" s="516" t="s">
        <v>386</v>
      </c>
      <c r="C32" s="387">
        <v>3416</v>
      </c>
      <c r="D32" s="375">
        <v>2365</v>
      </c>
      <c r="E32" s="375">
        <v>2242</v>
      </c>
      <c r="F32" s="375">
        <v>123</v>
      </c>
      <c r="G32" s="375">
        <f t="shared" si="0"/>
        <v>610</v>
      </c>
      <c r="H32" s="375">
        <v>152</v>
      </c>
      <c r="I32" s="375">
        <v>445</v>
      </c>
      <c r="J32" s="375">
        <v>13</v>
      </c>
      <c r="K32" s="375">
        <v>441</v>
      </c>
    </row>
    <row r="33" spans="2:11" x14ac:dyDescent="0.15">
      <c r="B33" s="298" t="s">
        <v>387</v>
      </c>
      <c r="C33" s="387">
        <v>13903</v>
      </c>
      <c r="D33" s="375">
        <v>9054</v>
      </c>
      <c r="E33" s="375">
        <v>8564</v>
      </c>
      <c r="F33" s="375">
        <v>490</v>
      </c>
      <c r="G33" s="375">
        <f t="shared" si="0"/>
        <v>2809</v>
      </c>
      <c r="H33" s="375">
        <v>657</v>
      </c>
      <c r="I33" s="375">
        <v>2142</v>
      </c>
      <c r="J33" s="375">
        <v>10</v>
      </c>
      <c r="K33" s="375">
        <v>2040</v>
      </c>
    </row>
    <row r="34" spans="2:11" x14ac:dyDescent="0.2">
      <c r="B34" s="516"/>
      <c r="C34" s="387"/>
      <c r="D34" s="375"/>
      <c r="E34" s="375"/>
      <c r="F34" s="375"/>
      <c r="G34" s="375"/>
      <c r="H34" s="375"/>
      <c r="I34" s="375"/>
      <c r="J34" s="375"/>
      <c r="K34" s="375"/>
    </row>
    <row r="35" spans="2:11" x14ac:dyDescent="0.2">
      <c r="B35" s="516" t="s">
        <v>388</v>
      </c>
      <c r="C35" s="325">
        <v>3179</v>
      </c>
      <c r="D35" s="375">
        <v>2611</v>
      </c>
      <c r="E35" s="327">
        <v>2485</v>
      </c>
      <c r="F35" s="327">
        <v>126</v>
      </c>
      <c r="G35" s="375">
        <f t="shared" si="0"/>
        <v>394</v>
      </c>
      <c r="H35" s="327">
        <v>113</v>
      </c>
      <c r="I35" s="327">
        <v>277</v>
      </c>
      <c r="J35" s="327">
        <v>4</v>
      </c>
      <c r="K35" s="327">
        <v>174</v>
      </c>
    </row>
    <row r="36" spans="2:11" x14ac:dyDescent="0.2">
      <c r="B36" s="516" t="s">
        <v>389</v>
      </c>
      <c r="C36" s="387">
        <v>3826</v>
      </c>
      <c r="D36" s="375">
        <v>3026</v>
      </c>
      <c r="E36" s="375">
        <v>2917</v>
      </c>
      <c r="F36" s="375">
        <v>109</v>
      </c>
      <c r="G36" s="375">
        <f t="shared" si="0"/>
        <v>549</v>
      </c>
      <c r="H36" s="375">
        <v>110</v>
      </c>
      <c r="I36" s="375">
        <v>427</v>
      </c>
      <c r="J36" s="375">
        <v>12</v>
      </c>
      <c r="K36" s="375">
        <v>251</v>
      </c>
    </row>
    <row r="37" spans="2:11" x14ac:dyDescent="0.2">
      <c r="B37" s="516" t="s">
        <v>390</v>
      </c>
      <c r="C37" s="387">
        <v>2607</v>
      </c>
      <c r="D37" s="375">
        <v>1928</v>
      </c>
      <c r="E37" s="375">
        <v>1812</v>
      </c>
      <c r="F37" s="375">
        <v>116</v>
      </c>
      <c r="G37" s="375">
        <f t="shared" si="0"/>
        <v>456</v>
      </c>
      <c r="H37" s="375">
        <v>92</v>
      </c>
      <c r="I37" s="375">
        <v>360</v>
      </c>
      <c r="J37" s="375">
        <v>4</v>
      </c>
      <c r="K37" s="375">
        <v>223</v>
      </c>
    </row>
    <row r="38" spans="2:11" x14ac:dyDescent="0.2">
      <c r="B38" s="516" t="s">
        <v>391</v>
      </c>
      <c r="C38" s="387">
        <v>4183</v>
      </c>
      <c r="D38" s="375">
        <v>2583</v>
      </c>
      <c r="E38" s="375">
        <v>2462</v>
      </c>
      <c r="F38" s="375">
        <v>121</v>
      </c>
      <c r="G38" s="375">
        <f t="shared" si="0"/>
        <v>921</v>
      </c>
      <c r="H38" s="375">
        <v>198</v>
      </c>
      <c r="I38" s="375">
        <v>713</v>
      </c>
      <c r="J38" s="375">
        <v>10</v>
      </c>
      <c r="K38" s="375">
        <v>679</v>
      </c>
    </row>
    <row r="39" spans="2:11" x14ac:dyDescent="0.2">
      <c r="B39" s="516" t="s">
        <v>392</v>
      </c>
      <c r="C39" s="387">
        <v>7054</v>
      </c>
      <c r="D39" s="375">
        <v>3915</v>
      </c>
      <c r="E39" s="375">
        <v>3597</v>
      </c>
      <c r="F39" s="375">
        <v>318</v>
      </c>
      <c r="G39" s="375">
        <f t="shared" si="0"/>
        <v>1599</v>
      </c>
      <c r="H39" s="375">
        <v>359</v>
      </c>
      <c r="I39" s="375">
        <v>1229</v>
      </c>
      <c r="J39" s="375">
        <v>11</v>
      </c>
      <c r="K39" s="375">
        <v>1540</v>
      </c>
    </row>
    <row r="40" spans="2:11" x14ac:dyDescent="0.2">
      <c r="B40" s="516" t="s">
        <v>393</v>
      </c>
      <c r="C40" s="387">
        <v>4697</v>
      </c>
      <c r="D40" s="375">
        <v>3336</v>
      </c>
      <c r="E40" s="375">
        <v>3184</v>
      </c>
      <c r="F40" s="375">
        <v>152</v>
      </c>
      <c r="G40" s="375">
        <f t="shared" si="0"/>
        <v>878</v>
      </c>
      <c r="H40" s="375">
        <v>167</v>
      </c>
      <c r="I40" s="375">
        <v>706</v>
      </c>
      <c r="J40" s="375">
        <v>5</v>
      </c>
      <c r="K40" s="375">
        <v>483</v>
      </c>
    </row>
    <row r="41" spans="2:11" x14ac:dyDescent="0.2">
      <c r="B41" s="516"/>
      <c r="C41" s="387"/>
      <c r="D41" s="375"/>
      <c r="E41" s="375"/>
      <c r="F41" s="375"/>
      <c r="G41" s="375"/>
      <c r="H41" s="375"/>
      <c r="I41" s="375"/>
      <c r="J41" s="375"/>
      <c r="K41" s="375"/>
    </row>
    <row r="42" spans="2:11" x14ac:dyDescent="0.2">
      <c r="B42" s="516" t="s">
        <v>394</v>
      </c>
      <c r="C42" s="325">
        <v>9892</v>
      </c>
      <c r="D42" s="375">
        <v>8170</v>
      </c>
      <c r="E42" s="327">
        <v>7700</v>
      </c>
      <c r="F42" s="327">
        <v>470</v>
      </c>
      <c r="G42" s="375">
        <f t="shared" si="0"/>
        <v>1278</v>
      </c>
      <c r="H42" s="327">
        <v>286</v>
      </c>
      <c r="I42" s="327">
        <v>961</v>
      </c>
      <c r="J42" s="327">
        <v>31</v>
      </c>
      <c r="K42" s="327">
        <v>444</v>
      </c>
    </row>
    <row r="43" spans="2:11" x14ac:dyDescent="0.2">
      <c r="B43" s="516" t="s">
        <v>395</v>
      </c>
      <c r="C43" s="325">
        <v>8018</v>
      </c>
      <c r="D43" s="375">
        <v>6689</v>
      </c>
      <c r="E43" s="327">
        <v>6362</v>
      </c>
      <c r="F43" s="327">
        <v>327</v>
      </c>
      <c r="G43" s="375">
        <f t="shared" si="0"/>
        <v>971</v>
      </c>
      <c r="H43" s="327">
        <v>270</v>
      </c>
      <c r="I43" s="327">
        <v>689</v>
      </c>
      <c r="J43" s="327">
        <v>12</v>
      </c>
      <c r="K43" s="327">
        <v>358</v>
      </c>
    </row>
    <row r="44" spans="2:11" x14ac:dyDescent="0.2">
      <c r="B44" s="516" t="s">
        <v>396</v>
      </c>
      <c r="C44" s="387">
        <v>1634</v>
      </c>
      <c r="D44" s="375">
        <v>1252</v>
      </c>
      <c r="E44" s="375">
        <v>1180</v>
      </c>
      <c r="F44" s="375">
        <v>72</v>
      </c>
      <c r="G44" s="375">
        <f t="shared" si="0"/>
        <v>303</v>
      </c>
      <c r="H44" s="375">
        <v>57</v>
      </c>
      <c r="I44" s="375">
        <v>243</v>
      </c>
      <c r="J44" s="375">
        <v>3</v>
      </c>
      <c r="K44" s="375">
        <v>79</v>
      </c>
    </row>
    <row r="45" spans="2:11" x14ac:dyDescent="0.2">
      <c r="B45" s="516"/>
      <c r="C45" s="387"/>
      <c r="D45" s="375"/>
      <c r="E45" s="375"/>
      <c r="F45" s="375"/>
      <c r="G45" s="375"/>
      <c r="H45" s="375"/>
      <c r="I45" s="375"/>
      <c r="J45" s="375"/>
      <c r="K45" s="375"/>
    </row>
    <row r="46" spans="2:11" x14ac:dyDescent="0.2">
      <c r="B46" s="516" t="s">
        <v>397</v>
      </c>
      <c r="C46" s="387">
        <v>6479</v>
      </c>
      <c r="D46" s="375">
        <v>5026</v>
      </c>
      <c r="E46" s="375">
        <v>4772</v>
      </c>
      <c r="F46" s="375">
        <v>254</v>
      </c>
      <c r="G46" s="375">
        <f t="shared" si="0"/>
        <v>1072</v>
      </c>
      <c r="H46" s="375">
        <v>284</v>
      </c>
      <c r="I46" s="375">
        <v>784</v>
      </c>
      <c r="J46" s="388">
        <v>4</v>
      </c>
      <c r="K46" s="375">
        <v>381</v>
      </c>
    </row>
    <row r="47" spans="2:11" x14ac:dyDescent="0.2">
      <c r="B47" s="516" t="s">
        <v>398</v>
      </c>
      <c r="C47" s="387">
        <v>1285</v>
      </c>
      <c r="D47" s="375">
        <v>1044</v>
      </c>
      <c r="E47" s="375">
        <v>1017</v>
      </c>
      <c r="F47" s="375">
        <v>27</v>
      </c>
      <c r="G47" s="375">
        <f t="shared" si="0"/>
        <v>196</v>
      </c>
      <c r="H47" s="375">
        <v>58</v>
      </c>
      <c r="I47" s="375">
        <v>138</v>
      </c>
      <c r="J47" s="388" t="s">
        <v>254</v>
      </c>
      <c r="K47" s="375">
        <v>45</v>
      </c>
    </row>
    <row r="48" spans="2:11" x14ac:dyDescent="0.2">
      <c r="B48" s="516" t="s">
        <v>399</v>
      </c>
      <c r="C48" s="387">
        <v>958</v>
      </c>
      <c r="D48" s="375">
        <v>734</v>
      </c>
      <c r="E48" s="375">
        <v>695</v>
      </c>
      <c r="F48" s="375">
        <v>39</v>
      </c>
      <c r="G48" s="375">
        <f t="shared" si="0"/>
        <v>167</v>
      </c>
      <c r="H48" s="375">
        <v>36</v>
      </c>
      <c r="I48" s="375">
        <v>130</v>
      </c>
      <c r="J48" s="388">
        <v>1</v>
      </c>
      <c r="K48" s="375">
        <v>57</v>
      </c>
    </row>
    <row r="49" spans="1:11" x14ac:dyDescent="0.2">
      <c r="B49" s="516" t="s">
        <v>400</v>
      </c>
      <c r="C49" s="325">
        <v>177</v>
      </c>
      <c r="D49" s="375">
        <v>152</v>
      </c>
      <c r="E49" s="327">
        <v>139</v>
      </c>
      <c r="F49" s="327">
        <v>13</v>
      </c>
      <c r="G49" s="375">
        <f t="shared" si="0"/>
        <v>20</v>
      </c>
      <c r="H49" s="327">
        <v>2</v>
      </c>
      <c r="I49" s="327">
        <v>18</v>
      </c>
      <c r="J49" s="388" t="s">
        <v>254</v>
      </c>
      <c r="K49" s="327">
        <v>5</v>
      </c>
    </row>
    <row r="50" spans="1:11" x14ac:dyDescent="0.2">
      <c r="B50" s="516" t="s">
        <v>401</v>
      </c>
      <c r="C50" s="325">
        <v>6388</v>
      </c>
      <c r="D50" s="375">
        <v>4983</v>
      </c>
      <c r="E50" s="327">
        <v>4762</v>
      </c>
      <c r="F50" s="327">
        <v>221</v>
      </c>
      <c r="G50" s="375">
        <f t="shared" si="0"/>
        <v>1064</v>
      </c>
      <c r="H50" s="327">
        <v>232</v>
      </c>
      <c r="I50" s="327">
        <v>831</v>
      </c>
      <c r="J50" s="327">
        <v>1</v>
      </c>
      <c r="K50" s="327">
        <v>341</v>
      </c>
    </row>
    <row r="51" spans="1:11" ht="18" thickBot="1" x14ac:dyDescent="0.2">
      <c r="B51" s="540"/>
      <c r="C51" s="170"/>
      <c r="D51" s="171"/>
      <c r="E51" s="171"/>
      <c r="F51" s="171"/>
      <c r="G51" s="154"/>
      <c r="H51" s="154"/>
      <c r="I51" s="154"/>
      <c r="J51" s="154"/>
      <c r="K51" s="154"/>
    </row>
    <row r="52" spans="1:11" x14ac:dyDescent="0.2">
      <c r="B52" s="298"/>
      <c r="C52" s="153" t="s">
        <v>861</v>
      </c>
      <c r="D52" s="152"/>
      <c r="E52" s="152"/>
      <c r="F52" s="152"/>
      <c r="G52" s="152"/>
      <c r="H52" s="152"/>
      <c r="I52" s="152"/>
      <c r="J52" s="152"/>
      <c r="K52" s="152"/>
    </row>
    <row r="53" spans="1:11" x14ac:dyDescent="0.2">
      <c r="B53" s="298"/>
      <c r="C53" s="153" t="s">
        <v>862</v>
      </c>
      <c r="D53" s="152"/>
      <c r="E53" s="152"/>
      <c r="F53" s="152"/>
      <c r="G53" s="152"/>
      <c r="H53" s="152"/>
      <c r="I53" s="152"/>
      <c r="J53" s="152"/>
      <c r="K53" s="152"/>
    </row>
    <row r="54" spans="1:11" x14ac:dyDescent="0.2">
      <c r="B54" s="298"/>
      <c r="C54" s="153" t="s">
        <v>868</v>
      </c>
      <c r="D54" s="152"/>
      <c r="E54" s="152"/>
      <c r="F54" s="152"/>
      <c r="G54" s="152"/>
      <c r="H54" s="152"/>
      <c r="I54" s="152"/>
      <c r="J54" s="152"/>
      <c r="K54" s="152"/>
    </row>
    <row r="55" spans="1:11" x14ac:dyDescent="0.2">
      <c r="B55" s="298"/>
      <c r="C55" s="153" t="s">
        <v>870</v>
      </c>
      <c r="D55" s="152"/>
      <c r="E55" s="152"/>
      <c r="F55" s="152"/>
      <c r="G55" s="152"/>
      <c r="H55" s="152"/>
      <c r="I55" s="152"/>
      <c r="J55" s="152"/>
      <c r="K55" s="152"/>
    </row>
    <row r="56" spans="1:11" x14ac:dyDescent="0.2">
      <c r="A56" s="79"/>
      <c r="C56" s="79" t="s">
        <v>546</v>
      </c>
    </row>
    <row r="57" spans="1:11" x14ac:dyDescent="0.2">
      <c r="A57" s="79"/>
    </row>
  </sheetData>
  <mergeCells count="2">
    <mergeCell ref="B6:K6"/>
    <mergeCell ref="F10:F11"/>
  </mergeCells>
  <phoneticPr fontId="2"/>
  <pageMargins left="0.75" right="0.75" top="1" bottom="1" header="0.51200000000000001" footer="0.51200000000000001"/>
  <pageSetup paperSize="9" scale="62" orientation="portrait" horizontalDpi="300" verticalDpi="300" r:id="rId1"/>
  <headerFooter alignWithMargins="0"/>
  <ignoredErrors>
    <ignoredError sqref="G13:G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pageSetUpPr autoPageBreaks="0"/>
  </sheetPr>
  <dimension ref="A1:P57"/>
  <sheetViews>
    <sheetView view="pageBreakPreview" zoomScale="75" zoomScaleNormal="75" workbookViewId="0">
      <selection activeCell="B7" sqref="B7:K56"/>
    </sheetView>
  </sheetViews>
  <sheetFormatPr defaultColWidth="15.875" defaultRowHeight="17.25" x14ac:dyDescent="0.15"/>
  <cols>
    <col min="1" max="1" width="13.375" style="53" customWidth="1"/>
    <col min="2" max="2" width="17.125" style="61" customWidth="1"/>
    <col min="3" max="3" width="16.625" style="53" customWidth="1"/>
    <col min="4" max="11" width="13.5" style="53" customWidth="1"/>
    <col min="12" max="16" width="15.875" style="53"/>
    <col min="17" max="16384" width="15.875" style="1"/>
  </cols>
  <sheetData>
    <row r="1" spans="1:16" x14ac:dyDescent="0.2">
      <c r="A1" s="79"/>
    </row>
    <row r="2" spans="1:16" x14ac:dyDescent="0.2">
      <c r="A2" s="79"/>
    </row>
    <row r="6" spans="1:16" x14ac:dyDescent="0.2">
      <c r="B6" s="714" t="s">
        <v>66</v>
      </c>
      <c r="C6" s="714"/>
      <c r="D6" s="714"/>
      <c r="E6" s="714"/>
      <c r="F6" s="714"/>
      <c r="G6" s="714"/>
      <c r="H6" s="714"/>
      <c r="I6" s="714"/>
      <c r="J6" s="714"/>
      <c r="K6" s="714"/>
    </row>
    <row r="7" spans="1:16" ht="18" thickBot="1" x14ac:dyDescent="0.25">
      <c r="B7" s="540"/>
      <c r="C7" s="257" t="s">
        <v>74</v>
      </c>
      <c r="D7" s="258" t="s">
        <v>809</v>
      </c>
      <c r="E7" s="154"/>
      <c r="F7" s="258"/>
      <c r="G7" s="154"/>
      <c r="H7" s="154"/>
      <c r="I7" s="154"/>
      <c r="J7" s="154"/>
      <c r="K7" s="461" t="s">
        <v>28</v>
      </c>
    </row>
    <row r="8" spans="1:16" x14ac:dyDescent="0.2">
      <c r="B8" s="298"/>
      <c r="C8" s="304" t="s">
        <v>2</v>
      </c>
      <c r="D8" s="185"/>
      <c r="E8" s="185"/>
      <c r="F8" s="185"/>
      <c r="G8" s="185"/>
      <c r="H8" s="185"/>
      <c r="I8" s="185"/>
      <c r="J8" s="185"/>
      <c r="K8" s="185"/>
    </row>
    <row r="9" spans="1:16" x14ac:dyDescent="0.2">
      <c r="B9" s="298"/>
      <c r="C9" s="244" t="s">
        <v>68</v>
      </c>
      <c r="D9" s="260"/>
      <c r="E9" s="543"/>
      <c r="F9" s="544"/>
      <c r="G9" s="260"/>
      <c r="H9" s="185"/>
      <c r="I9" s="185"/>
      <c r="J9" s="179"/>
      <c r="K9" s="260"/>
    </row>
    <row r="10" spans="1:16" x14ac:dyDescent="0.2">
      <c r="B10" s="298"/>
      <c r="C10" s="244" t="s">
        <v>75</v>
      </c>
      <c r="D10" s="244" t="s">
        <v>16</v>
      </c>
      <c r="E10" s="545" t="s">
        <v>277</v>
      </c>
      <c r="F10" s="708" t="s">
        <v>21</v>
      </c>
      <c r="G10" s="244" t="s">
        <v>278</v>
      </c>
      <c r="H10" s="244" t="s">
        <v>70</v>
      </c>
      <c r="I10" s="244" t="s">
        <v>70</v>
      </c>
      <c r="J10" s="546" t="s">
        <v>279</v>
      </c>
      <c r="K10" s="244" t="s">
        <v>78</v>
      </c>
    </row>
    <row r="11" spans="1:16" x14ac:dyDescent="0.2">
      <c r="B11" s="511"/>
      <c r="C11" s="157" t="s">
        <v>7</v>
      </c>
      <c r="D11" s="306"/>
      <c r="E11" s="547" t="s">
        <v>280</v>
      </c>
      <c r="F11" s="709"/>
      <c r="G11" s="157" t="s">
        <v>7</v>
      </c>
      <c r="H11" s="157" t="s">
        <v>71</v>
      </c>
      <c r="I11" s="157" t="s">
        <v>72</v>
      </c>
      <c r="J11" s="157" t="s">
        <v>281</v>
      </c>
      <c r="K11" s="157" t="s">
        <v>25</v>
      </c>
    </row>
    <row r="12" spans="1:16" x14ac:dyDescent="0.15">
      <c r="B12" s="298"/>
      <c r="C12" s="166"/>
      <c r="D12" s="286"/>
      <c r="E12" s="286"/>
      <c r="F12" s="286"/>
      <c r="G12" s="286"/>
      <c r="H12" s="286"/>
      <c r="I12" s="286"/>
      <c r="J12" s="286"/>
      <c r="K12" s="286"/>
    </row>
    <row r="13" spans="1:16" s="5" customFormat="1" x14ac:dyDescent="0.2">
      <c r="A13" s="21"/>
      <c r="B13" s="501" t="s">
        <v>73</v>
      </c>
      <c r="C13" s="524">
        <v>250135</v>
      </c>
      <c r="D13" s="525">
        <v>198318</v>
      </c>
      <c r="E13" s="525">
        <v>182969</v>
      </c>
      <c r="F13" s="525">
        <v>15349</v>
      </c>
      <c r="G13" s="525">
        <f>SUM(H13:J13)</f>
        <v>46658</v>
      </c>
      <c r="H13" s="525">
        <v>12607</v>
      </c>
      <c r="I13" s="525">
        <v>33948</v>
      </c>
      <c r="J13" s="525">
        <v>103</v>
      </c>
      <c r="K13" s="525">
        <v>5159</v>
      </c>
      <c r="L13" s="21"/>
      <c r="M13" s="21"/>
      <c r="N13" s="21"/>
      <c r="O13" s="21"/>
      <c r="P13" s="21"/>
    </row>
    <row r="14" spans="1:16" x14ac:dyDescent="0.15">
      <c r="B14" s="298"/>
      <c r="C14" s="526"/>
      <c r="D14" s="527"/>
      <c r="E14" s="527"/>
      <c r="F14" s="527"/>
      <c r="G14" s="388"/>
      <c r="H14" s="527"/>
      <c r="I14" s="527"/>
      <c r="J14" s="527"/>
      <c r="K14" s="527"/>
    </row>
    <row r="15" spans="1:16" x14ac:dyDescent="0.2">
      <c r="B15" s="516" t="s">
        <v>372</v>
      </c>
      <c r="C15" s="533">
        <v>96566</v>
      </c>
      <c r="D15" s="388">
        <v>82897</v>
      </c>
      <c r="E15" s="322">
        <v>76242</v>
      </c>
      <c r="F15" s="322">
        <v>6655</v>
      </c>
      <c r="G15" s="388">
        <f t="shared" ref="G15:G50" si="0">SUM(H15:J15)</f>
        <v>12757</v>
      </c>
      <c r="H15" s="388">
        <v>3811</v>
      </c>
      <c r="I15" s="322">
        <v>8916</v>
      </c>
      <c r="J15" s="322">
        <v>30</v>
      </c>
      <c r="K15" s="322">
        <v>912</v>
      </c>
    </row>
    <row r="16" spans="1:16" x14ac:dyDescent="0.2">
      <c r="B16" s="516" t="s">
        <v>373</v>
      </c>
      <c r="C16" s="533">
        <v>12676</v>
      </c>
      <c r="D16" s="388">
        <v>9900</v>
      </c>
      <c r="E16" s="322">
        <v>8980</v>
      </c>
      <c r="F16" s="322">
        <v>920</v>
      </c>
      <c r="G16" s="388">
        <f t="shared" si="0"/>
        <v>2516</v>
      </c>
      <c r="H16" s="388">
        <v>678</v>
      </c>
      <c r="I16" s="322">
        <v>1825</v>
      </c>
      <c r="J16" s="322">
        <v>13</v>
      </c>
      <c r="K16" s="322">
        <v>260</v>
      </c>
    </row>
    <row r="17" spans="2:11" x14ac:dyDescent="0.2">
      <c r="B17" s="516" t="s">
        <v>374</v>
      </c>
      <c r="C17" s="533">
        <v>16053</v>
      </c>
      <c r="D17" s="388">
        <v>13392</v>
      </c>
      <c r="E17" s="322">
        <v>12540</v>
      </c>
      <c r="F17" s="322">
        <v>852</v>
      </c>
      <c r="G17" s="388">
        <f t="shared" si="0"/>
        <v>2464</v>
      </c>
      <c r="H17" s="322">
        <v>595</v>
      </c>
      <c r="I17" s="322">
        <v>1856</v>
      </c>
      <c r="J17" s="322">
        <v>13</v>
      </c>
      <c r="K17" s="322">
        <v>197</v>
      </c>
    </row>
    <row r="18" spans="2:11" x14ac:dyDescent="0.2">
      <c r="B18" s="516" t="s">
        <v>375</v>
      </c>
      <c r="C18" s="533">
        <v>7452</v>
      </c>
      <c r="D18" s="388">
        <v>5269</v>
      </c>
      <c r="E18" s="322">
        <v>4823</v>
      </c>
      <c r="F18" s="322">
        <v>446</v>
      </c>
      <c r="G18" s="388">
        <f t="shared" si="0"/>
        <v>1873</v>
      </c>
      <c r="H18" s="322">
        <v>588</v>
      </c>
      <c r="I18" s="322">
        <v>1278</v>
      </c>
      <c r="J18" s="322">
        <v>7</v>
      </c>
      <c r="K18" s="322">
        <v>310</v>
      </c>
    </row>
    <row r="19" spans="2:11" x14ac:dyDescent="0.2">
      <c r="B19" s="516" t="s">
        <v>376</v>
      </c>
      <c r="C19" s="533">
        <v>6253</v>
      </c>
      <c r="D19" s="388">
        <v>4654</v>
      </c>
      <c r="E19" s="322">
        <v>4269</v>
      </c>
      <c r="F19" s="322">
        <v>385</v>
      </c>
      <c r="G19" s="388">
        <f t="shared" si="0"/>
        <v>1382</v>
      </c>
      <c r="H19" s="322">
        <v>431</v>
      </c>
      <c r="I19" s="322">
        <v>951</v>
      </c>
      <c r="J19" s="322" t="s">
        <v>254</v>
      </c>
      <c r="K19" s="322">
        <v>217</v>
      </c>
    </row>
    <row r="20" spans="2:11" x14ac:dyDescent="0.2">
      <c r="B20" s="516" t="s">
        <v>377</v>
      </c>
      <c r="C20" s="533">
        <v>19010</v>
      </c>
      <c r="D20" s="388">
        <v>13978</v>
      </c>
      <c r="E20" s="322">
        <v>12843</v>
      </c>
      <c r="F20" s="322">
        <v>1135</v>
      </c>
      <c r="G20" s="388">
        <f t="shared" si="0"/>
        <v>4431</v>
      </c>
      <c r="H20" s="322">
        <v>1316</v>
      </c>
      <c r="I20" s="322">
        <v>3107</v>
      </c>
      <c r="J20" s="322">
        <v>8</v>
      </c>
      <c r="K20" s="322">
        <v>601</v>
      </c>
    </row>
    <row r="21" spans="2:11" x14ac:dyDescent="0.2">
      <c r="B21" s="516" t="s">
        <v>378</v>
      </c>
      <c r="C21" s="533">
        <v>6703</v>
      </c>
      <c r="D21" s="388">
        <v>5325</v>
      </c>
      <c r="E21" s="322">
        <v>4827</v>
      </c>
      <c r="F21" s="322">
        <v>498</v>
      </c>
      <c r="G21" s="388">
        <f t="shared" si="0"/>
        <v>1285</v>
      </c>
      <c r="H21" s="322">
        <v>446</v>
      </c>
      <c r="I21" s="322">
        <v>836</v>
      </c>
      <c r="J21" s="322">
        <v>3</v>
      </c>
      <c r="K21" s="322">
        <v>93</v>
      </c>
    </row>
    <row r="22" spans="2:11" x14ac:dyDescent="0.2">
      <c r="B22" s="516" t="s">
        <v>379</v>
      </c>
      <c r="C22" s="533">
        <v>17019</v>
      </c>
      <c r="D22" s="388">
        <v>12472</v>
      </c>
      <c r="E22" s="322">
        <v>11630</v>
      </c>
      <c r="F22" s="322">
        <v>842</v>
      </c>
      <c r="G22" s="388">
        <f t="shared" si="0"/>
        <v>4122</v>
      </c>
      <c r="H22" s="322">
        <v>859</v>
      </c>
      <c r="I22" s="322">
        <v>3251</v>
      </c>
      <c r="J22" s="322">
        <v>12</v>
      </c>
      <c r="K22" s="322">
        <v>425</v>
      </c>
    </row>
    <row r="23" spans="2:11" x14ac:dyDescent="0.2">
      <c r="B23" s="516" t="s">
        <v>380</v>
      </c>
      <c r="C23" s="533">
        <v>15114</v>
      </c>
      <c r="D23" s="388">
        <v>13144</v>
      </c>
      <c r="E23" s="322">
        <v>12350</v>
      </c>
      <c r="F23" s="322">
        <v>794</v>
      </c>
      <c r="G23" s="388">
        <f t="shared" si="0"/>
        <v>1860</v>
      </c>
      <c r="H23" s="322">
        <v>459</v>
      </c>
      <c r="I23" s="322">
        <v>1400</v>
      </c>
      <c r="J23" s="322">
        <v>1</v>
      </c>
      <c r="K23" s="322">
        <v>110</v>
      </c>
    </row>
    <row r="24" spans="2:11" x14ac:dyDescent="0.2">
      <c r="B24" s="516"/>
      <c r="C24" s="533"/>
      <c r="D24" s="388"/>
      <c r="E24" s="322"/>
      <c r="F24" s="322"/>
      <c r="G24" s="388"/>
      <c r="H24" s="322"/>
      <c r="I24" s="322"/>
      <c r="J24" s="322"/>
      <c r="K24" s="322"/>
    </row>
    <row r="25" spans="2:11" x14ac:dyDescent="0.2">
      <c r="B25" s="516" t="s">
        <v>381</v>
      </c>
      <c r="C25" s="533">
        <v>2109</v>
      </c>
      <c r="D25" s="388">
        <v>1504</v>
      </c>
      <c r="E25" s="322">
        <v>1392</v>
      </c>
      <c r="F25" s="322">
        <v>112</v>
      </c>
      <c r="G25" s="388">
        <f t="shared" si="0"/>
        <v>551</v>
      </c>
      <c r="H25" s="322">
        <v>118</v>
      </c>
      <c r="I25" s="322">
        <v>431</v>
      </c>
      <c r="J25" s="322">
        <v>2</v>
      </c>
      <c r="K25" s="322">
        <v>54</v>
      </c>
    </row>
    <row r="26" spans="2:11" x14ac:dyDescent="0.15">
      <c r="B26" s="298"/>
      <c r="C26" s="533"/>
      <c r="D26" s="388"/>
      <c r="E26" s="322"/>
      <c r="F26" s="322"/>
      <c r="G26" s="388"/>
      <c r="H26" s="322"/>
      <c r="I26" s="322"/>
      <c r="J26" s="322"/>
      <c r="K26" s="322"/>
    </row>
    <row r="27" spans="2:11" x14ac:dyDescent="0.2">
      <c r="B27" s="516" t="s">
        <v>382</v>
      </c>
      <c r="C27" s="533">
        <v>4429</v>
      </c>
      <c r="D27" s="388">
        <v>2993</v>
      </c>
      <c r="E27" s="322">
        <v>2797</v>
      </c>
      <c r="F27" s="322">
        <v>196</v>
      </c>
      <c r="G27" s="388">
        <f t="shared" si="0"/>
        <v>1282</v>
      </c>
      <c r="H27" s="322">
        <v>308</v>
      </c>
      <c r="I27" s="322">
        <v>972</v>
      </c>
      <c r="J27" s="322">
        <v>2</v>
      </c>
      <c r="K27" s="322">
        <v>154</v>
      </c>
    </row>
    <row r="28" spans="2:11" x14ac:dyDescent="0.2">
      <c r="B28" s="516" t="s">
        <v>383</v>
      </c>
      <c r="C28" s="533">
        <v>1019</v>
      </c>
      <c r="D28" s="388">
        <v>678</v>
      </c>
      <c r="E28" s="322">
        <v>629</v>
      </c>
      <c r="F28" s="322">
        <v>49</v>
      </c>
      <c r="G28" s="388">
        <f t="shared" si="0"/>
        <v>310</v>
      </c>
      <c r="H28" s="322">
        <v>59</v>
      </c>
      <c r="I28" s="322">
        <v>250</v>
      </c>
      <c r="J28" s="393">
        <v>1</v>
      </c>
      <c r="K28" s="322">
        <v>31</v>
      </c>
    </row>
    <row r="29" spans="2:11" x14ac:dyDescent="0.2">
      <c r="B29" s="516" t="s">
        <v>384</v>
      </c>
      <c r="C29" s="533">
        <v>900</v>
      </c>
      <c r="D29" s="388">
        <v>682</v>
      </c>
      <c r="E29" s="322">
        <v>583</v>
      </c>
      <c r="F29" s="322">
        <v>99</v>
      </c>
      <c r="G29" s="388">
        <f t="shared" si="0"/>
        <v>190</v>
      </c>
      <c r="H29" s="322">
        <v>57</v>
      </c>
      <c r="I29" s="322">
        <v>133</v>
      </c>
      <c r="J29" s="322" t="s">
        <v>254</v>
      </c>
      <c r="K29" s="322">
        <v>28</v>
      </c>
    </row>
    <row r="30" spans="2:11" x14ac:dyDescent="0.2">
      <c r="B30" s="516"/>
      <c r="C30" s="533"/>
      <c r="D30" s="388"/>
      <c r="E30" s="322"/>
      <c r="F30" s="322"/>
      <c r="G30" s="388"/>
      <c r="H30" s="322"/>
      <c r="I30" s="322"/>
      <c r="J30" s="269"/>
      <c r="K30" s="322"/>
    </row>
    <row r="31" spans="2:11" x14ac:dyDescent="0.2">
      <c r="B31" s="516" t="s">
        <v>385</v>
      </c>
      <c r="C31" s="533">
        <v>2992</v>
      </c>
      <c r="D31" s="388">
        <v>1974</v>
      </c>
      <c r="E31" s="322">
        <v>1797</v>
      </c>
      <c r="F31" s="322">
        <v>177</v>
      </c>
      <c r="G31" s="388">
        <f t="shared" si="0"/>
        <v>838</v>
      </c>
      <c r="H31" s="322">
        <v>257</v>
      </c>
      <c r="I31" s="322">
        <v>581</v>
      </c>
      <c r="J31" s="322" t="s">
        <v>254</v>
      </c>
      <c r="K31" s="322">
        <v>180</v>
      </c>
    </row>
    <row r="32" spans="2:11" x14ac:dyDescent="0.2">
      <c r="B32" s="516" t="s">
        <v>386</v>
      </c>
      <c r="C32" s="533">
        <v>1816</v>
      </c>
      <c r="D32" s="388">
        <v>1214</v>
      </c>
      <c r="E32" s="322">
        <v>1128</v>
      </c>
      <c r="F32" s="322">
        <v>86</v>
      </c>
      <c r="G32" s="388">
        <f t="shared" si="0"/>
        <v>505</v>
      </c>
      <c r="H32" s="322">
        <v>130</v>
      </c>
      <c r="I32" s="322">
        <v>374</v>
      </c>
      <c r="J32" s="322">
        <v>1</v>
      </c>
      <c r="K32" s="322">
        <v>97</v>
      </c>
    </row>
    <row r="33" spans="2:11" x14ac:dyDescent="0.15">
      <c r="B33" s="298" t="s">
        <v>387</v>
      </c>
      <c r="C33" s="533">
        <v>7501</v>
      </c>
      <c r="D33" s="388">
        <v>4730</v>
      </c>
      <c r="E33" s="322">
        <v>4370</v>
      </c>
      <c r="F33" s="322">
        <v>360</v>
      </c>
      <c r="G33" s="388">
        <f t="shared" si="0"/>
        <v>2361</v>
      </c>
      <c r="H33" s="322">
        <v>578</v>
      </c>
      <c r="I33" s="322">
        <v>1781</v>
      </c>
      <c r="J33" s="322">
        <v>2</v>
      </c>
      <c r="K33" s="322">
        <v>410</v>
      </c>
    </row>
    <row r="34" spans="2:11" x14ac:dyDescent="0.2">
      <c r="B34" s="516"/>
      <c r="C34" s="533"/>
      <c r="D34" s="388"/>
      <c r="E34" s="322"/>
      <c r="F34" s="322"/>
      <c r="G34" s="388"/>
      <c r="H34" s="322"/>
      <c r="I34" s="322"/>
      <c r="J34" s="322"/>
      <c r="K34" s="322"/>
    </row>
    <row r="35" spans="2:11" x14ac:dyDescent="0.2">
      <c r="B35" s="516" t="s">
        <v>388</v>
      </c>
      <c r="C35" s="533">
        <v>1707</v>
      </c>
      <c r="D35" s="388">
        <v>1367</v>
      </c>
      <c r="E35" s="527">
        <v>1275</v>
      </c>
      <c r="F35" s="527">
        <v>92</v>
      </c>
      <c r="G35" s="388">
        <f t="shared" si="0"/>
        <v>303</v>
      </c>
      <c r="H35" s="527">
        <v>89</v>
      </c>
      <c r="I35" s="527">
        <v>214</v>
      </c>
      <c r="J35" s="527" t="s">
        <v>254</v>
      </c>
      <c r="K35" s="527">
        <v>37</v>
      </c>
    </row>
    <row r="36" spans="2:11" x14ac:dyDescent="0.2">
      <c r="B36" s="516" t="s">
        <v>389</v>
      </c>
      <c r="C36" s="533">
        <v>2073</v>
      </c>
      <c r="D36" s="388">
        <v>1610</v>
      </c>
      <c r="E36" s="322">
        <v>1522</v>
      </c>
      <c r="F36" s="322">
        <v>88</v>
      </c>
      <c r="G36" s="388">
        <f t="shared" si="0"/>
        <v>421</v>
      </c>
      <c r="H36" s="322">
        <v>86</v>
      </c>
      <c r="I36" s="322">
        <v>334</v>
      </c>
      <c r="J36" s="322">
        <v>1</v>
      </c>
      <c r="K36" s="322">
        <v>42</v>
      </c>
    </row>
    <row r="37" spans="2:11" x14ac:dyDescent="0.2">
      <c r="B37" s="516" t="s">
        <v>390</v>
      </c>
      <c r="C37" s="533">
        <v>1511</v>
      </c>
      <c r="D37" s="388">
        <v>1084</v>
      </c>
      <c r="E37" s="322">
        <v>996</v>
      </c>
      <c r="F37" s="322">
        <v>88</v>
      </c>
      <c r="G37" s="388">
        <f t="shared" si="0"/>
        <v>378</v>
      </c>
      <c r="H37" s="322">
        <v>85</v>
      </c>
      <c r="I37" s="322">
        <v>293</v>
      </c>
      <c r="J37" s="322" t="s">
        <v>254</v>
      </c>
      <c r="K37" s="322">
        <v>49</v>
      </c>
    </row>
    <row r="38" spans="2:11" x14ac:dyDescent="0.2">
      <c r="B38" s="516" t="s">
        <v>391</v>
      </c>
      <c r="C38" s="533">
        <v>2250</v>
      </c>
      <c r="D38" s="388">
        <v>1300</v>
      </c>
      <c r="E38" s="322">
        <v>1211</v>
      </c>
      <c r="F38" s="322">
        <v>89</v>
      </c>
      <c r="G38" s="388">
        <f t="shared" si="0"/>
        <v>803</v>
      </c>
      <c r="H38" s="322">
        <v>185</v>
      </c>
      <c r="I38" s="322">
        <v>618</v>
      </c>
      <c r="J38" s="269" t="s">
        <v>254</v>
      </c>
      <c r="K38" s="322">
        <v>147</v>
      </c>
    </row>
    <row r="39" spans="2:11" x14ac:dyDescent="0.2">
      <c r="B39" s="516" t="s">
        <v>392</v>
      </c>
      <c r="C39" s="533">
        <v>3695</v>
      </c>
      <c r="D39" s="388">
        <v>1949</v>
      </c>
      <c r="E39" s="322">
        <v>1728</v>
      </c>
      <c r="F39" s="322">
        <v>221</v>
      </c>
      <c r="G39" s="388">
        <f t="shared" si="0"/>
        <v>1382</v>
      </c>
      <c r="H39" s="322">
        <v>328</v>
      </c>
      <c r="I39" s="322">
        <v>1052</v>
      </c>
      <c r="J39" s="269">
        <v>2</v>
      </c>
      <c r="K39" s="322">
        <v>364</v>
      </c>
    </row>
    <row r="40" spans="2:11" x14ac:dyDescent="0.2">
      <c r="B40" s="516" t="s">
        <v>393</v>
      </c>
      <c r="C40" s="533">
        <v>2584</v>
      </c>
      <c r="D40" s="388">
        <v>1763</v>
      </c>
      <c r="E40" s="322">
        <v>1652</v>
      </c>
      <c r="F40" s="322">
        <v>111</v>
      </c>
      <c r="G40" s="388">
        <f t="shared" si="0"/>
        <v>737</v>
      </c>
      <c r="H40" s="322">
        <v>146</v>
      </c>
      <c r="I40" s="322">
        <v>591</v>
      </c>
      <c r="J40" s="322" t="s">
        <v>254</v>
      </c>
      <c r="K40" s="322">
        <v>84</v>
      </c>
    </row>
    <row r="41" spans="2:11" x14ac:dyDescent="0.2">
      <c r="B41" s="516"/>
      <c r="C41" s="533"/>
      <c r="D41" s="388"/>
      <c r="E41" s="322"/>
      <c r="F41" s="322"/>
      <c r="G41" s="388"/>
      <c r="H41" s="322"/>
      <c r="I41" s="322"/>
      <c r="J41" s="269"/>
      <c r="K41" s="322"/>
    </row>
    <row r="42" spans="2:11" x14ac:dyDescent="0.2">
      <c r="B42" s="516" t="s">
        <v>394</v>
      </c>
      <c r="C42" s="533">
        <v>5223</v>
      </c>
      <c r="D42" s="388">
        <v>4133</v>
      </c>
      <c r="E42" s="527">
        <v>3793</v>
      </c>
      <c r="F42" s="527">
        <v>340</v>
      </c>
      <c r="G42" s="388">
        <f t="shared" si="0"/>
        <v>991</v>
      </c>
      <c r="H42" s="527">
        <v>234</v>
      </c>
      <c r="I42" s="527">
        <v>754</v>
      </c>
      <c r="J42" s="527">
        <v>3</v>
      </c>
      <c r="K42" s="527">
        <v>99</v>
      </c>
    </row>
    <row r="43" spans="2:11" x14ac:dyDescent="0.2">
      <c r="B43" s="516" t="s">
        <v>395</v>
      </c>
      <c r="C43" s="533">
        <v>4257</v>
      </c>
      <c r="D43" s="388">
        <v>3398</v>
      </c>
      <c r="E43" s="527">
        <v>3151</v>
      </c>
      <c r="F43" s="527">
        <v>247</v>
      </c>
      <c r="G43" s="388">
        <f t="shared" si="0"/>
        <v>783</v>
      </c>
      <c r="H43" s="527">
        <v>229</v>
      </c>
      <c r="I43" s="527">
        <v>553</v>
      </c>
      <c r="J43" s="527">
        <v>1</v>
      </c>
      <c r="K43" s="527">
        <v>76</v>
      </c>
    </row>
    <row r="44" spans="2:11" x14ac:dyDescent="0.2">
      <c r="B44" s="516" t="s">
        <v>396</v>
      </c>
      <c r="C44" s="533">
        <v>916</v>
      </c>
      <c r="D44" s="388">
        <v>665</v>
      </c>
      <c r="E44" s="322">
        <v>610</v>
      </c>
      <c r="F44" s="322">
        <v>55</v>
      </c>
      <c r="G44" s="388">
        <f t="shared" si="0"/>
        <v>237</v>
      </c>
      <c r="H44" s="322">
        <v>45</v>
      </c>
      <c r="I44" s="322">
        <v>192</v>
      </c>
      <c r="J44" s="269" t="s">
        <v>254</v>
      </c>
      <c r="K44" s="322">
        <v>14</v>
      </c>
    </row>
    <row r="45" spans="2:11" x14ac:dyDescent="0.2">
      <c r="B45" s="516"/>
      <c r="C45" s="533"/>
      <c r="D45" s="388"/>
      <c r="E45" s="322"/>
      <c r="F45" s="322"/>
      <c r="G45" s="388"/>
      <c r="H45" s="322"/>
      <c r="I45" s="322"/>
      <c r="J45" s="269"/>
      <c r="K45" s="322"/>
    </row>
    <row r="46" spans="2:11" x14ac:dyDescent="0.2">
      <c r="B46" s="516" t="s">
        <v>397</v>
      </c>
      <c r="C46" s="533">
        <v>3466</v>
      </c>
      <c r="D46" s="388">
        <v>2600</v>
      </c>
      <c r="E46" s="322">
        <v>2409</v>
      </c>
      <c r="F46" s="322">
        <v>191</v>
      </c>
      <c r="G46" s="388">
        <f t="shared" si="0"/>
        <v>780</v>
      </c>
      <c r="H46" s="322">
        <v>218</v>
      </c>
      <c r="I46" s="322">
        <v>562</v>
      </c>
      <c r="J46" s="269" t="s">
        <v>254</v>
      </c>
      <c r="K46" s="322">
        <v>86</v>
      </c>
    </row>
    <row r="47" spans="2:11" x14ac:dyDescent="0.2">
      <c r="B47" s="516" t="s">
        <v>398</v>
      </c>
      <c r="C47" s="533">
        <v>670</v>
      </c>
      <c r="D47" s="388">
        <v>522</v>
      </c>
      <c r="E47" s="322">
        <v>502</v>
      </c>
      <c r="F47" s="322">
        <v>20</v>
      </c>
      <c r="G47" s="388">
        <f t="shared" si="0"/>
        <v>144</v>
      </c>
      <c r="H47" s="322">
        <v>52</v>
      </c>
      <c r="I47" s="322">
        <v>92</v>
      </c>
      <c r="J47" s="322" t="s">
        <v>254</v>
      </c>
      <c r="K47" s="322">
        <v>4</v>
      </c>
    </row>
    <row r="48" spans="2:11" x14ac:dyDescent="0.2">
      <c r="B48" s="516" t="s">
        <v>399</v>
      </c>
      <c r="C48" s="533">
        <v>524</v>
      </c>
      <c r="D48" s="388">
        <v>376</v>
      </c>
      <c r="E48" s="322">
        <v>348</v>
      </c>
      <c r="F48" s="322">
        <v>28</v>
      </c>
      <c r="G48" s="388">
        <f t="shared" si="0"/>
        <v>137</v>
      </c>
      <c r="H48" s="322">
        <v>26</v>
      </c>
      <c r="I48" s="322">
        <v>110</v>
      </c>
      <c r="J48" s="269">
        <v>1</v>
      </c>
      <c r="K48" s="322">
        <v>11</v>
      </c>
    </row>
    <row r="49" spans="1:11" x14ac:dyDescent="0.2">
      <c r="B49" s="516" t="s">
        <v>400</v>
      </c>
      <c r="C49" s="533">
        <v>103</v>
      </c>
      <c r="D49" s="388">
        <v>85</v>
      </c>
      <c r="E49" s="527">
        <v>75</v>
      </c>
      <c r="F49" s="527">
        <v>10</v>
      </c>
      <c r="G49" s="388">
        <f t="shared" si="0"/>
        <v>17</v>
      </c>
      <c r="H49" s="527">
        <v>2</v>
      </c>
      <c r="I49" s="527">
        <v>15</v>
      </c>
      <c r="J49" s="527" t="s">
        <v>254</v>
      </c>
      <c r="K49" s="527">
        <v>1</v>
      </c>
    </row>
    <row r="50" spans="1:11" x14ac:dyDescent="0.2">
      <c r="B50" s="516" t="s">
        <v>401</v>
      </c>
      <c r="C50" s="533">
        <v>3544</v>
      </c>
      <c r="D50" s="388">
        <v>2660</v>
      </c>
      <c r="E50" s="527">
        <v>2497</v>
      </c>
      <c r="F50" s="527">
        <v>163</v>
      </c>
      <c r="G50" s="388">
        <f t="shared" si="0"/>
        <v>818</v>
      </c>
      <c r="H50" s="527">
        <v>192</v>
      </c>
      <c r="I50" s="527">
        <v>626</v>
      </c>
      <c r="J50" s="527" t="s">
        <v>254</v>
      </c>
      <c r="K50" s="527">
        <v>66</v>
      </c>
    </row>
    <row r="51" spans="1:11" ht="18" thickBot="1" x14ac:dyDescent="0.2">
      <c r="B51" s="540"/>
      <c r="C51" s="294"/>
      <c r="D51" s="171"/>
      <c r="E51" s="171"/>
      <c r="F51" s="171"/>
      <c r="G51" s="154"/>
      <c r="H51" s="154"/>
      <c r="I51" s="154"/>
      <c r="J51" s="154"/>
      <c r="K51" s="154"/>
    </row>
    <row r="52" spans="1:11" x14ac:dyDescent="0.15">
      <c r="B52" s="316"/>
      <c r="C52" s="548" t="s">
        <v>861</v>
      </c>
      <c r="D52" s="548"/>
      <c r="E52" s="548"/>
      <c r="F52" s="548"/>
      <c r="G52" s="179"/>
      <c r="H52" s="179"/>
      <c r="I52" s="179"/>
      <c r="J52" s="179"/>
      <c r="K52" s="179"/>
    </row>
    <row r="53" spans="1:11" x14ac:dyDescent="0.15">
      <c r="B53" s="316"/>
      <c r="C53" s="548" t="s">
        <v>862</v>
      </c>
      <c r="D53" s="548"/>
      <c r="E53" s="548"/>
      <c r="F53" s="548"/>
      <c r="G53" s="179"/>
      <c r="H53" s="179"/>
      <c r="I53" s="179"/>
      <c r="J53" s="179"/>
      <c r="K53" s="179"/>
    </row>
    <row r="54" spans="1:11" x14ac:dyDescent="0.15">
      <c r="B54" s="316"/>
      <c r="C54" s="548" t="s">
        <v>867</v>
      </c>
      <c r="D54" s="548"/>
      <c r="E54" s="548"/>
      <c r="F54" s="548"/>
      <c r="G54" s="179"/>
      <c r="H54" s="179"/>
      <c r="I54" s="179"/>
      <c r="J54" s="179"/>
      <c r="K54" s="179"/>
    </row>
    <row r="55" spans="1:11" x14ac:dyDescent="0.15">
      <c r="B55" s="316"/>
      <c r="C55" s="548" t="s">
        <v>869</v>
      </c>
      <c r="D55" s="548"/>
      <c r="E55" s="548"/>
      <c r="F55" s="548"/>
      <c r="G55" s="179"/>
      <c r="H55" s="179"/>
      <c r="I55" s="179"/>
      <c r="J55" s="179"/>
      <c r="K55" s="179"/>
    </row>
    <row r="56" spans="1:11" x14ac:dyDescent="0.2">
      <c r="A56" s="79"/>
      <c r="B56" s="298"/>
      <c r="C56" s="153" t="s">
        <v>546</v>
      </c>
      <c r="D56" s="152"/>
      <c r="E56" s="152"/>
      <c r="F56" s="152"/>
      <c r="G56" s="152"/>
      <c r="H56" s="152"/>
      <c r="I56" s="152"/>
      <c r="J56" s="152"/>
      <c r="K56" s="152"/>
    </row>
    <row r="57" spans="1:11" x14ac:dyDescent="0.2">
      <c r="A57" s="79"/>
    </row>
  </sheetData>
  <mergeCells count="2">
    <mergeCell ref="B6:K6"/>
    <mergeCell ref="F10:F11"/>
  </mergeCells>
  <phoneticPr fontId="2"/>
  <pageMargins left="0.75" right="0.75" top="1" bottom="1" header="0.51200000000000001" footer="0.51200000000000001"/>
  <pageSetup paperSize="9" scale="62" orientation="portrait" horizontalDpi="300" verticalDpi="300" r:id="rId1"/>
  <headerFooter alignWithMargins="0"/>
  <ignoredErrors>
    <ignoredError sqref="G13:G5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P56"/>
  <sheetViews>
    <sheetView view="pageBreakPreview" zoomScale="75" zoomScaleNormal="75" workbookViewId="0">
      <selection activeCell="B7" sqref="B7:K56"/>
    </sheetView>
  </sheetViews>
  <sheetFormatPr defaultColWidth="15.875" defaultRowHeight="17.25" x14ac:dyDescent="0.15"/>
  <cols>
    <col min="1" max="1" width="13.375" style="53" customWidth="1"/>
    <col min="2" max="2" width="17.125" style="61" customWidth="1"/>
    <col min="3" max="3" width="16.625" style="53" customWidth="1"/>
    <col min="4" max="11" width="13.5" style="53" customWidth="1"/>
    <col min="12" max="16" width="15.875" style="53"/>
    <col min="17" max="16384" width="15.875" style="1"/>
  </cols>
  <sheetData>
    <row r="1" spans="1:16" x14ac:dyDescent="0.2">
      <c r="A1" s="79"/>
    </row>
    <row r="2" spans="1:16" x14ac:dyDescent="0.2">
      <c r="A2" s="79"/>
    </row>
    <row r="6" spans="1:16" x14ac:dyDescent="0.2">
      <c r="B6" s="714" t="s">
        <v>66</v>
      </c>
      <c r="C6" s="714"/>
      <c r="D6" s="714"/>
      <c r="E6" s="714"/>
      <c r="F6" s="714"/>
      <c r="G6" s="714"/>
      <c r="H6" s="714"/>
      <c r="I6" s="714"/>
      <c r="J6" s="714"/>
      <c r="K6" s="714"/>
    </row>
    <row r="7" spans="1:16" ht="18" thickBot="1" x14ac:dyDescent="0.25">
      <c r="B7" s="540"/>
      <c r="C7" s="257" t="s">
        <v>76</v>
      </c>
      <c r="D7" s="258" t="s">
        <v>808</v>
      </c>
      <c r="E7" s="154"/>
      <c r="F7" s="258"/>
      <c r="G7" s="154"/>
      <c r="H7" s="154"/>
      <c r="I7" s="154"/>
      <c r="J7" s="154"/>
      <c r="K7" s="461" t="s">
        <v>28</v>
      </c>
    </row>
    <row r="8" spans="1:16" x14ac:dyDescent="0.2">
      <c r="B8" s="298"/>
      <c r="C8" s="304" t="s">
        <v>2</v>
      </c>
      <c r="D8" s="185"/>
      <c r="E8" s="185"/>
      <c r="F8" s="185"/>
      <c r="G8" s="185"/>
      <c r="H8" s="185"/>
      <c r="I8" s="185"/>
      <c r="J8" s="185"/>
      <c r="K8" s="185"/>
    </row>
    <row r="9" spans="1:16" x14ac:dyDescent="0.2">
      <c r="B9" s="298"/>
      <c r="C9" s="244" t="s">
        <v>68</v>
      </c>
      <c r="D9" s="260"/>
      <c r="E9" s="543"/>
      <c r="F9" s="544"/>
      <c r="G9" s="260"/>
      <c r="H9" s="185"/>
      <c r="I9" s="185"/>
      <c r="J9" s="179"/>
      <c r="K9" s="260"/>
    </row>
    <row r="10" spans="1:16" x14ac:dyDescent="0.2">
      <c r="B10" s="298"/>
      <c r="C10" s="244" t="s">
        <v>77</v>
      </c>
      <c r="D10" s="244" t="s">
        <v>16</v>
      </c>
      <c r="E10" s="545" t="s">
        <v>277</v>
      </c>
      <c r="F10" s="708" t="s">
        <v>21</v>
      </c>
      <c r="G10" s="244" t="s">
        <v>278</v>
      </c>
      <c r="H10" s="244" t="s">
        <v>70</v>
      </c>
      <c r="I10" s="244" t="s">
        <v>70</v>
      </c>
      <c r="J10" s="546" t="s">
        <v>279</v>
      </c>
      <c r="K10" s="244" t="s">
        <v>78</v>
      </c>
    </row>
    <row r="11" spans="1:16" x14ac:dyDescent="0.2">
      <c r="B11" s="511"/>
      <c r="C11" s="157" t="s">
        <v>7</v>
      </c>
      <c r="D11" s="306"/>
      <c r="E11" s="547" t="s">
        <v>280</v>
      </c>
      <c r="F11" s="709"/>
      <c r="G11" s="157" t="s">
        <v>7</v>
      </c>
      <c r="H11" s="157" t="s">
        <v>71</v>
      </c>
      <c r="I11" s="157" t="s">
        <v>72</v>
      </c>
      <c r="J11" s="157" t="s">
        <v>281</v>
      </c>
      <c r="K11" s="157" t="s">
        <v>25</v>
      </c>
    </row>
    <row r="12" spans="1:16" x14ac:dyDescent="0.15">
      <c r="B12" s="298"/>
      <c r="C12" s="166"/>
      <c r="D12" s="286"/>
      <c r="E12" s="286"/>
      <c r="F12" s="286"/>
      <c r="G12" s="286"/>
      <c r="H12" s="286"/>
      <c r="I12" s="286"/>
      <c r="J12" s="286"/>
      <c r="K12" s="286"/>
    </row>
    <row r="13" spans="1:16" s="5" customFormat="1" x14ac:dyDescent="0.2">
      <c r="A13" s="21"/>
      <c r="B13" s="501" t="s">
        <v>73</v>
      </c>
      <c r="C13" s="541">
        <v>212961</v>
      </c>
      <c r="D13" s="542">
        <v>177906</v>
      </c>
      <c r="E13" s="542">
        <v>172121</v>
      </c>
      <c r="F13" s="542">
        <v>5785</v>
      </c>
      <c r="G13" s="542">
        <f>SUM(H13:J13)</f>
        <v>13019</v>
      </c>
      <c r="H13" s="542">
        <v>2319</v>
      </c>
      <c r="I13" s="542">
        <v>9803</v>
      </c>
      <c r="J13" s="542">
        <v>897</v>
      </c>
      <c r="K13" s="542">
        <v>22036</v>
      </c>
      <c r="L13" s="21"/>
      <c r="M13" s="21"/>
      <c r="N13" s="21"/>
      <c r="O13" s="21"/>
      <c r="P13" s="21"/>
    </row>
    <row r="14" spans="1:16" x14ac:dyDescent="0.15">
      <c r="B14" s="298"/>
      <c r="C14" s="325"/>
      <c r="D14" s="327"/>
      <c r="E14" s="327"/>
      <c r="F14" s="327"/>
      <c r="G14" s="375"/>
      <c r="H14" s="327"/>
      <c r="I14" s="327"/>
      <c r="J14" s="327"/>
      <c r="K14" s="327"/>
    </row>
    <row r="15" spans="1:16" x14ac:dyDescent="0.2">
      <c r="B15" s="516" t="s">
        <v>372</v>
      </c>
      <c r="C15" s="521">
        <v>80506</v>
      </c>
      <c r="D15" s="375">
        <v>72157</v>
      </c>
      <c r="E15" s="522">
        <v>69540</v>
      </c>
      <c r="F15" s="522">
        <v>2617</v>
      </c>
      <c r="G15" s="375">
        <f t="shared" ref="G15:G50" si="0">SUM(H15:J15)</f>
        <v>4141</v>
      </c>
      <c r="H15" s="522">
        <v>808</v>
      </c>
      <c r="I15" s="522">
        <v>3082</v>
      </c>
      <c r="J15" s="522">
        <v>251</v>
      </c>
      <c r="K15" s="522">
        <v>4208</v>
      </c>
    </row>
    <row r="16" spans="1:16" x14ac:dyDescent="0.2">
      <c r="B16" s="516" t="s">
        <v>373</v>
      </c>
      <c r="C16" s="521">
        <v>10860</v>
      </c>
      <c r="D16" s="375">
        <v>8879</v>
      </c>
      <c r="E16" s="522">
        <v>8537</v>
      </c>
      <c r="F16" s="522">
        <v>342</v>
      </c>
      <c r="G16" s="375">
        <f t="shared" si="0"/>
        <v>659</v>
      </c>
      <c r="H16" s="522">
        <v>111</v>
      </c>
      <c r="I16" s="522">
        <v>445</v>
      </c>
      <c r="J16" s="522">
        <v>103</v>
      </c>
      <c r="K16" s="522">
        <v>1322</v>
      </c>
    </row>
    <row r="17" spans="2:11" x14ac:dyDescent="0.2">
      <c r="B17" s="516" t="s">
        <v>374</v>
      </c>
      <c r="C17" s="521">
        <v>13901</v>
      </c>
      <c r="D17" s="375">
        <v>12094</v>
      </c>
      <c r="E17" s="522">
        <v>11811</v>
      </c>
      <c r="F17" s="522">
        <v>283</v>
      </c>
      <c r="G17" s="375">
        <f t="shared" si="0"/>
        <v>727</v>
      </c>
      <c r="H17" s="522">
        <v>92</v>
      </c>
      <c r="I17" s="522">
        <v>539</v>
      </c>
      <c r="J17" s="522">
        <v>96</v>
      </c>
      <c r="K17" s="522">
        <v>1080</v>
      </c>
    </row>
    <row r="18" spans="2:11" x14ac:dyDescent="0.2">
      <c r="B18" s="516" t="s">
        <v>375</v>
      </c>
      <c r="C18" s="521">
        <v>6370</v>
      </c>
      <c r="D18" s="375">
        <v>4797</v>
      </c>
      <c r="E18" s="522">
        <v>4634</v>
      </c>
      <c r="F18" s="522">
        <v>163</v>
      </c>
      <c r="G18" s="375">
        <f t="shared" si="0"/>
        <v>499</v>
      </c>
      <c r="H18" s="522">
        <v>86</v>
      </c>
      <c r="I18" s="522">
        <v>358</v>
      </c>
      <c r="J18" s="522">
        <v>55</v>
      </c>
      <c r="K18" s="522">
        <v>1074</v>
      </c>
    </row>
    <row r="19" spans="2:11" x14ac:dyDescent="0.2">
      <c r="B19" s="516" t="s">
        <v>376</v>
      </c>
      <c r="C19" s="521">
        <v>5316</v>
      </c>
      <c r="D19" s="375">
        <v>4156</v>
      </c>
      <c r="E19" s="522">
        <v>4006</v>
      </c>
      <c r="F19" s="522">
        <v>150</v>
      </c>
      <c r="G19" s="375">
        <f t="shared" si="0"/>
        <v>368</v>
      </c>
      <c r="H19" s="522">
        <v>73</v>
      </c>
      <c r="I19" s="522">
        <v>281</v>
      </c>
      <c r="J19" s="522">
        <v>14</v>
      </c>
      <c r="K19" s="522">
        <v>792</v>
      </c>
    </row>
    <row r="20" spans="2:11" x14ac:dyDescent="0.2">
      <c r="B20" s="516" t="s">
        <v>377</v>
      </c>
      <c r="C20" s="521">
        <v>16528</v>
      </c>
      <c r="D20" s="375">
        <v>13172</v>
      </c>
      <c r="E20" s="522">
        <v>12709</v>
      </c>
      <c r="F20" s="522">
        <v>463</v>
      </c>
      <c r="G20" s="375">
        <f t="shared" si="0"/>
        <v>1181</v>
      </c>
      <c r="H20" s="522">
        <v>209</v>
      </c>
      <c r="I20" s="522">
        <v>914</v>
      </c>
      <c r="J20" s="522">
        <v>58</v>
      </c>
      <c r="K20" s="522">
        <v>2175</v>
      </c>
    </row>
    <row r="21" spans="2:11" x14ac:dyDescent="0.2">
      <c r="B21" s="516" t="s">
        <v>378</v>
      </c>
      <c r="C21" s="521">
        <v>6085</v>
      </c>
      <c r="D21" s="375">
        <v>5093</v>
      </c>
      <c r="E21" s="522">
        <v>4878</v>
      </c>
      <c r="F21" s="522">
        <v>215</v>
      </c>
      <c r="G21" s="375">
        <f t="shared" si="0"/>
        <v>482</v>
      </c>
      <c r="H21" s="522">
        <v>96</v>
      </c>
      <c r="I21" s="522">
        <v>373</v>
      </c>
      <c r="J21" s="522">
        <v>13</v>
      </c>
      <c r="K21" s="522">
        <v>510</v>
      </c>
    </row>
    <row r="22" spans="2:11" x14ac:dyDescent="0.2">
      <c r="B22" s="516" t="s">
        <v>379</v>
      </c>
      <c r="C22" s="521">
        <v>14888</v>
      </c>
      <c r="D22" s="375">
        <v>11421</v>
      </c>
      <c r="E22" s="522">
        <v>11128</v>
      </c>
      <c r="F22" s="522">
        <v>293</v>
      </c>
      <c r="G22" s="375">
        <f t="shared" si="0"/>
        <v>1090</v>
      </c>
      <c r="H22" s="522">
        <v>147</v>
      </c>
      <c r="I22" s="522">
        <v>860</v>
      </c>
      <c r="J22" s="522">
        <v>83</v>
      </c>
      <c r="K22" s="522">
        <v>2377</v>
      </c>
    </row>
    <row r="23" spans="2:11" x14ac:dyDescent="0.2">
      <c r="B23" s="516" t="s">
        <v>380</v>
      </c>
      <c r="C23" s="521">
        <v>12737</v>
      </c>
      <c r="D23" s="375">
        <v>11583</v>
      </c>
      <c r="E23" s="522">
        <v>11330</v>
      </c>
      <c r="F23" s="522">
        <v>253</v>
      </c>
      <c r="G23" s="375">
        <f t="shared" si="0"/>
        <v>541</v>
      </c>
      <c r="H23" s="522">
        <v>87</v>
      </c>
      <c r="I23" s="522">
        <v>404</v>
      </c>
      <c r="J23" s="522">
        <v>50</v>
      </c>
      <c r="K23" s="522">
        <v>613</v>
      </c>
    </row>
    <row r="24" spans="2:11" x14ac:dyDescent="0.2">
      <c r="B24" s="516"/>
      <c r="C24" s="521"/>
      <c r="D24" s="375"/>
      <c r="E24" s="522"/>
      <c r="F24" s="522"/>
      <c r="G24" s="375"/>
      <c r="H24" s="522"/>
      <c r="I24" s="522"/>
      <c r="J24" s="522"/>
      <c r="K24" s="522"/>
    </row>
    <row r="25" spans="2:11" x14ac:dyDescent="0.2">
      <c r="B25" s="516" t="s">
        <v>381</v>
      </c>
      <c r="C25" s="521">
        <v>1759</v>
      </c>
      <c r="D25" s="375">
        <v>1349</v>
      </c>
      <c r="E25" s="522">
        <v>1313</v>
      </c>
      <c r="F25" s="522">
        <v>36</v>
      </c>
      <c r="G25" s="375">
        <f t="shared" si="0"/>
        <v>143</v>
      </c>
      <c r="H25" s="522">
        <v>24</v>
      </c>
      <c r="I25" s="522">
        <v>98</v>
      </c>
      <c r="J25" s="522">
        <v>21</v>
      </c>
      <c r="K25" s="522">
        <v>267</v>
      </c>
    </row>
    <row r="26" spans="2:11" x14ac:dyDescent="0.15">
      <c r="B26" s="298"/>
      <c r="C26" s="521"/>
      <c r="D26" s="375"/>
      <c r="E26" s="522"/>
      <c r="F26" s="522"/>
      <c r="G26" s="375"/>
      <c r="H26" s="522"/>
      <c r="I26" s="522"/>
      <c r="J26" s="522"/>
      <c r="K26" s="522"/>
    </row>
    <row r="27" spans="2:11" x14ac:dyDescent="0.2">
      <c r="B27" s="516" t="s">
        <v>382</v>
      </c>
      <c r="C27" s="521">
        <v>3881</v>
      </c>
      <c r="D27" s="375">
        <v>2706</v>
      </c>
      <c r="E27" s="522">
        <v>2639</v>
      </c>
      <c r="F27" s="522">
        <v>67</v>
      </c>
      <c r="G27" s="375">
        <f t="shared" si="0"/>
        <v>363</v>
      </c>
      <c r="H27" s="522">
        <v>79</v>
      </c>
      <c r="I27" s="522">
        <v>262</v>
      </c>
      <c r="J27" s="522">
        <v>22</v>
      </c>
      <c r="K27" s="522">
        <v>812</v>
      </c>
    </row>
    <row r="28" spans="2:11" x14ac:dyDescent="0.2">
      <c r="B28" s="516" t="s">
        <v>383</v>
      </c>
      <c r="C28" s="521">
        <v>874</v>
      </c>
      <c r="D28" s="375">
        <v>618</v>
      </c>
      <c r="E28" s="522">
        <v>602</v>
      </c>
      <c r="F28" s="522">
        <v>16</v>
      </c>
      <c r="G28" s="375">
        <f t="shared" si="0"/>
        <v>71</v>
      </c>
      <c r="H28" s="522">
        <v>12</v>
      </c>
      <c r="I28" s="522">
        <v>58</v>
      </c>
      <c r="J28" s="522">
        <v>1</v>
      </c>
      <c r="K28" s="522">
        <v>185</v>
      </c>
    </row>
    <row r="29" spans="2:11" x14ac:dyDescent="0.2">
      <c r="B29" s="516" t="s">
        <v>384</v>
      </c>
      <c r="C29" s="521">
        <v>698</v>
      </c>
      <c r="D29" s="375">
        <v>541</v>
      </c>
      <c r="E29" s="522">
        <v>506</v>
      </c>
      <c r="F29" s="522">
        <v>35</v>
      </c>
      <c r="G29" s="375">
        <f t="shared" si="0"/>
        <v>60</v>
      </c>
      <c r="H29" s="522">
        <v>13</v>
      </c>
      <c r="I29" s="522">
        <v>43</v>
      </c>
      <c r="J29" s="522">
        <v>4</v>
      </c>
      <c r="K29" s="522">
        <v>97</v>
      </c>
    </row>
    <row r="30" spans="2:11" x14ac:dyDescent="0.2">
      <c r="B30" s="516"/>
      <c r="C30" s="521"/>
      <c r="D30" s="375"/>
      <c r="E30" s="522"/>
      <c r="F30" s="522"/>
      <c r="G30" s="375"/>
      <c r="H30" s="522"/>
      <c r="I30" s="522"/>
      <c r="J30" s="522"/>
      <c r="K30" s="522"/>
    </row>
    <row r="31" spans="2:11" x14ac:dyDescent="0.2">
      <c r="B31" s="516" t="s">
        <v>385</v>
      </c>
      <c r="C31" s="521">
        <v>2702</v>
      </c>
      <c r="D31" s="375">
        <v>1928</v>
      </c>
      <c r="E31" s="522">
        <v>1865</v>
      </c>
      <c r="F31" s="522">
        <v>63</v>
      </c>
      <c r="G31" s="375">
        <f t="shared" si="0"/>
        <v>204</v>
      </c>
      <c r="H31" s="522">
        <v>34</v>
      </c>
      <c r="I31" s="522">
        <v>154</v>
      </c>
      <c r="J31" s="522">
        <v>16</v>
      </c>
      <c r="K31" s="522">
        <v>570</v>
      </c>
    </row>
    <row r="32" spans="2:11" x14ac:dyDescent="0.2">
      <c r="B32" s="516" t="s">
        <v>386</v>
      </c>
      <c r="C32" s="521">
        <v>1600</v>
      </c>
      <c r="D32" s="375">
        <v>1151</v>
      </c>
      <c r="E32" s="522">
        <v>1114</v>
      </c>
      <c r="F32" s="522">
        <v>37</v>
      </c>
      <c r="G32" s="375">
        <f t="shared" si="0"/>
        <v>105</v>
      </c>
      <c r="H32" s="522">
        <v>22</v>
      </c>
      <c r="I32" s="522">
        <v>71</v>
      </c>
      <c r="J32" s="522">
        <v>12</v>
      </c>
      <c r="K32" s="522">
        <v>344</v>
      </c>
    </row>
    <row r="33" spans="2:11" x14ac:dyDescent="0.15">
      <c r="B33" s="298" t="s">
        <v>387</v>
      </c>
      <c r="C33" s="521">
        <v>6402</v>
      </c>
      <c r="D33" s="375">
        <v>4324</v>
      </c>
      <c r="E33" s="522">
        <v>4194</v>
      </c>
      <c r="F33" s="522">
        <v>130</v>
      </c>
      <c r="G33" s="375">
        <f t="shared" si="0"/>
        <v>448</v>
      </c>
      <c r="H33" s="522">
        <v>79</v>
      </c>
      <c r="I33" s="522">
        <v>361</v>
      </c>
      <c r="J33" s="522">
        <v>8</v>
      </c>
      <c r="K33" s="522">
        <v>1630</v>
      </c>
    </row>
    <row r="34" spans="2:11" x14ac:dyDescent="0.2">
      <c r="B34" s="516"/>
      <c r="C34" s="521"/>
      <c r="D34" s="375"/>
      <c r="E34" s="522"/>
      <c r="F34" s="522"/>
      <c r="G34" s="375"/>
      <c r="H34" s="522"/>
      <c r="I34" s="522"/>
      <c r="J34" s="522"/>
      <c r="K34" s="522"/>
    </row>
    <row r="35" spans="2:11" x14ac:dyDescent="0.2">
      <c r="B35" s="516" t="s">
        <v>388</v>
      </c>
      <c r="C35" s="521">
        <v>1472</v>
      </c>
      <c r="D35" s="375">
        <v>1244</v>
      </c>
      <c r="E35" s="327">
        <v>1210</v>
      </c>
      <c r="F35" s="327">
        <v>34</v>
      </c>
      <c r="G35" s="375">
        <f t="shared" si="0"/>
        <v>91</v>
      </c>
      <c r="H35" s="327">
        <v>24</v>
      </c>
      <c r="I35" s="327">
        <v>63</v>
      </c>
      <c r="J35" s="327">
        <v>4</v>
      </c>
      <c r="K35" s="327">
        <v>137</v>
      </c>
    </row>
    <row r="36" spans="2:11" x14ac:dyDescent="0.2">
      <c r="B36" s="516" t="s">
        <v>389</v>
      </c>
      <c r="C36" s="521">
        <v>1753</v>
      </c>
      <c r="D36" s="375">
        <v>1416</v>
      </c>
      <c r="E36" s="522">
        <v>1395</v>
      </c>
      <c r="F36" s="522">
        <v>21</v>
      </c>
      <c r="G36" s="375">
        <f t="shared" si="0"/>
        <v>128</v>
      </c>
      <c r="H36" s="522">
        <v>24</v>
      </c>
      <c r="I36" s="522">
        <v>93</v>
      </c>
      <c r="J36" s="522">
        <v>11</v>
      </c>
      <c r="K36" s="522">
        <v>209</v>
      </c>
    </row>
    <row r="37" spans="2:11" x14ac:dyDescent="0.2">
      <c r="B37" s="516" t="s">
        <v>390</v>
      </c>
      <c r="C37" s="521">
        <v>1096</v>
      </c>
      <c r="D37" s="375">
        <v>844</v>
      </c>
      <c r="E37" s="522">
        <v>816</v>
      </c>
      <c r="F37" s="522">
        <v>28</v>
      </c>
      <c r="G37" s="375">
        <f t="shared" si="0"/>
        <v>78</v>
      </c>
      <c r="H37" s="522">
        <v>7</v>
      </c>
      <c r="I37" s="522">
        <v>67</v>
      </c>
      <c r="J37" s="522">
        <v>4</v>
      </c>
      <c r="K37" s="522">
        <v>174</v>
      </c>
    </row>
    <row r="38" spans="2:11" x14ac:dyDescent="0.2">
      <c r="B38" s="516" t="s">
        <v>391</v>
      </c>
      <c r="C38" s="521">
        <v>1933</v>
      </c>
      <c r="D38" s="375">
        <v>1283</v>
      </c>
      <c r="E38" s="522">
        <v>1251</v>
      </c>
      <c r="F38" s="522">
        <v>32</v>
      </c>
      <c r="G38" s="375">
        <f t="shared" si="0"/>
        <v>118</v>
      </c>
      <c r="H38" s="522">
        <v>13</v>
      </c>
      <c r="I38" s="522">
        <v>95</v>
      </c>
      <c r="J38" s="522">
        <v>10</v>
      </c>
      <c r="K38" s="522">
        <v>532</v>
      </c>
    </row>
    <row r="39" spans="2:11" x14ac:dyDescent="0.2">
      <c r="B39" s="516" t="s">
        <v>392</v>
      </c>
      <c r="C39" s="521">
        <v>3359</v>
      </c>
      <c r="D39" s="375">
        <v>1966</v>
      </c>
      <c r="E39" s="522">
        <v>1869</v>
      </c>
      <c r="F39" s="522">
        <v>97</v>
      </c>
      <c r="G39" s="375">
        <f t="shared" si="0"/>
        <v>217</v>
      </c>
      <c r="H39" s="522">
        <v>31</v>
      </c>
      <c r="I39" s="522">
        <v>177</v>
      </c>
      <c r="J39" s="522">
        <v>9</v>
      </c>
      <c r="K39" s="522">
        <v>1176</v>
      </c>
    </row>
    <row r="40" spans="2:11" x14ac:dyDescent="0.2">
      <c r="B40" s="516" t="s">
        <v>393</v>
      </c>
      <c r="C40" s="521">
        <v>2113</v>
      </c>
      <c r="D40" s="375">
        <v>1573</v>
      </c>
      <c r="E40" s="522">
        <v>1532</v>
      </c>
      <c r="F40" s="522">
        <v>41</v>
      </c>
      <c r="G40" s="375">
        <f t="shared" si="0"/>
        <v>141</v>
      </c>
      <c r="H40" s="522">
        <v>21</v>
      </c>
      <c r="I40" s="522">
        <v>115</v>
      </c>
      <c r="J40" s="522">
        <v>5</v>
      </c>
      <c r="K40" s="522">
        <v>399</v>
      </c>
    </row>
    <row r="41" spans="2:11" x14ac:dyDescent="0.2">
      <c r="B41" s="516"/>
      <c r="C41" s="521"/>
      <c r="D41" s="375"/>
      <c r="E41" s="164"/>
      <c r="F41" s="164"/>
      <c r="G41" s="375"/>
      <c r="H41" s="522"/>
      <c r="I41" s="522"/>
      <c r="J41" s="522"/>
      <c r="K41" s="522"/>
    </row>
    <row r="42" spans="2:11" x14ac:dyDescent="0.2">
      <c r="B42" s="516" t="s">
        <v>394</v>
      </c>
      <c r="C42" s="521">
        <v>4669</v>
      </c>
      <c r="D42" s="375">
        <v>4037</v>
      </c>
      <c r="E42" s="327">
        <v>3907</v>
      </c>
      <c r="F42" s="327">
        <v>130</v>
      </c>
      <c r="G42" s="375">
        <f t="shared" si="0"/>
        <v>287</v>
      </c>
      <c r="H42" s="327">
        <v>52</v>
      </c>
      <c r="I42" s="327">
        <v>207</v>
      </c>
      <c r="J42" s="327">
        <v>28</v>
      </c>
      <c r="K42" s="327">
        <v>345</v>
      </c>
    </row>
    <row r="43" spans="2:11" x14ac:dyDescent="0.2">
      <c r="B43" s="516" t="s">
        <v>395</v>
      </c>
      <c r="C43" s="521">
        <v>3761</v>
      </c>
      <c r="D43" s="375">
        <v>3291</v>
      </c>
      <c r="E43" s="327">
        <v>3211</v>
      </c>
      <c r="F43" s="327">
        <v>80</v>
      </c>
      <c r="G43" s="375">
        <f t="shared" si="0"/>
        <v>188</v>
      </c>
      <c r="H43" s="327">
        <v>41</v>
      </c>
      <c r="I43" s="327">
        <v>136</v>
      </c>
      <c r="J43" s="327">
        <v>11</v>
      </c>
      <c r="K43" s="327">
        <v>282</v>
      </c>
    </row>
    <row r="44" spans="2:11" x14ac:dyDescent="0.2">
      <c r="B44" s="516" t="s">
        <v>396</v>
      </c>
      <c r="C44" s="521">
        <v>718</v>
      </c>
      <c r="D44" s="375">
        <v>587</v>
      </c>
      <c r="E44" s="522">
        <v>570</v>
      </c>
      <c r="F44" s="522">
        <v>17</v>
      </c>
      <c r="G44" s="375">
        <f t="shared" si="0"/>
        <v>66</v>
      </c>
      <c r="H44" s="522">
        <v>12</v>
      </c>
      <c r="I44" s="522">
        <v>51</v>
      </c>
      <c r="J44" s="522">
        <v>3</v>
      </c>
      <c r="K44" s="522">
        <v>65</v>
      </c>
    </row>
    <row r="45" spans="2:11" x14ac:dyDescent="0.2">
      <c r="B45" s="516"/>
      <c r="C45" s="521"/>
      <c r="D45" s="375"/>
      <c r="E45" s="522"/>
      <c r="F45" s="522"/>
      <c r="G45" s="375"/>
      <c r="H45" s="522"/>
      <c r="I45" s="522"/>
      <c r="J45" s="522"/>
      <c r="K45" s="522"/>
    </row>
    <row r="46" spans="2:11" x14ac:dyDescent="0.2">
      <c r="B46" s="516" t="s">
        <v>397</v>
      </c>
      <c r="C46" s="521">
        <v>3013</v>
      </c>
      <c r="D46" s="375">
        <v>2426</v>
      </c>
      <c r="E46" s="522">
        <v>2363</v>
      </c>
      <c r="F46" s="522">
        <v>63</v>
      </c>
      <c r="G46" s="375">
        <f t="shared" si="0"/>
        <v>292</v>
      </c>
      <c r="H46" s="522">
        <v>66</v>
      </c>
      <c r="I46" s="522">
        <v>222</v>
      </c>
      <c r="J46" s="322">
        <v>4</v>
      </c>
      <c r="K46" s="522">
        <v>295</v>
      </c>
    </row>
    <row r="47" spans="2:11" x14ac:dyDescent="0.2">
      <c r="B47" s="516" t="s">
        <v>398</v>
      </c>
      <c r="C47" s="521">
        <v>615</v>
      </c>
      <c r="D47" s="375">
        <v>522</v>
      </c>
      <c r="E47" s="522">
        <v>515</v>
      </c>
      <c r="F47" s="522">
        <v>7</v>
      </c>
      <c r="G47" s="375">
        <f t="shared" si="0"/>
        <v>52</v>
      </c>
      <c r="H47" s="522">
        <v>6</v>
      </c>
      <c r="I47" s="522">
        <v>46</v>
      </c>
      <c r="J47" s="322" t="s">
        <v>254</v>
      </c>
      <c r="K47" s="522">
        <v>41</v>
      </c>
    </row>
    <row r="48" spans="2:11" x14ac:dyDescent="0.2">
      <c r="B48" s="516" t="s">
        <v>399</v>
      </c>
      <c r="C48" s="521">
        <v>434</v>
      </c>
      <c r="D48" s="375">
        <v>358</v>
      </c>
      <c r="E48" s="522">
        <v>347</v>
      </c>
      <c r="F48" s="522">
        <v>11</v>
      </c>
      <c r="G48" s="375">
        <f t="shared" si="0"/>
        <v>30</v>
      </c>
      <c r="H48" s="522">
        <v>10</v>
      </c>
      <c r="I48" s="522">
        <v>20</v>
      </c>
      <c r="J48" s="322" t="s">
        <v>254</v>
      </c>
      <c r="K48" s="522">
        <v>46</v>
      </c>
    </row>
    <row r="49" spans="1:11" x14ac:dyDescent="0.2">
      <c r="B49" s="516" t="s">
        <v>400</v>
      </c>
      <c r="C49" s="521">
        <v>74</v>
      </c>
      <c r="D49" s="375">
        <v>67</v>
      </c>
      <c r="E49" s="327">
        <v>64</v>
      </c>
      <c r="F49" s="327">
        <v>3</v>
      </c>
      <c r="G49" s="375">
        <f t="shared" si="0"/>
        <v>3</v>
      </c>
      <c r="H49" s="322" t="s">
        <v>254</v>
      </c>
      <c r="I49" s="327">
        <v>3</v>
      </c>
      <c r="J49" s="322" t="s">
        <v>254</v>
      </c>
      <c r="K49" s="327">
        <v>4</v>
      </c>
    </row>
    <row r="50" spans="1:11" x14ac:dyDescent="0.2">
      <c r="B50" s="516" t="s">
        <v>401</v>
      </c>
      <c r="C50" s="521">
        <v>2844</v>
      </c>
      <c r="D50" s="375">
        <v>2323</v>
      </c>
      <c r="E50" s="327">
        <v>2265</v>
      </c>
      <c r="F50" s="327">
        <v>58</v>
      </c>
      <c r="G50" s="375">
        <f t="shared" si="0"/>
        <v>246</v>
      </c>
      <c r="H50" s="327">
        <v>40</v>
      </c>
      <c r="I50" s="327">
        <v>205</v>
      </c>
      <c r="J50" s="327">
        <v>1</v>
      </c>
      <c r="K50" s="327">
        <v>275</v>
      </c>
    </row>
    <row r="51" spans="1:11" ht="18" thickBot="1" x14ac:dyDescent="0.2">
      <c r="B51" s="540"/>
      <c r="C51" s="170"/>
      <c r="D51" s="171"/>
      <c r="E51" s="171"/>
      <c r="F51" s="171"/>
      <c r="G51" s="154"/>
      <c r="H51" s="154"/>
      <c r="I51" s="154"/>
      <c r="J51" s="154"/>
      <c r="K51" s="154"/>
    </row>
    <row r="52" spans="1:11" x14ac:dyDescent="0.2">
      <c r="B52" s="298"/>
      <c r="C52" s="153" t="s">
        <v>861</v>
      </c>
      <c r="D52" s="152"/>
      <c r="E52" s="152"/>
      <c r="F52" s="152"/>
      <c r="G52" s="152"/>
      <c r="H52" s="152"/>
      <c r="I52" s="152"/>
      <c r="J52" s="152"/>
      <c r="K52" s="152"/>
    </row>
    <row r="53" spans="1:11" x14ac:dyDescent="0.2">
      <c r="B53" s="298"/>
      <c r="C53" s="153" t="s">
        <v>862</v>
      </c>
      <c r="D53" s="152"/>
      <c r="E53" s="152"/>
      <c r="F53" s="152"/>
      <c r="G53" s="152"/>
      <c r="H53" s="152"/>
      <c r="I53" s="152"/>
      <c r="J53" s="152"/>
      <c r="K53" s="152"/>
    </row>
    <row r="54" spans="1:11" x14ac:dyDescent="0.2">
      <c r="B54" s="298"/>
      <c r="C54" s="153" t="s">
        <v>867</v>
      </c>
      <c r="D54" s="152"/>
      <c r="E54" s="152"/>
      <c r="F54" s="152"/>
      <c r="G54" s="152"/>
      <c r="H54" s="152"/>
      <c r="I54" s="152"/>
      <c r="J54" s="152"/>
      <c r="K54" s="152"/>
    </row>
    <row r="55" spans="1:11" x14ac:dyDescent="0.2">
      <c r="B55" s="298"/>
      <c r="C55" s="153" t="s">
        <v>869</v>
      </c>
      <c r="D55" s="152"/>
      <c r="E55" s="152"/>
      <c r="F55" s="152"/>
      <c r="G55" s="152"/>
      <c r="H55" s="152"/>
      <c r="I55" s="152"/>
      <c r="J55" s="152"/>
      <c r="K55" s="152"/>
    </row>
    <row r="56" spans="1:11" x14ac:dyDescent="0.2">
      <c r="A56" s="79"/>
      <c r="B56" s="298"/>
      <c r="C56" s="153" t="s">
        <v>546</v>
      </c>
      <c r="D56" s="152"/>
      <c r="E56" s="152"/>
      <c r="F56" s="152"/>
      <c r="G56" s="152"/>
      <c r="H56" s="152"/>
      <c r="I56" s="152"/>
      <c r="J56" s="152"/>
      <c r="K56" s="152"/>
    </row>
  </sheetData>
  <mergeCells count="2">
    <mergeCell ref="B6:K6"/>
    <mergeCell ref="F10:F11"/>
  </mergeCells>
  <phoneticPr fontId="2"/>
  <pageMargins left="0.78740157480314965" right="0.59055118110236227" top="0.98425196850393704" bottom="0.98425196850393704" header="0.51181102362204722" footer="0.51181102362204722"/>
  <pageSetup paperSize="9" scale="62" orientation="portrait" horizontalDpi="300" verticalDpi="300" r:id="rId1"/>
  <headerFooter alignWithMargins="0"/>
  <ignoredErrors>
    <ignoredError sqref="G13:G5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fitToPage="1"/>
  </sheetPr>
  <dimension ref="A1:P63"/>
  <sheetViews>
    <sheetView view="pageBreakPreview" zoomScale="75" zoomScaleNormal="75" workbookViewId="0">
      <selection activeCell="M14" sqref="M14"/>
    </sheetView>
  </sheetViews>
  <sheetFormatPr defaultColWidth="13.375" defaultRowHeight="16.5" customHeight="1" x14ac:dyDescent="0.15"/>
  <cols>
    <col min="1" max="1" width="13.375" style="144" customWidth="1"/>
    <col min="2" max="2" width="16.875" style="146" customWidth="1"/>
    <col min="3" max="11" width="13.625" style="144" customWidth="1"/>
    <col min="12" max="16" width="13.375" style="144"/>
    <col min="17" max="16384" width="13.375" style="73"/>
  </cols>
  <sheetData>
    <row r="1" spans="1:16" ht="16.5" customHeight="1" x14ac:dyDescent="0.15">
      <c r="A1" s="147"/>
      <c r="G1" s="147" t="s">
        <v>27</v>
      </c>
    </row>
    <row r="5" spans="1:16" ht="16.5" customHeight="1" x14ac:dyDescent="0.2">
      <c r="E5" s="122"/>
    </row>
    <row r="6" spans="1:16" ht="16.5" customHeight="1" x14ac:dyDescent="0.2">
      <c r="B6" s="714" t="s">
        <v>282</v>
      </c>
      <c r="C6" s="714"/>
      <c r="D6" s="714"/>
      <c r="E6" s="714"/>
      <c r="F6" s="714"/>
      <c r="G6" s="714"/>
      <c r="H6" s="714"/>
      <c r="I6" s="714"/>
      <c r="J6" s="714"/>
      <c r="K6" s="714"/>
    </row>
    <row r="7" spans="1:16" ht="16.5" customHeight="1" thickBot="1" x14ac:dyDescent="0.25">
      <c r="B7" s="549"/>
      <c r="C7" s="550"/>
      <c r="D7" s="550"/>
      <c r="E7" s="718" t="s">
        <v>810</v>
      </c>
      <c r="F7" s="718"/>
      <c r="G7" s="718"/>
      <c r="H7" s="718"/>
      <c r="I7" s="551"/>
      <c r="J7" s="551"/>
      <c r="K7" s="552" t="s">
        <v>28</v>
      </c>
    </row>
    <row r="8" spans="1:16" ht="16.5" customHeight="1" x14ac:dyDescent="0.2">
      <c r="B8" s="553"/>
      <c r="C8" s="721" t="s">
        <v>289</v>
      </c>
      <c r="D8" s="554"/>
      <c r="E8" s="554"/>
      <c r="F8" s="555"/>
      <c r="G8" s="554"/>
      <c r="H8" s="554"/>
      <c r="I8" s="554"/>
      <c r="J8" s="554"/>
      <c r="K8" s="556"/>
    </row>
    <row r="9" spans="1:16" ht="16.5" customHeight="1" x14ac:dyDescent="0.2">
      <c r="B9" s="296"/>
      <c r="C9" s="722"/>
      <c r="D9" s="557"/>
      <c r="E9" s="558" t="s">
        <v>287</v>
      </c>
      <c r="F9" s="559"/>
      <c r="G9" s="557"/>
      <c r="H9" s="558" t="s">
        <v>288</v>
      </c>
      <c r="I9" s="559"/>
      <c r="J9" s="719" t="s">
        <v>79</v>
      </c>
      <c r="K9" s="720"/>
    </row>
    <row r="10" spans="1:16" ht="16.5" customHeight="1" x14ac:dyDescent="0.2">
      <c r="B10" s="296"/>
      <c r="C10" s="722"/>
      <c r="D10" s="560"/>
      <c r="E10" s="560"/>
      <c r="F10" s="560"/>
      <c r="G10" s="561"/>
      <c r="H10" s="560"/>
      <c r="I10" s="560"/>
      <c r="J10" s="562" t="s">
        <v>283</v>
      </c>
      <c r="K10" s="560"/>
    </row>
    <row r="11" spans="1:16" ht="16.5" customHeight="1" x14ac:dyDescent="0.2">
      <c r="B11" s="296"/>
      <c r="C11" s="722"/>
      <c r="D11" s="563" t="s">
        <v>290</v>
      </c>
      <c r="E11" s="563" t="s">
        <v>291</v>
      </c>
      <c r="F11" s="563" t="s">
        <v>292</v>
      </c>
      <c r="G11" s="564" t="s">
        <v>409</v>
      </c>
      <c r="H11" s="563" t="s">
        <v>293</v>
      </c>
      <c r="I11" s="563" t="s">
        <v>294</v>
      </c>
      <c r="J11" s="565" t="s">
        <v>552</v>
      </c>
      <c r="K11" s="563" t="s">
        <v>295</v>
      </c>
    </row>
    <row r="12" spans="1:16" ht="16.5" customHeight="1" x14ac:dyDescent="0.2">
      <c r="B12" s="566"/>
      <c r="C12" s="723"/>
      <c r="D12" s="567"/>
      <c r="E12" s="567"/>
      <c r="F12" s="567"/>
      <c r="G12" s="568" t="s">
        <v>553</v>
      </c>
      <c r="H12" s="567"/>
      <c r="I12" s="567"/>
      <c r="J12" s="569" t="s">
        <v>284</v>
      </c>
      <c r="K12" s="570" t="s">
        <v>554</v>
      </c>
    </row>
    <row r="13" spans="1:16" ht="16.5" customHeight="1" x14ac:dyDescent="0.15">
      <c r="B13" s="296"/>
      <c r="C13" s="560"/>
      <c r="D13" s="571"/>
      <c r="E13" s="571"/>
      <c r="F13" s="571"/>
      <c r="G13" s="571"/>
      <c r="H13" s="571"/>
      <c r="I13" s="571"/>
      <c r="J13" s="571"/>
      <c r="K13" s="571"/>
    </row>
    <row r="14" spans="1:16" s="11" customFormat="1" ht="16.5" customHeight="1" x14ac:dyDescent="0.2">
      <c r="A14" s="136"/>
      <c r="B14" s="241" t="s">
        <v>80</v>
      </c>
      <c r="C14" s="572">
        <v>463096</v>
      </c>
      <c r="D14" s="573">
        <v>34578</v>
      </c>
      <c r="E14" s="573">
        <v>1064</v>
      </c>
      <c r="F14" s="573">
        <v>2006</v>
      </c>
      <c r="G14" s="573">
        <v>60</v>
      </c>
      <c r="H14" s="573">
        <v>35799</v>
      </c>
      <c r="I14" s="573">
        <v>67471</v>
      </c>
      <c r="J14" s="573">
        <v>2621</v>
      </c>
      <c r="K14" s="573">
        <v>4720</v>
      </c>
      <c r="L14" s="136"/>
      <c r="M14" s="136"/>
      <c r="N14" s="493"/>
      <c r="O14" s="136"/>
      <c r="P14" s="136"/>
    </row>
    <row r="15" spans="1:16" ht="16.5" customHeight="1" x14ac:dyDescent="0.15">
      <c r="B15" s="296"/>
      <c r="C15" s="574"/>
      <c r="D15" s="575"/>
      <c r="E15" s="575"/>
      <c r="F15" s="575"/>
      <c r="G15" s="575"/>
      <c r="H15" s="575"/>
      <c r="I15" s="575"/>
      <c r="J15" s="575"/>
      <c r="K15" s="575"/>
      <c r="N15" s="493"/>
    </row>
    <row r="16" spans="1:16" ht="16.5" customHeight="1" x14ac:dyDescent="0.2">
      <c r="B16" s="201" t="s">
        <v>372</v>
      </c>
      <c r="C16" s="576">
        <v>177072</v>
      </c>
      <c r="D16" s="577">
        <v>2820</v>
      </c>
      <c r="E16" s="577">
        <v>36</v>
      </c>
      <c r="F16" s="577">
        <v>229</v>
      </c>
      <c r="G16" s="577">
        <v>20</v>
      </c>
      <c r="H16" s="577">
        <v>13775</v>
      </c>
      <c r="I16" s="577">
        <v>28018</v>
      </c>
      <c r="J16" s="577">
        <v>1077</v>
      </c>
      <c r="K16" s="577">
        <v>2628</v>
      </c>
      <c r="N16" s="493"/>
    </row>
    <row r="17" spans="2:14" ht="16.5" customHeight="1" x14ac:dyDescent="0.2">
      <c r="B17" s="201" t="s">
        <v>373</v>
      </c>
      <c r="C17" s="576">
        <v>23536</v>
      </c>
      <c r="D17" s="577">
        <v>2029</v>
      </c>
      <c r="E17" s="577">
        <v>8</v>
      </c>
      <c r="F17" s="577">
        <v>42</v>
      </c>
      <c r="G17" s="578">
        <v>1</v>
      </c>
      <c r="H17" s="577">
        <v>1621</v>
      </c>
      <c r="I17" s="577">
        <v>4502</v>
      </c>
      <c r="J17" s="577">
        <v>144</v>
      </c>
      <c r="K17" s="577">
        <v>183</v>
      </c>
      <c r="N17" s="493"/>
    </row>
    <row r="18" spans="2:14" ht="16.5" customHeight="1" x14ac:dyDescent="0.2">
      <c r="B18" s="201" t="s">
        <v>374</v>
      </c>
      <c r="C18" s="576">
        <v>29954</v>
      </c>
      <c r="D18" s="577">
        <v>1736</v>
      </c>
      <c r="E18" s="577">
        <v>55</v>
      </c>
      <c r="F18" s="577" t="s">
        <v>254</v>
      </c>
      <c r="G18" s="577">
        <v>7</v>
      </c>
      <c r="H18" s="577">
        <v>1630</v>
      </c>
      <c r="I18" s="577">
        <v>5152</v>
      </c>
      <c r="J18" s="577">
        <v>185</v>
      </c>
      <c r="K18" s="577">
        <v>393</v>
      </c>
      <c r="N18" s="493"/>
    </row>
    <row r="19" spans="2:14" ht="16.5" customHeight="1" x14ac:dyDescent="0.2">
      <c r="B19" s="201" t="s">
        <v>375</v>
      </c>
      <c r="C19" s="576">
        <v>13822</v>
      </c>
      <c r="D19" s="577">
        <v>1760</v>
      </c>
      <c r="E19" s="577">
        <v>2</v>
      </c>
      <c r="F19" s="577">
        <v>300</v>
      </c>
      <c r="G19" s="578" t="s">
        <v>254</v>
      </c>
      <c r="H19" s="577">
        <v>1358</v>
      </c>
      <c r="I19" s="577">
        <v>2614</v>
      </c>
      <c r="J19" s="577">
        <v>52</v>
      </c>
      <c r="K19" s="577">
        <v>61</v>
      </c>
      <c r="N19" s="493"/>
    </row>
    <row r="20" spans="2:14" ht="16.5" customHeight="1" x14ac:dyDescent="0.2">
      <c r="B20" s="201" t="s">
        <v>376</v>
      </c>
      <c r="C20" s="576">
        <v>11569</v>
      </c>
      <c r="D20" s="577">
        <v>1252</v>
      </c>
      <c r="E20" s="577">
        <v>14</v>
      </c>
      <c r="F20" s="577">
        <v>73</v>
      </c>
      <c r="G20" s="578" t="s">
        <v>254</v>
      </c>
      <c r="H20" s="577">
        <v>1077</v>
      </c>
      <c r="I20" s="577">
        <v>1573</v>
      </c>
      <c r="J20" s="577">
        <v>130</v>
      </c>
      <c r="K20" s="577">
        <v>65</v>
      </c>
      <c r="N20" s="493"/>
    </row>
    <row r="21" spans="2:14" ht="16.5" customHeight="1" x14ac:dyDescent="0.2">
      <c r="B21" s="201" t="s">
        <v>377</v>
      </c>
      <c r="C21" s="576">
        <v>35538</v>
      </c>
      <c r="D21" s="577">
        <v>3715</v>
      </c>
      <c r="E21" s="577">
        <v>344</v>
      </c>
      <c r="F21" s="577">
        <v>147</v>
      </c>
      <c r="G21" s="579">
        <v>2</v>
      </c>
      <c r="H21" s="577">
        <v>3026</v>
      </c>
      <c r="I21" s="577">
        <v>3660</v>
      </c>
      <c r="J21" s="577">
        <v>196</v>
      </c>
      <c r="K21" s="577">
        <v>303</v>
      </c>
      <c r="N21" s="493"/>
    </row>
    <row r="22" spans="2:14" ht="16.5" customHeight="1" x14ac:dyDescent="0.2">
      <c r="B22" s="201" t="s">
        <v>378</v>
      </c>
      <c r="C22" s="576">
        <v>12788</v>
      </c>
      <c r="D22" s="577">
        <v>139</v>
      </c>
      <c r="E22" s="577">
        <v>101</v>
      </c>
      <c r="F22" s="577">
        <v>41</v>
      </c>
      <c r="G22" s="577">
        <v>7</v>
      </c>
      <c r="H22" s="577">
        <v>1252</v>
      </c>
      <c r="I22" s="577">
        <v>768</v>
      </c>
      <c r="J22" s="577">
        <v>115</v>
      </c>
      <c r="K22" s="577">
        <v>88</v>
      </c>
      <c r="N22" s="493"/>
    </row>
    <row r="23" spans="2:14" ht="16.5" customHeight="1" x14ac:dyDescent="0.2">
      <c r="B23" s="201" t="s">
        <v>379</v>
      </c>
      <c r="C23" s="576">
        <v>31907</v>
      </c>
      <c r="D23" s="577">
        <v>5511</v>
      </c>
      <c r="E23" s="577">
        <v>25</v>
      </c>
      <c r="F23" s="577">
        <v>15</v>
      </c>
      <c r="G23" s="577">
        <v>3</v>
      </c>
      <c r="H23" s="577">
        <v>2090</v>
      </c>
      <c r="I23" s="577">
        <v>5021</v>
      </c>
      <c r="J23" s="577">
        <v>116</v>
      </c>
      <c r="K23" s="577">
        <v>206</v>
      </c>
      <c r="N23" s="493"/>
    </row>
    <row r="24" spans="2:14" ht="16.5" customHeight="1" x14ac:dyDescent="0.2">
      <c r="B24" s="201" t="s">
        <v>380</v>
      </c>
      <c r="C24" s="580">
        <v>27851</v>
      </c>
      <c r="D24" s="575">
        <v>869</v>
      </c>
      <c r="E24" s="575">
        <v>8</v>
      </c>
      <c r="F24" s="575">
        <v>8</v>
      </c>
      <c r="G24" s="577">
        <v>5</v>
      </c>
      <c r="H24" s="575">
        <v>2058</v>
      </c>
      <c r="I24" s="575">
        <v>4539</v>
      </c>
      <c r="J24" s="575">
        <v>142</v>
      </c>
      <c r="K24" s="575">
        <v>252</v>
      </c>
      <c r="N24" s="493"/>
    </row>
    <row r="25" spans="2:14" ht="16.5" customHeight="1" x14ac:dyDescent="0.2">
      <c r="B25" s="201"/>
      <c r="C25" s="581"/>
      <c r="D25" s="577"/>
      <c r="E25" s="577"/>
      <c r="F25" s="577"/>
      <c r="G25" s="577"/>
      <c r="H25" s="577"/>
      <c r="I25" s="577"/>
      <c r="J25" s="577"/>
      <c r="K25" s="577"/>
      <c r="N25" s="493"/>
    </row>
    <row r="26" spans="2:14" ht="16.5" customHeight="1" x14ac:dyDescent="0.2">
      <c r="B26" s="201" t="s">
        <v>381</v>
      </c>
      <c r="C26" s="581">
        <v>3868</v>
      </c>
      <c r="D26" s="577">
        <v>481</v>
      </c>
      <c r="E26" s="577">
        <v>10</v>
      </c>
      <c r="F26" s="577" t="s">
        <v>254</v>
      </c>
      <c r="G26" s="578" t="s">
        <v>254</v>
      </c>
      <c r="H26" s="577">
        <v>308</v>
      </c>
      <c r="I26" s="577">
        <v>781</v>
      </c>
      <c r="J26" s="577">
        <v>21</v>
      </c>
      <c r="K26" s="577">
        <v>20</v>
      </c>
      <c r="N26" s="493"/>
    </row>
    <row r="27" spans="2:14" ht="16.5" customHeight="1" x14ac:dyDescent="0.15">
      <c r="B27" s="582"/>
      <c r="C27" s="581"/>
      <c r="D27" s="577"/>
      <c r="E27" s="577"/>
      <c r="F27" s="577"/>
      <c r="G27" s="577"/>
      <c r="H27" s="577"/>
      <c r="I27" s="577"/>
      <c r="J27" s="577"/>
      <c r="K27" s="577"/>
      <c r="N27" s="493"/>
    </row>
    <row r="28" spans="2:14" ht="16.5" customHeight="1" x14ac:dyDescent="0.2">
      <c r="B28" s="201" t="s">
        <v>382</v>
      </c>
      <c r="C28" s="581">
        <v>8310</v>
      </c>
      <c r="D28" s="577">
        <v>1868</v>
      </c>
      <c r="E28" s="577">
        <v>10</v>
      </c>
      <c r="F28" s="577">
        <v>4</v>
      </c>
      <c r="G28" s="577">
        <v>3</v>
      </c>
      <c r="H28" s="577">
        <v>466</v>
      </c>
      <c r="I28" s="577">
        <v>1285</v>
      </c>
      <c r="J28" s="577">
        <v>43</v>
      </c>
      <c r="K28" s="577">
        <v>51</v>
      </c>
      <c r="N28" s="493"/>
    </row>
    <row r="29" spans="2:14" ht="16.5" customHeight="1" x14ac:dyDescent="0.2">
      <c r="B29" s="201" t="s">
        <v>383</v>
      </c>
      <c r="C29" s="581">
        <v>1893</v>
      </c>
      <c r="D29" s="577">
        <v>440</v>
      </c>
      <c r="E29" s="577">
        <v>3</v>
      </c>
      <c r="F29" s="578" t="s">
        <v>254</v>
      </c>
      <c r="G29" s="577">
        <v>1</v>
      </c>
      <c r="H29" s="577">
        <v>93</v>
      </c>
      <c r="I29" s="577">
        <v>231</v>
      </c>
      <c r="J29" s="577">
        <v>7</v>
      </c>
      <c r="K29" s="577">
        <v>18</v>
      </c>
      <c r="N29" s="493"/>
    </row>
    <row r="30" spans="2:14" ht="16.5" customHeight="1" x14ac:dyDescent="0.2">
      <c r="B30" s="201" t="s">
        <v>384</v>
      </c>
      <c r="C30" s="581">
        <v>1598</v>
      </c>
      <c r="D30" s="577">
        <v>44</v>
      </c>
      <c r="E30" s="577">
        <v>12</v>
      </c>
      <c r="F30" s="578" t="s">
        <v>254</v>
      </c>
      <c r="G30" s="578" t="s">
        <v>254</v>
      </c>
      <c r="H30" s="577">
        <v>77</v>
      </c>
      <c r="I30" s="577">
        <v>106</v>
      </c>
      <c r="J30" s="577">
        <v>7</v>
      </c>
      <c r="K30" s="577">
        <v>8</v>
      </c>
      <c r="N30" s="493"/>
    </row>
    <row r="31" spans="2:14" ht="16.5" customHeight="1" x14ac:dyDescent="0.2">
      <c r="B31" s="201"/>
      <c r="C31" s="581"/>
      <c r="D31" s="577"/>
      <c r="E31" s="577"/>
      <c r="F31" s="577"/>
      <c r="G31" s="579"/>
      <c r="H31" s="577"/>
      <c r="I31" s="577"/>
      <c r="J31" s="577"/>
      <c r="K31" s="577"/>
      <c r="N31" s="493"/>
    </row>
    <row r="32" spans="2:14" ht="16.5" customHeight="1" x14ac:dyDescent="0.2">
      <c r="B32" s="201" t="s">
        <v>385</v>
      </c>
      <c r="C32" s="581">
        <v>5694</v>
      </c>
      <c r="D32" s="577">
        <v>899</v>
      </c>
      <c r="E32" s="577" t="s">
        <v>254</v>
      </c>
      <c r="F32" s="577">
        <v>68</v>
      </c>
      <c r="G32" s="578" t="s">
        <v>254</v>
      </c>
      <c r="H32" s="577">
        <v>511</v>
      </c>
      <c r="I32" s="577">
        <v>786</v>
      </c>
      <c r="J32" s="577">
        <v>17</v>
      </c>
      <c r="K32" s="577">
        <v>26</v>
      </c>
      <c r="N32" s="493"/>
    </row>
    <row r="33" spans="2:14" ht="16.5" customHeight="1" x14ac:dyDescent="0.2">
      <c r="B33" s="201" t="s">
        <v>386</v>
      </c>
      <c r="C33" s="581">
        <v>3416</v>
      </c>
      <c r="D33" s="577">
        <v>719</v>
      </c>
      <c r="E33" s="577">
        <v>13</v>
      </c>
      <c r="F33" s="577">
        <v>33</v>
      </c>
      <c r="G33" s="578" t="s">
        <v>254</v>
      </c>
      <c r="H33" s="577">
        <v>318</v>
      </c>
      <c r="I33" s="577">
        <v>452</v>
      </c>
      <c r="J33" s="577">
        <v>23</v>
      </c>
      <c r="K33" s="577">
        <v>12</v>
      </c>
      <c r="N33" s="493"/>
    </row>
    <row r="34" spans="2:14" ht="16.5" customHeight="1" x14ac:dyDescent="0.15">
      <c r="B34" s="582" t="s">
        <v>387</v>
      </c>
      <c r="C34" s="581">
        <v>13903</v>
      </c>
      <c r="D34" s="577">
        <v>3491</v>
      </c>
      <c r="E34" s="577">
        <v>50</v>
      </c>
      <c r="F34" s="577">
        <v>8</v>
      </c>
      <c r="G34" s="579" t="s">
        <v>254</v>
      </c>
      <c r="H34" s="577">
        <v>1084</v>
      </c>
      <c r="I34" s="577">
        <v>1682</v>
      </c>
      <c r="J34" s="577">
        <v>62</v>
      </c>
      <c r="K34" s="577">
        <v>55</v>
      </c>
      <c r="N34" s="493"/>
    </row>
    <row r="35" spans="2:14" ht="16.5" customHeight="1" x14ac:dyDescent="0.2">
      <c r="B35" s="201"/>
      <c r="C35" s="581"/>
      <c r="D35" s="577"/>
      <c r="E35" s="577"/>
      <c r="F35" s="577"/>
      <c r="G35" s="579"/>
      <c r="H35" s="577"/>
      <c r="I35" s="577"/>
      <c r="J35" s="577"/>
      <c r="K35" s="577"/>
      <c r="N35" s="493"/>
    </row>
    <row r="36" spans="2:14" ht="16.5" customHeight="1" x14ac:dyDescent="0.2">
      <c r="B36" s="201" t="s">
        <v>388</v>
      </c>
      <c r="C36" s="574">
        <v>3179</v>
      </c>
      <c r="D36" s="575">
        <v>183</v>
      </c>
      <c r="E36" s="575">
        <v>3</v>
      </c>
      <c r="F36" s="577">
        <v>32</v>
      </c>
      <c r="G36" s="578" t="s">
        <v>254</v>
      </c>
      <c r="H36" s="575">
        <v>271</v>
      </c>
      <c r="I36" s="575">
        <v>376</v>
      </c>
      <c r="J36" s="575">
        <v>24</v>
      </c>
      <c r="K36" s="575">
        <v>20</v>
      </c>
      <c r="N36" s="493"/>
    </row>
    <row r="37" spans="2:14" ht="16.5" customHeight="1" x14ac:dyDescent="0.2">
      <c r="B37" s="201" t="s">
        <v>389</v>
      </c>
      <c r="C37" s="581">
        <v>3826</v>
      </c>
      <c r="D37" s="577">
        <v>399</v>
      </c>
      <c r="E37" s="577">
        <v>6</v>
      </c>
      <c r="F37" s="577">
        <v>60</v>
      </c>
      <c r="G37" s="578" t="s">
        <v>254</v>
      </c>
      <c r="H37" s="577">
        <v>315</v>
      </c>
      <c r="I37" s="577">
        <v>510</v>
      </c>
      <c r="J37" s="577">
        <v>36</v>
      </c>
      <c r="K37" s="577">
        <v>23</v>
      </c>
      <c r="N37" s="493"/>
    </row>
    <row r="38" spans="2:14" ht="16.5" customHeight="1" x14ac:dyDescent="0.2">
      <c r="B38" s="201" t="s">
        <v>390</v>
      </c>
      <c r="C38" s="581">
        <v>2607</v>
      </c>
      <c r="D38" s="577">
        <v>298</v>
      </c>
      <c r="E38" s="577">
        <v>4</v>
      </c>
      <c r="F38" s="577">
        <v>83</v>
      </c>
      <c r="G38" s="578" t="s">
        <v>254</v>
      </c>
      <c r="H38" s="577">
        <v>199</v>
      </c>
      <c r="I38" s="577">
        <v>465</v>
      </c>
      <c r="J38" s="577">
        <v>15</v>
      </c>
      <c r="K38" s="577">
        <v>7</v>
      </c>
      <c r="N38" s="493"/>
    </row>
    <row r="39" spans="2:14" ht="16.5" customHeight="1" x14ac:dyDescent="0.2">
      <c r="B39" s="201" t="s">
        <v>391</v>
      </c>
      <c r="C39" s="581">
        <v>4183</v>
      </c>
      <c r="D39" s="577">
        <v>1219</v>
      </c>
      <c r="E39" s="577">
        <v>18</v>
      </c>
      <c r="F39" s="577">
        <v>36</v>
      </c>
      <c r="G39" s="578">
        <v>1</v>
      </c>
      <c r="H39" s="577">
        <v>293</v>
      </c>
      <c r="I39" s="577">
        <v>548</v>
      </c>
      <c r="J39" s="577">
        <v>15</v>
      </c>
      <c r="K39" s="577">
        <v>22</v>
      </c>
      <c r="N39" s="493"/>
    </row>
    <row r="40" spans="2:14" ht="16.5" customHeight="1" x14ac:dyDescent="0.2">
      <c r="B40" s="201" t="s">
        <v>392</v>
      </c>
      <c r="C40" s="581">
        <v>7054</v>
      </c>
      <c r="D40" s="577">
        <v>2427</v>
      </c>
      <c r="E40" s="577">
        <v>42</v>
      </c>
      <c r="F40" s="577">
        <v>95</v>
      </c>
      <c r="G40" s="578" t="s">
        <v>254</v>
      </c>
      <c r="H40" s="577">
        <v>421</v>
      </c>
      <c r="I40" s="577">
        <v>1010</v>
      </c>
      <c r="J40" s="577">
        <v>10</v>
      </c>
      <c r="K40" s="577">
        <v>16</v>
      </c>
      <c r="N40" s="493"/>
    </row>
    <row r="41" spans="2:14" ht="16.5" customHeight="1" x14ac:dyDescent="0.2">
      <c r="B41" s="201" t="s">
        <v>393</v>
      </c>
      <c r="C41" s="581">
        <v>4697</v>
      </c>
      <c r="D41" s="577">
        <v>934</v>
      </c>
      <c r="E41" s="577">
        <v>101</v>
      </c>
      <c r="F41" s="577">
        <v>7</v>
      </c>
      <c r="G41" s="578" t="s">
        <v>254</v>
      </c>
      <c r="H41" s="577">
        <v>506</v>
      </c>
      <c r="I41" s="577">
        <v>507</v>
      </c>
      <c r="J41" s="577">
        <v>32</v>
      </c>
      <c r="K41" s="577">
        <v>17</v>
      </c>
      <c r="N41" s="493"/>
    </row>
    <row r="42" spans="2:14" ht="16.5" customHeight="1" x14ac:dyDescent="0.2">
      <c r="B42" s="201"/>
      <c r="C42" s="581"/>
      <c r="D42" s="577"/>
      <c r="E42" s="577"/>
      <c r="F42" s="577"/>
      <c r="G42" s="579"/>
      <c r="H42" s="577"/>
      <c r="I42" s="577"/>
      <c r="J42" s="577"/>
      <c r="K42" s="577"/>
      <c r="N42" s="493"/>
    </row>
    <row r="43" spans="2:14" ht="16.5" customHeight="1" x14ac:dyDescent="0.2">
      <c r="B43" s="201" t="s">
        <v>394</v>
      </c>
      <c r="C43" s="574">
        <v>9892</v>
      </c>
      <c r="D43" s="575">
        <v>366</v>
      </c>
      <c r="E43" s="575">
        <v>24</v>
      </c>
      <c r="F43" s="575">
        <v>131</v>
      </c>
      <c r="G43" s="579">
        <v>3</v>
      </c>
      <c r="H43" s="575">
        <v>815</v>
      </c>
      <c r="I43" s="575">
        <v>980</v>
      </c>
      <c r="J43" s="575">
        <v>44</v>
      </c>
      <c r="K43" s="575">
        <v>95</v>
      </c>
      <c r="N43" s="493"/>
    </row>
    <row r="44" spans="2:14" ht="16.5" customHeight="1" x14ac:dyDescent="0.2">
      <c r="B44" s="201" t="s">
        <v>395</v>
      </c>
      <c r="C44" s="574">
        <v>8018</v>
      </c>
      <c r="D44" s="575">
        <v>465</v>
      </c>
      <c r="E44" s="575">
        <v>38</v>
      </c>
      <c r="F44" s="575">
        <v>16</v>
      </c>
      <c r="G44" s="583" t="s">
        <v>254</v>
      </c>
      <c r="H44" s="575">
        <v>765</v>
      </c>
      <c r="I44" s="575">
        <v>973</v>
      </c>
      <c r="J44" s="575">
        <v>37</v>
      </c>
      <c r="K44" s="575">
        <v>64</v>
      </c>
      <c r="N44" s="493"/>
    </row>
    <row r="45" spans="2:14" ht="16.5" customHeight="1" x14ac:dyDescent="0.2">
      <c r="B45" s="201" t="s">
        <v>396</v>
      </c>
      <c r="C45" s="581">
        <v>1634</v>
      </c>
      <c r="D45" s="577">
        <v>76</v>
      </c>
      <c r="E45" s="577">
        <v>19</v>
      </c>
      <c r="F45" s="577">
        <v>62</v>
      </c>
      <c r="G45" s="579">
        <v>2</v>
      </c>
      <c r="H45" s="577">
        <v>197</v>
      </c>
      <c r="I45" s="577">
        <v>154</v>
      </c>
      <c r="J45" s="577">
        <v>16</v>
      </c>
      <c r="K45" s="577">
        <v>3</v>
      </c>
      <c r="N45" s="493"/>
    </row>
    <row r="46" spans="2:14" ht="16.5" customHeight="1" x14ac:dyDescent="0.2">
      <c r="B46" s="201"/>
      <c r="C46" s="581"/>
      <c r="D46" s="577"/>
      <c r="E46" s="577"/>
      <c r="F46" s="577"/>
      <c r="G46" s="579"/>
      <c r="H46" s="577"/>
      <c r="I46" s="577"/>
      <c r="J46" s="577"/>
      <c r="K46" s="577"/>
      <c r="N46" s="493"/>
    </row>
    <row r="47" spans="2:14" ht="16.5" customHeight="1" x14ac:dyDescent="0.2">
      <c r="B47" s="201" t="s">
        <v>397</v>
      </c>
      <c r="C47" s="581">
        <v>6479</v>
      </c>
      <c r="D47" s="577">
        <v>158</v>
      </c>
      <c r="E47" s="577">
        <v>44</v>
      </c>
      <c r="F47" s="577">
        <v>125</v>
      </c>
      <c r="G47" s="578">
        <v>4</v>
      </c>
      <c r="H47" s="577">
        <v>521</v>
      </c>
      <c r="I47" s="577">
        <v>365</v>
      </c>
      <c r="J47" s="577">
        <v>33</v>
      </c>
      <c r="K47" s="577">
        <v>42</v>
      </c>
      <c r="N47" s="493"/>
    </row>
    <row r="48" spans="2:14" ht="16.5" customHeight="1" x14ac:dyDescent="0.2">
      <c r="B48" s="201" t="s">
        <v>398</v>
      </c>
      <c r="C48" s="581">
        <v>1285</v>
      </c>
      <c r="D48" s="577">
        <v>15</v>
      </c>
      <c r="E48" s="577">
        <v>4</v>
      </c>
      <c r="F48" s="577">
        <v>77</v>
      </c>
      <c r="G48" s="578" t="s">
        <v>254</v>
      </c>
      <c r="H48" s="577">
        <v>85</v>
      </c>
      <c r="I48" s="577">
        <v>85</v>
      </c>
      <c r="J48" s="577">
        <v>7</v>
      </c>
      <c r="K48" s="577">
        <v>6</v>
      </c>
      <c r="N48" s="493"/>
    </row>
    <row r="49" spans="1:14" ht="16.5" customHeight="1" x14ac:dyDescent="0.2">
      <c r="B49" s="201" t="s">
        <v>399</v>
      </c>
      <c r="C49" s="581">
        <v>958</v>
      </c>
      <c r="D49" s="577">
        <v>83</v>
      </c>
      <c r="E49" s="577">
        <v>22</v>
      </c>
      <c r="F49" s="577">
        <v>4</v>
      </c>
      <c r="G49" s="578" t="s">
        <v>254</v>
      </c>
      <c r="H49" s="577">
        <v>87</v>
      </c>
      <c r="I49" s="577">
        <v>48</v>
      </c>
      <c r="J49" s="577">
        <v>3</v>
      </c>
      <c r="K49" s="577">
        <v>3</v>
      </c>
      <c r="N49" s="493"/>
    </row>
    <row r="50" spans="1:14" ht="16.5" customHeight="1" x14ac:dyDescent="0.2">
      <c r="B50" s="201" t="s">
        <v>400</v>
      </c>
      <c r="C50" s="574">
        <v>177</v>
      </c>
      <c r="D50" s="575">
        <v>14</v>
      </c>
      <c r="E50" s="575">
        <v>9</v>
      </c>
      <c r="F50" s="578" t="s">
        <v>254</v>
      </c>
      <c r="G50" s="578" t="s">
        <v>254</v>
      </c>
      <c r="H50" s="575">
        <v>27</v>
      </c>
      <c r="I50" s="575">
        <v>8</v>
      </c>
      <c r="J50" s="578" t="s">
        <v>254</v>
      </c>
      <c r="K50" s="578">
        <v>1</v>
      </c>
      <c r="N50" s="493"/>
    </row>
    <row r="51" spans="1:14" ht="16.5" customHeight="1" x14ac:dyDescent="0.2">
      <c r="B51" s="201" t="s">
        <v>401</v>
      </c>
      <c r="C51" s="574">
        <v>6388</v>
      </c>
      <c r="D51" s="575">
        <v>168</v>
      </c>
      <c r="E51" s="575">
        <v>39</v>
      </c>
      <c r="F51" s="575">
        <v>310</v>
      </c>
      <c r="G51" s="578">
        <v>1</v>
      </c>
      <c r="H51" s="575">
        <v>553</v>
      </c>
      <c r="I51" s="575">
        <v>272</v>
      </c>
      <c r="J51" s="575">
        <v>12</v>
      </c>
      <c r="K51" s="575">
        <v>32</v>
      </c>
      <c r="N51" s="493"/>
    </row>
    <row r="52" spans="1:14" ht="16.5" customHeight="1" thickBot="1" x14ac:dyDescent="0.2">
      <c r="B52" s="549"/>
      <c r="C52" s="584"/>
      <c r="D52" s="491"/>
      <c r="E52" s="491"/>
      <c r="F52" s="491"/>
      <c r="G52" s="585"/>
      <c r="H52" s="491"/>
      <c r="I52" s="491"/>
      <c r="J52" s="491"/>
      <c r="K52" s="491"/>
    </row>
    <row r="53" spans="1:14" ht="16.5" customHeight="1" x14ac:dyDescent="0.15">
      <c r="B53" s="553"/>
      <c r="C53" s="586" t="s">
        <v>861</v>
      </c>
      <c r="D53" s="586"/>
      <c r="E53" s="586"/>
      <c r="F53" s="586"/>
      <c r="G53" s="587"/>
      <c r="H53" s="586"/>
      <c r="I53" s="586"/>
      <c r="J53" s="586"/>
      <c r="K53" s="586"/>
    </row>
    <row r="54" spans="1:14" ht="16.5" customHeight="1" x14ac:dyDescent="0.15">
      <c r="B54" s="553"/>
      <c r="C54" s="586" t="s">
        <v>862</v>
      </c>
      <c r="D54" s="586"/>
      <c r="E54" s="586"/>
      <c r="F54" s="586"/>
      <c r="G54" s="587"/>
      <c r="H54" s="586"/>
      <c r="I54" s="586"/>
      <c r="J54" s="586"/>
      <c r="K54" s="586"/>
    </row>
    <row r="55" spans="1:14" ht="16.5" customHeight="1" x14ac:dyDescent="0.15">
      <c r="B55" s="553"/>
      <c r="C55" s="586" t="s">
        <v>867</v>
      </c>
      <c r="D55" s="586"/>
      <c r="E55" s="586"/>
      <c r="F55" s="586"/>
      <c r="G55" s="587"/>
      <c r="H55" s="586"/>
      <c r="I55" s="586"/>
      <c r="J55" s="586"/>
      <c r="K55" s="586"/>
    </row>
    <row r="56" spans="1:14" ht="16.5" customHeight="1" x14ac:dyDescent="0.15">
      <c r="B56" s="553"/>
      <c r="C56" s="586" t="s">
        <v>869</v>
      </c>
      <c r="D56" s="586"/>
      <c r="E56" s="586"/>
      <c r="F56" s="586"/>
      <c r="G56" s="587"/>
      <c r="H56" s="586"/>
      <c r="I56" s="586"/>
      <c r="J56" s="586"/>
      <c r="K56" s="586"/>
    </row>
    <row r="57" spans="1:14" ht="16.5" customHeight="1" x14ac:dyDescent="0.2">
      <c r="B57" s="296"/>
      <c r="C57" s="588" t="s">
        <v>523</v>
      </c>
      <c r="D57" s="571"/>
      <c r="E57" s="571"/>
      <c r="F57" s="571"/>
      <c r="G57" s="571"/>
      <c r="H57" s="571"/>
      <c r="I57" s="571"/>
      <c r="J57" s="571"/>
      <c r="K57" s="571"/>
    </row>
    <row r="58" spans="1:14" ht="16.5" customHeight="1" x14ac:dyDescent="0.15">
      <c r="A58" s="147"/>
      <c r="C58" s="128"/>
      <c r="D58" s="128"/>
      <c r="E58" s="128"/>
      <c r="F58" s="128"/>
      <c r="G58" s="128"/>
      <c r="H58" s="128"/>
      <c r="I58" s="128"/>
      <c r="J58" s="128"/>
      <c r="K58" s="128"/>
    </row>
    <row r="59" spans="1:14" ht="16.5" customHeight="1" x14ac:dyDescent="0.15">
      <c r="A59" s="147"/>
      <c r="C59" s="128"/>
      <c r="D59" s="128"/>
      <c r="E59" s="128"/>
      <c r="F59" s="128"/>
      <c r="G59" s="128"/>
      <c r="H59" s="128"/>
      <c r="I59" s="128"/>
      <c r="J59" s="128"/>
      <c r="K59" s="128"/>
    </row>
    <row r="60" spans="1:14" ht="16.5" customHeight="1" x14ac:dyDescent="0.15">
      <c r="C60" s="128"/>
      <c r="D60" s="128"/>
      <c r="E60" s="128"/>
      <c r="F60" s="128"/>
      <c r="G60" s="128"/>
      <c r="H60" s="128"/>
      <c r="I60" s="128"/>
      <c r="J60" s="128"/>
      <c r="K60" s="128"/>
    </row>
    <row r="61" spans="1:14" ht="16.5" customHeight="1" x14ac:dyDescent="0.15">
      <c r="C61" s="128"/>
      <c r="D61" s="128"/>
      <c r="E61" s="128"/>
      <c r="F61" s="128"/>
      <c r="G61" s="128"/>
      <c r="H61" s="128"/>
      <c r="I61" s="128"/>
      <c r="J61" s="128"/>
      <c r="K61" s="128"/>
    </row>
    <row r="62" spans="1:14" ht="16.5" customHeight="1" x14ac:dyDescent="0.15">
      <c r="C62" s="128"/>
      <c r="D62" s="128"/>
      <c r="E62" s="128"/>
      <c r="F62" s="128"/>
      <c r="G62" s="128"/>
      <c r="H62" s="128"/>
      <c r="I62" s="128"/>
      <c r="J62" s="128"/>
      <c r="K62" s="128"/>
    </row>
    <row r="63" spans="1:14" ht="16.5" customHeight="1" x14ac:dyDescent="0.15">
      <c r="C63" s="128"/>
      <c r="D63" s="128"/>
      <c r="E63" s="128"/>
      <c r="F63" s="128"/>
      <c r="G63" s="128"/>
      <c r="H63" s="128"/>
      <c r="I63" s="128"/>
      <c r="J63" s="128"/>
      <c r="K63" s="128"/>
    </row>
  </sheetData>
  <mergeCells count="4">
    <mergeCell ref="B6:K6"/>
    <mergeCell ref="E7:H7"/>
    <mergeCell ref="J9:K9"/>
    <mergeCell ref="C8:C12"/>
  </mergeCells>
  <phoneticPr fontId="2"/>
  <pageMargins left="0.78740157480314965" right="0.78740157480314965" top="0.98425196850393704" bottom="0.59055118110236227" header="0.51181102362204722" footer="0.51181102362204722"/>
  <pageSetup paperSize="9" scale="6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pageSetUpPr autoPageBreaks="0" fitToPage="1"/>
  </sheetPr>
  <dimension ref="A1:P58"/>
  <sheetViews>
    <sheetView view="pageBreakPreview" zoomScale="75" zoomScaleNormal="75" workbookViewId="0">
      <selection activeCell="B7" sqref="B7:K57"/>
    </sheetView>
  </sheetViews>
  <sheetFormatPr defaultColWidth="13.375" defaultRowHeight="18" customHeight="1" x14ac:dyDescent="0.15"/>
  <cols>
    <col min="1" max="1" width="13.375" style="144" customWidth="1"/>
    <col min="2" max="2" width="16.875" style="146" customWidth="1"/>
    <col min="3" max="11" width="13.625" style="144" customWidth="1"/>
    <col min="12" max="16" width="13.375" style="144"/>
    <col min="17" max="16384" width="13.375" style="73"/>
  </cols>
  <sheetData>
    <row r="1" spans="1:16" ht="18" customHeight="1" x14ac:dyDescent="0.15">
      <c r="A1" s="147"/>
      <c r="G1" s="147" t="s">
        <v>27</v>
      </c>
    </row>
    <row r="5" spans="1:16" ht="18" customHeight="1" x14ac:dyDescent="0.2">
      <c r="E5" s="122"/>
    </row>
    <row r="6" spans="1:16" ht="18" customHeight="1" x14ac:dyDescent="0.2">
      <c r="B6" s="724" t="s">
        <v>285</v>
      </c>
      <c r="C6" s="724"/>
      <c r="D6" s="724"/>
      <c r="E6" s="724"/>
      <c r="F6" s="724"/>
      <c r="G6" s="724"/>
      <c r="H6" s="724"/>
      <c r="I6" s="724"/>
      <c r="J6" s="724"/>
      <c r="K6" s="724"/>
    </row>
    <row r="7" spans="1:16" ht="18" customHeight="1" thickBot="1" x14ac:dyDescent="0.25">
      <c r="B7" s="549"/>
      <c r="C7" s="589"/>
      <c r="D7" s="589"/>
      <c r="E7" s="718" t="s">
        <v>807</v>
      </c>
      <c r="F7" s="718"/>
      <c r="G7" s="718"/>
      <c r="H7" s="718"/>
      <c r="I7" s="589"/>
      <c r="J7" s="589"/>
      <c r="K7" s="590" t="s">
        <v>28</v>
      </c>
    </row>
    <row r="8" spans="1:16" ht="18" customHeight="1" x14ac:dyDescent="0.2">
      <c r="B8" s="553"/>
      <c r="C8" s="591"/>
      <c r="D8" s="554"/>
      <c r="E8" s="554"/>
      <c r="F8" s="555"/>
      <c r="G8" s="554"/>
      <c r="H8" s="592"/>
      <c r="I8" s="592"/>
      <c r="J8" s="592"/>
      <c r="K8" s="593"/>
    </row>
    <row r="9" spans="1:16" ht="18" customHeight="1" x14ac:dyDescent="0.15">
      <c r="B9" s="296"/>
      <c r="C9" s="557"/>
      <c r="D9" s="558"/>
      <c r="E9" s="558" t="s">
        <v>79</v>
      </c>
      <c r="F9" s="558"/>
      <c r="G9" s="558"/>
      <c r="H9" s="594"/>
      <c r="I9" s="594"/>
      <c r="J9" s="594"/>
      <c r="K9" s="594"/>
    </row>
    <row r="10" spans="1:16" ht="18" customHeight="1" x14ac:dyDescent="0.2">
      <c r="B10" s="296"/>
      <c r="C10" s="563" t="s">
        <v>555</v>
      </c>
      <c r="D10" s="563"/>
      <c r="E10" s="563"/>
      <c r="F10" s="560"/>
      <c r="G10" s="595" t="s">
        <v>556</v>
      </c>
      <c r="H10" s="560"/>
      <c r="I10" s="596" t="s">
        <v>557</v>
      </c>
      <c r="J10" s="596"/>
      <c r="K10" s="562"/>
    </row>
    <row r="11" spans="1:16" ht="18" customHeight="1" x14ac:dyDescent="0.2">
      <c r="B11" s="296"/>
      <c r="C11" s="563" t="s">
        <v>407</v>
      </c>
      <c r="D11" s="563" t="s">
        <v>286</v>
      </c>
      <c r="E11" s="597" t="s">
        <v>311</v>
      </c>
      <c r="F11" s="564" t="s">
        <v>558</v>
      </c>
      <c r="G11" s="598" t="s">
        <v>559</v>
      </c>
      <c r="H11" s="564" t="s">
        <v>403</v>
      </c>
      <c r="I11" s="564" t="s">
        <v>560</v>
      </c>
      <c r="J11" s="598" t="s">
        <v>561</v>
      </c>
      <c r="K11" s="599" t="s">
        <v>562</v>
      </c>
    </row>
    <row r="12" spans="1:16" ht="18" customHeight="1" x14ac:dyDescent="0.2">
      <c r="B12" s="566"/>
      <c r="C12" s="570" t="s">
        <v>408</v>
      </c>
      <c r="D12" s="570" t="s">
        <v>563</v>
      </c>
      <c r="E12" s="570" t="s">
        <v>310</v>
      </c>
      <c r="F12" s="568" t="s">
        <v>402</v>
      </c>
      <c r="G12" s="568" t="s">
        <v>296</v>
      </c>
      <c r="H12" s="568" t="s">
        <v>404</v>
      </c>
      <c r="I12" s="600" t="s">
        <v>405</v>
      </c>
      <c r="J12" s="601" t="s">
        <v>406</v>
      </c>
      <c r="K12" s="602"/>
    </row>
    <row r="13" spans="1:16" ht="18" customHeight="1" x14ac:dyDescent="0.15">
      <c r="B13" s="296"/>
      <c r="C13" s="560"/>
      <c r="D13" s="571"/>
      <c r="E13" s="571"/>
      <c r="F13" s="571"/>
      <c r="G13" s="571"/>
      <c r="H13" s="571"/>
      <c r="I13" s="571"/>
      <c r="J13" s="571"/>
      <c r="K13" s="571"/>
      <c r="N13" s="145"/>
    </row>
    <row r="14" spans="1:16" s="11" customFormat="1" ht="18" customHeight="1" x14ac:dyDescent="0.2">
      <c r="A14" s="136"/>
      <c r="B14" s="241" t="s">
        <v>80</v>
      </c>
      <c r="C14" s="603">
        <v>22660</v>
      </c>
      <c r="D14" s="573">
        <v>70641</v>
      </c>
      <c r="E14" s="573">
        <v>9459</v>
      </c>
      <c r="F14" s="573">
        <v>6163</v>
      </c>
      <c r="G14" s="573">
        <v>10568</v>
      </c>
      <c r="H14" s="573">
        <v>26212</v>
      </c>
      <c r="I14" s="573">
        <v>15384</v>
      </c>
      <c r="J14" s="573">
        <v>24319</v>
      </c>
      <c r="K14" s="573">
        <v>74992</v>
      </c>
      <c r="L14" s="136"/>
      <c r="M14" s="136"/>
      <c r="N14" s="136"/>
      <c r="O14" s="136"/>
      <c r="P14" s="136"/>
    </row>
    <row r="15" spans="1:16" ht="18" customHeight="1" x14ac:dyDescent="0.15">
      <c r="B15" s="296"/>
      <c r="C15" s="604"/>
      <c r="D15" s="605"/>
      <c r="E15" s="605"/>
      <c r="F15" s="605"/>
      <c r="G15" s="605"/>
      <c r="H15" s="605"/>
      <c r="I15" s="605"/>
      <c r="J15" s="605"/>
      <c r="K15" s="605"/>
    </row>
    <row r="16" spans="1:16" ht="18" customHeight="1" x14ac:dyDescent="0.2">
      <c r="B16" s="201" t="s">
        <v>372</v>
      </c>
      <c r="C16" s="606">
        <v>10362</v>
      </c>
      <c r="D16" s="577">
        <v>28603</v>
      </c>
      <c r="E16" s="577">
        <v>4747</v>
      </c>
      <c r="F16" s="577">
        <v>3325</v>
      </c>
      <c r="G16" s="577">
        <v>5240</v>
      </c>
      <c r="H16" s="577">
        <v>10203</v>
      </c>
      <c r="I16" s="607">
        <v>5946</v>
      </c>
      <c r="J16" s="607">
        <v>9967</v>
      </c>
      <c r="K16" s="607">
        <v>29139</v>
      </c>
    </row>
    <row r="17" spans="2:11" ht="18" customHeight="1" x14ac:dyDescent="0.2">
      <c r="B17" s="201" t="s">
        <v>373</v>
      </c>
      <c r="C17" s="606">
        <v>1074</v>
      </c>
      <c r="D17" s="577">
        <v>3681</v>
      </c>
      <c r="E17" s="577">
        <v>468</v>
      </c>
      <c r="F17" s="577">
        <v>242</v>
      </c>
      <c r="G17" s="577">
        <v>517</v>
      </c>
      <c r="H17" s="577">
        <v>886</v>
      </c>
      <c r="I17" s="607">
        <v>672</v>
      </c>
      <c r="J17" s="607">
        <v>1173</v>
      </c>
      <c r="K17" s="607">
        <v>3689</v>
      </c>
    </row>
    <row r="18" spans="2:11" ht="18" customHeight="1" x14ac:dyDescent="0.2">
      <c r="B18" s="201" t="s">
        <v>374</v>
      </c>
      <c r="C18" s="606">
        <v>1547</v>
      </c>
      <c r="D18" s="577">
        <v>4436</v>
      </c>
      <c r="E18" s="577">
        <v>580</v>
      </c>
      <c r="F18" s="577">
        <v>391</v>
      </c>
      <c r="G18" s="577">
        <v>633</v>
      </c>
      <c r="H18" s="577">
        <v>1446</v>
      </c>
      <c r="I18" s="607">
        <v>1112</v>
      </c>
      <c r="J18" s="607">
        <v>1760</v>
      </c>
      <c r="K18" s="607">
        <v>5315</v>
      </c>
    </row>
    <row r="19" spans="2:11" ht="18" customHeight="1" x14ac:dyDescent="0.2">
      <c r="B19" s="201" t="s">
        <v>375</v>
      </c>
      <c r="C19" s="606">
        <v>539</v>
      </c>
      <c r="D19" s="577">
        <v>1912</v>
      </c>
      <c r="E19" s="577">
        <v>219</v>
      </c>
      <c r="F19" s="577">
        <v>116</v>
      </c>
      <c r="G19" s="577">
        <v>184</v>
      </c>
      <c r="H19" s="577">
        <v>513</v>
      </c>
      <c r="I19" s="607">
        <v>358</v>
      </c>
      <c r="J19" s="607">
        <v>551</v>
      </c>
      <c r="K19" s="607">
        <v>1942</v>
      </c>
    </row>
    <row r="20" spans="2:11" ht="18" customHeight="1" x14ac:dyDescent="0.2">
      <c r="B20" s="201" t="s">
        <v>376</v>
      </c>
      <c r="C20" s="606">
        <v>350</v>
      </c>
      <c r="D20" s="577">
        <v>1805</v>
      </c>
      <c r="E20" s="577">
        <v>192</v>
      </c>
      <c r="F20" s="577">
        <v>90</v>
      </c>
      <c r="G20" s="577">
        <v>220</v>
      </c>
      <c r="H20" s="577">
        <v>667</v>
      </c>
      <c r="I20" s="607">
        <v>393</v>
      </c>
      <c r="J20" s="607">
        <v>590</v>
      </c>
      <c r="K20" s="607">
        <v>1840</v>
      </c>
    </row>
    <row r="21" spans="2:11" ht="18" customHeight="1" x14ac:dyDescent="0.2">
      <c r="B21" s="201" t="s">
        <v>377</v>
      </c>
      <c r="C21" s="606">
        <v>1170</v>
      </c>
      <c r="D21" s="577">
        <v>5495</v>
      </c>
      <c r="E21" s="577">
        <v>639</v>
      </c>
      <c r="F21" s="577">
        <v>446</v>
      </c>
      <c r="G21" s="577">
        <v>814</v>
      </c>
      <c r="H21" s="577">
        <v>2631</v>
      </c>
      <c r="I21" s="607">
        <v>1283</v>
      </c>
      <c r="J21" s="607">
        <v>1690</v>
      </c>
      <c r="K21" s="607">
        <v>5573</v>
      </c>
    </row>
    <row r="22" spans="2:11" ht="18" customHeight="1" x14ac:dyDescent="0.2">
      <c r="B22" s="201" t="s">
        <v>378</v>
      </c>
      <c r="C22" s="606">
        <v>459</v>
      </c>
      <c r="D22" s="577">
        <v>2462</v>
      </c>
      <c r="E22" s="577">
        <v>310</v>
      </c>
      <c r="F22" s="577">
        <v>213</v>
      </c>
      <c r="G22" s="577">
        <v>244</v>
      </c>
      <c r="H22" s="577">
        <v>1029</v>
      </c>
      <c r="I22" s="607">
        <v>518</v>
      </c>
      <c r="J22" s="607">
        <v>719</v>
      </c>
      <c r="K22" s="607">
        <v>2568</v>
      </c>
    </row>
    <row r="23" spans="2:11" ht="18" customHeight="1" x14ac:dyDescent="0.2">
      <c r="B23" s="201" t="s">
        <v>379</v>
      </c>
      <c r="C23" s="606">
        <v>1866</v>
      </c>
      <c r="D23" s="577">
        <v>4297</v>
      </c>
      <c r="E23" s="577">
        <v>465</v>
      </c>
      <c r="F23" s="577">
        <v>239</v>
      </c>
      <c r="G23" s="577">
        <v>612</v>
      </c>
      <c r="H23" s="577">
        <v>1060</v>
      </c>
      <c r="I23" s="607">
        <v>893</v>
      </c>
      <c r="J23" s="607">
        <v>1453</v>
      </c>
      <c r="K23" s="607">
        <v>4818</v>
      </c>
    </row>
    <row r="24" spans="2:11" ht="18" customHeight="1" x14ac:dyDescent="0.2">
      <c r="B24" s="201" t="s">
        <v>380</v>
      </c>
      <c r="C24" s="574">
        <v>2093</v>
      </c>
      <c r="D24" s="575">
        <v>4784</v>
      </c>
      <c r="E24" s="575">
        <v>538</v>
      </c>
      <c r="F24" s="575">
        <v>412</v>
      </c>
      <c r="G24" s="575">
        <v>629</v>
      </c>
      <c r="H24" s="575">
        <v>1438</v>
      </c>
      <c r="I24" s="575">
        <v>1033</v>
      </c>
      <c r="J24" s="575">
        <v>1466</v>
      </c>
      <c r="K24" s="575">
        <v>4708</v>
      </c>
    </row>
    <row r="25" spans="2:11" ht="18" customHeight="1" x14ac:dyDescent="0.2">
      <c r="B25" s="201"/>
      <c r="C25" s="606"/>
      <c r="D25" s="577"/>
      <c r="E25" s="577"/>
      <c r="F25" s="577"/>
      <c r="G25" s="577"/>
      <c r="H25" s="577"/>
      <c r="I25" s="607"/>
      <c r="J25" s="607"/>
      <c r="K25" s="607"/>
    </row>
    <row r="26" spans="2:11" ht="18" customHeight="1" x14ac:dyDescent="0.2">
      <c r="B26" s="201" t="s">
        <v>381</v>
      </c>
      <c r="C26" s="606">
        <v>157</v>
      </c>
      <c r="D26" s="577">
        <v>469</v>
      </c>
      <c r="E26" s="577">
        <v>38</v>
      </c>
      <c r="F26" s="577">
        <v>9</v>
      </c>
      <c r="G26" s="577">
        <v>60</v>
      </c>
      <c r="H26" s="577">
        <v>123</v>
      </c>
      <c r="I26" s="607">
        <v>124</v>
      </c>
      <c r="J26" s="607">
        <v>159</v>
      </c>
      <c r="K26" s="607">
        <v>609</v>
      </c>
    </row>
    <row r="27" spans="2:11" ht="18" customHeight="1" x14ac:dyDescent="0.15">
      <c r="B27" s="582"/>
      <c r="C27" s="606"/>
      <c r="D27" s="577"/>
      <c r="E27" s="577"/>
      <c r="F27" s="577"/>
      <c r="G27" s="577"/>
      <c r="H27" s="577"/>
      <c r="I27" s="607"/>
      <c r="J27" s="607"/>
      <c r="K27" s="607"/>
    </row>
    <row r="28" spans="2:11" ht="18" customHeight="1" x14ac:dyDescent="0.2">
      <c r="B28" s="201" t="s">
        <v>382</v>
      </c>
      <c r="C28" s="606">
        <v>321</v>
      </c>
      <c r="D28" s="577">
        <v>1001</v>
      </c>
      <c r="E28" s="577">
        <v>97</v>
      </c>
      <c r="F28" s="577">
        <v>38</v>
      </c>
      <c r="G28" s="577">
        <v>108</v>
      </c>
      <c r="H28" s="577">
        <v>310</v>
      </c>
      <c r="I28" s="607">
        <v>245</v>
      </c>
      <c r="J28" s="607">
        <v>447</v>
      </c>
      <c r="K28" s="607">
        <v>1067</v>
      </c>
    </row>
    <row r="29" spans="2:11" ht="18" customHeight="1" x14ac:dyDescent="0.2">
      <c r="B29" s="201" t="s">
        <v>383</v>
      </c>
      <c r="C29" s="606">
        <v>88</v>
      </c>
      <c r="D29" s="577">
        <v>201</v>
      </c>
      <c r="E29" s="577">
        <v>23</v>
      </c>
      <c r="F29" s="577">
        <v>18</v>
      </c>
      <c r="G29" s="577">
        <v>25</v>
      </c>
      <c r="H29" s="577">
        <v>77</v>
      </c>
      <c r="I29" s="607">
        <v>48</v>
      </c>
      <c r="J29" s="607">
        <v>89</v>
      </c>
      <c r="K29" s="607">
        <v>301</v>
      </c>
    </row>
    <row r="30" spans="2:11" ht="18" customHeight="1" x14ac:dyDescent="0.2">
      <c r="B30" s="201" t="s">
        <v>384</v>
      </c>
      <c r="C30" s="606">
        <v>35</v>
      </c>
      <c r="D30" s="577">
        <v>290</v>
      </c>
      <c r="E30" s="577">
        <v>7</v>
      </c>
      <c r="F30" s="577" t="s">
        <v>254</v>
      </c>
      <c r="G30" s="577">
        <v>16</v>
      </c>
      <c r="H30" s="577">
        <v>165</v>
      </c>
      <c r="I30" s="607">
        <v>37</v>
      </c>
      <c r="J30" s="607">
        <v>58</v>
      </c>
      <c r="K30" s="607">
        <v>101</v>
      </c>
    </row>
    <row r="31" spans="2:11" ht="18" customHeight="1" x14ac:dyDescent="0.2">
      <c r="B31" s="201"/>
      <c r="C31" s="606"/>
      <c r="D31" s="577"/>
      <c r="E31" s="577"/>
      <c r="F31" s="577"/>
      <c r="G31" s="577"/>
      <c r="H31" s="577"/>
      <c r="I31" s="607"/>
      <c r="J31" s="607"/>
      <c r="K31" s="607"/>
    </row>
    <row r="32" spans="2:11" ht="18" customHeight="1" x14ac:dyDescent="0.2">
      <c r="B32" s="201" t="s">
        <v>385</v>
      </c>
      <c r="C32" s="606">
        <v>206</v>
      </c>
      <c r="D32" s="577">
        <v>956</v>
      </c>
      <c r="E32" s="577">
        <v>82</v>
      </c>
      <c r="F32" s="577">
        <v>30</v>
      </c>
      <c r="G32" s="577">
        <v>84</v>
      </c>
      <c r="H32" s="577">
        <v>295</v>
      </c>
      <c r="I32" s="607">
        <v>167</v>
      </c>
      <c r="J32" s="607">
        <v>238</v>
      </c>
      <c r="K32" s="607">
        <v>758</v>
      </c>
    </row>
    <row r="33" spans="2:11" ht="18" customHeight="1" x14ac:dyDescent="0.2">
      <c r="B33" s="201" t="s">
        <v>386</v>
      </c>
      <c r="C33" s="606">
        <v>116</v>
      </c>
      <c r="D33" s="577">
        <v>435</v>
      </c>
      <c r="E33" s="577">
        <v>44</v>
      </c>
      <c r="F33" s="577">
        <v>14</v>
      </c>
      <c r="G33" s="577">
        <v>38</v>
      </c>
      <c r="H33" s="577">
        <v>132</v>
      </c>
      <c r="I33" s="607">
        <v>74</v>
      </c>
      <c r="J33" s="607">
        <v>163</v>
      </c>
      <c r="K33" s="607">
        <v>473</v>
      </c>
    </row>
    <row r="34" spans="2:11" ht="18" customHeight="1" x14ac:dyDescent="0.15">
      <c r="B34" s="582" t="s">
        <v>387</v>
      </c>
      <c r="C34" s="606">
        <v>468</v>
      </c>
      <c r="D34" s="577">
        <v>1699</v>
      </c>
      <c r="E34" s="577">
        <v>159</v>
      </c>
      <c r="F34" s="577">
        <v>71</v>
      </c>
      <c r="G34" s="577">
        <v>203</v>
      </c>
      <c r="H34" s="577">
        <v>372</v>
      </c>
      <c r="I34" s="607">
        <v>327</v>
      </c>
      <c r="J34" s="607">
        <v>661</v>
      </c>
      <c r="K34" s="607">
        <v>2077</v>
      </c>
    </row>
    <row r="35" spans="2:11" ht="18" customHeight="1" x14ac:dyDescent="0.2">
      <c r="B35" s="201"/>
      <c r="C35" s="606"/>
      <c r="D35" s="577"/>
      <c r="E35" s="577"/>
      <c r="F35" s="577"/>
      <c r="G35" s="577"/>
      <c r="H35" s="577"/>
      <c r="I35" s="607"/>
      <c r="J35" s="607"/>
      <c r="K35" s="607"/>
    </row>
    <row r="36" spans="2:11" ht="18" customHeight="1" x14ac:dyDescent="0.2">
      <c r="B36" s="201" t="s">
        <v>388</v>
      </c>
      <c r="C36" s="574">
        <v>96</v>
      </c>
      <c r="D36" s="575">
        <v>395</v>
      </c>
      <c r="E36" s="575">
        <v>88</v>
      </c>
      <c r="F36" s="575">
        <v>30</v>
      </c>
      <c r="G36" s="575">
        <v>60</v>
      </c>
      <c r="H36" s="575">
        <v>157</v>
      </c>
      <c r="I36" s="575">
        <v>98</v>
      </c>
      <c r="J36" s="575">
        <v>226</v>
      </c>
      <c r="K36" s="575">
        <v>670</v>
      </c>
    </row>
    <row r="37" spans="2:11" ht="18" customHeight="1" x14ac:dyDescent="0.2">
      <c r="B37" s="201" t="s">
        <v>389</v>
      </c>
      <c r="C37" s="606">
        <v>108</v>
      </c>
      <c r="D37" s="577">
        <v>455</v>
      </c>
      <c r="E37" s="577">
        <v>62</v>
      </c>
      <c r="F37" s="577">
        <v>30</v>
      </c>
      <c r="G37" s="577">
        <v>75</v>
      </c>
      <c r="H37" s="577">
        <v>169</v>
      </c>
      <c r="I37" s="607">
        <v>91</v>
      </c>
      <c r="J37" s="607">
        <v>243</v>
      </c>
      <c r="K37" s="607">
        <v>738</v>
      </c>
    </row>
    <row r="38" spans="2:11" ht="18" customHeight="1" x14ac:dyDescent="0.2">
      <c r="B38" s="201" t="s">
        <v>390</v>
      </c>
      <c r="C38" s="606">
        <v>74</v>
      </c>
      <c r="D38" s="577">
        <v>332</v>
      </c>
      <c r="E38" s="577">
        <v>31</v>
      </c>
      <c r="F38" s="577">
        <v>12</v>
      </c>
      <c r="G38" s="577">
        <v>34</v>
      </c>
      <c r="H38" s="577">
        <v>152</v>
      </c>
      <c r="I38" s="607">
        <v>78</v>
      </c>
      <c r="J38" s="607">
        <v>114</v>
      </c>
      <c r="K38" s="607">
        <v>410</v>
      </c>
    </row>
    <row r="39" spans="2:11" ht="18" customHeight="1" x14ac:dyDescent="0.2">
      <c r="B39" s="201" t="s">
        <v>391</v>
      </c>
      <c r="C39" s="606">
        <v>91</v>
      </c>
      <c r="D39" s="577">
        <v>441</v>
      </c>
      <c r="E39" s="577">
        <v>51</v>
      </c>
      <c r="F39" s="577">
        <v>18</v>
      </c>
      <c r="G39" s="577">
        <v>58</v>
      </c>
      <c r="H39" s="577">
        <v>147</v>
      </c>
      <c r="I39" s="607">
        <v>128</v>
      </c>
      <c r="J39" s="607">
        <v>178</v>
      </c>
      <c r="K39" s="607">
        <v>512</v>
      </c>
    </row>
    <row r="40" spans="2:11" ht="18" customHeight="1" x14ac:dyDescent="0.2">
      <c r="B40" s="201" t="s">
        <v>392</v>
      </c>
      <c r="C40" s="606">
        <v>176</v>
      </c>
      <c r="D40" s="577">
        <v>750</v>
      </c>
      <c r="E40" s="577">
        <v>70</v>
      </c>
      <c r="F40" s="577">
        <v>44</v>
      </c>
      <c r="G40" s="577">
        <v>64</v>
      </c>
      <c r="H40" s="577">
        <v>258</v>
      </c>
      <c r="I40" s="607">
        <v>131</v>
      </c>
      <c r="J40" s="607">
        <v>289</v>
      </c>
      <c r="K40" s="607">
        <v>668</v>
      </c>
    </row>
    <row r="41" spans="2:11" ht="18" customHeight="1" x14ac:dyDescent="0.2">
      <c r="B41" s="201" t="s">
        <v>393</v>
      </c>
      <c r="C41" s="606">
        <v>114</v>
      </c>
      <c r="D41" s="577">
        <v>422</v>
      </c>
      <c r="E41" s="577">
        <v>64</v>
      </c>
      <c r="F41" s="577">
        <v>20</v>
      </c>
      <c r="G41" s="577">
        <v>81</v>
      </c>
      <c r="H41" s="577">
        <v>215</v>
      </c>
      <c r="I41" s="607">
        <v>116</v>
      </c>
      <c r="J41" s="607">
        <v>268</v>
      </c>
      <c r="K41" s="607">
        <v>769</v>
      </c>
    </row>
    <row r="42" spans="2:11" ht="18" customHeight="1" x14ac:dyDescent="0.2">
      <c r="B42" s="201"/>
      <c r="C42" s="606"/>
      <c r="D42" s="577"/>
      <c r="E42" s="577"/>
      <c r="F42" s="577"/>
      <c r="G42" s="577"/>
      <c r="H42" s="577"/>
      <c r="I42" s="607"/>
      <c r="J42" s="607"/>
      <c r="K42" s="607"/>
    </row>
    <row r="43" spans="2:11" ht="18" customHeight="1" x14ac:dyDescent="0.2">
      <c r="B43" s="201" t="s">
        <v>394</v>
      </c>
      <c r="C43" s="574">
        <v>290</v>
      </c>
      <c r="D43" s="575">
        <v>1395</v>
      </c>
      <c r="E43" s="575">
        <v>106</v>
      </c>
      <c r="F43" s="575">
        <v>150</v>
      </c>
      <c r="G43" s="575">
        <v>182</v>
      </c>
      <c r="H43" s="575">
        <v>1640</v>
      </c>
      <c r="I43" s="575">
        <v>549</v>
      </c>
      <c r="J43" s="575">
        <v>337</v>
      </c>
      <c r="K43" s="575">
        <v>1463</v>
      </c>
    </row>
    <row r="44" spans="2:11" ht="18" customHeight="1" x14ac:dyDescent="0.2">
      <c r="B44" s="201" t="s">
        <v>395</v>
      </c>
      <c r="C44" s="574">
        <v>314</v>
      </c>
      <c r="D44" s="575">
        <v>1101</v>
      </c>
      <c r="E44" s="575">
        <v>115</v>
      </c>
      <c r="F44" s="575">
        <v>83</v>
      </c>
      <c r="G44" s="575">
        <v>169</v>
      </c>
      <c r="H44" s="575">
        <v>543</v>
      </c>
      <c r="I44" s="575">
        <v>296</v>
      </c>
      <c r="J44" s="575">
        <v>524</v>
      </c>
      <c r="K44" s="575">
        <v>1599</v>
      </c>
    </row>
    <row r="45" spans="2:11" ht="18" customHeight="1" x14ac:dyDescent="0.2">
      <c r="B45" s="201" t="s">
        <v>396</v>
      </c>
      <c r="C45" s="606">
        <v>52</v>
      </c>
      <c r="D45" s="577">
        <v>187</v>
      </c>
      <c r="E45" s="577">
        <v>11</v>
      </c>
      <c r="F45" s="577">
        <v>11</v>
      </c>
      <c r="G45" s="577">
        <v>20</v>
      </c>
      <c r="H45" s="577">
        <v>146</v>
      </c>
      <c r="I45" s="607">
        <v>64</v>
      </c>
      <c r="J45" s="607">
        <v>53</v>
      </c>
      <c r="K45" s="607">
        <v>305</v>
      </c>
    </row>
    <row r="46" spans="2:11" ht="18" customHeight="1" x14ac:dyDescent="0.2">
      <c r="B46" s="201"/>
      <c r="C46" s="606"/>
      <c r="D46" s="577"/>
      <c r="E46" s="577"/>
      <c r="F46" s="577"/>
      <c r="G46" s="577"/>
      <c r="H46" s="577"/>
      <c r="I46" s="607"/>
      <c r="J46" s="607"/>
      <c r="K46" s="607"/>
    </row>
    <row r="47" spans="2:11" ht="18" customHeight="1" x14ac:dyDescent="0.2">
      <c r="B47" s="201" t="s">
        <v>397</v>
      </c>
      <c r="C47" s="606">
        <v>245</v>
      </c>
      <c r="D47" s="577">
        <v>1296</v>
      </c>
      <c r="E47" s="577">
        <v>126</v>
      </c>
      <c r="F47" s="577">
        <v>47</v>
      </c>
      <c r="G47" s="577">
        <v>95</v>
      </c>
      <c r="H47" s="577">
        <v>721</v>
      </c>
      <c r="I47" s="607">
        <v>251</v>
      </c>
      <c r="J47" s="607">
        <v>310</v>
      </c>
      <c r="K47" s="607">
        <v>1168</v>
      </c>
    </row>
    <row r="48" spans="2:11" ht="18" customHeight="1" x14ac:dyDescent="0.2">
      <c r="B48" s="201" t="s">
        <v>398</v>
      </c>
      <c r="C48" s="606">
        <v>26</v>
      </c>
      <c r="D48" s="577">
        <v>181</v>
      </c>
      <c r="E48" s="577">
        <v>28</v>
      </c>
      <c r="F48" s="577">
        <v>10</v>
      </c>
      <c r="G48" s="577">
        <v>18</v>
      </c>
      <c r="H48" s="577">
        <v>86</v>
      </c>
      <c r="I48" s="607">
        <v>40</v>
      </c>
      <c r="J48" s="607">
        <v>111</v>
      </c>
      <c r="K48" s="607">
        <v>283</v>
      </c>
    </row>
    <row r="49" spans="1:11" ht="18" customHeight="1" x14ac:dyDescent="0.2">
      <c r="B49" s="201" t="s">
        <v>399</v>
      </c>
      <c r="C49" s="606">
        <v>19</v>
      </c>
      <c r="D49" s="577">
        <v>126</v>
      </c>
      <c r="E49" s="577">
        <v>8</v>
      </c>
      <c r="F49" s="577">
        <v>6</v>
      </c>
      <c r="G49" s="577">
        <v>13</v>
      </c>
      <c r="H49" s="577">
        <v>72</v>
      </c>
      <c r="I49" s="607">
        <v>23</v>
      </c>
      <c r="J49" s="607">
        <v>66</v>
      </c>
      <c r="K49" s="607">
        <v>186</v>
      </c>
    </row>
    <row r="50" spans="1:11" ht="18" customHeight="1" x14ac:dyDescent="0.2">
      <c r="B50" s="201" t="s">
        <v>400</v>
      </c>
      <c r="C50" s="574">
        <v>8</v>
      </c>
      <c r="D50" s="575">
        <v>14</v>
      </c>
      <c r="E50" s="575">
        <v>1</v>
      </c>
      <c r="F50" s="575" t="s">
        <v>254</v>
      </c>
      <c r="G50" s="575" t="s">
        <v>254</v>
      </c>
      <c r="H50" s="575">
        <v>13</v>
      </c>
      <c r="I50" s="575">
        <v>9</v>
      </c>
      <c r="J50" s="575">
        <v>4</v>
      </c>
      <c r="K50" s="575">
        <v>28</v>
      </c>
    </row>
    <row r="51" spans="1:11" ht="18" customHeight="1" x14ac:dyDescent="0.2">
      <c r="B51" s="201" t="s">
        <v>401</v>
      </c>
      <c r="C51" s="574">
        <v>196</v>
      </c>
      <c r="D51" s="575">
        <v>1020</v>
      </c>
      <c r="E51" s="575">
        <v>90</v>
      </c>
      <c r="F51" s="575">
        <v>48</v>
      </c>
      <c r="G51" s="575">
        <v>72</v>
      </c>
      <c r="H51" s="575">
        <v>546</v>
      </c>
      <c r="I51" s="575">
        <v>280</v>
      </c>
      <c r="J51" s="575">
        <v>412</v>
      </c>
      <c r="K51" s="575">
        <v>1215</v>
      </c>
    </row>
    <row r="52" spans="1:11" ht="18" customHeight="1" thickBot="1" x14ac:dyDescent="0.2">
      <c r="B52" s="608"/>
      <c r="C52" s="609"/>
      <c r="D52" s="589"/>
      <c r="E52" s="610"/>
      <c r="F52" s="610"/>
      <c r="G52" s="610"/>
      <c r="H52" s="610"/>
      <c r="I52" s="589"/>
      <c r="J52" s="610"/>
      <c r="K52" s="610"/>
    </row>
    <row r="53" spans="1:11" ht="18" customHeight="1" x14ac:dyDescent="0.15">
      <c r="B53" s="611"/>
      <c r="C53" s="554" t="s">
        <v>861</v>
      </c>
      <c r="D53" s="554"/>
      <c r="E53" s="612"/>
      <c r="F53" s="612"/>
      <c r="G53" s="612"/>
      <c r="H53" s="612"/>
      <c r="I53" s="554"/>
      <c r="J53" s="612"/>
      <c r="K53" s="612"/>
    </row>
    <row r="54" spans="1:11" ht="18" customHeight="1" x14ac:dyDescent="0.15">
      <c r="B54" s="611"/>
      <c r="C54" s="554" t="s">
        <v>862</v>
      </c>
      <c r="D54" s="554"/>
      <c r="E54" s="612"/>
      <c r="F54" s="612"/>
      <c r="G54" s="612"/>
      <c r="H54" s="612"/>
      <c r="I54" s="554"/>
      <c r="J54" s="612"/>
      <c r="K54" s="612"/>
    </row>
    <row r="55" spans="1:11" ht="18" customHeight="1" x14ac:dyDescent="0.15">
      <c r="B55" s="611"/>
      <c r="C55" s="554" t="s">
        <v>867</v>
      </c>
      <c r="D55" s="554"/>
      <c r="E55" s="612"/>
      <c r="F55" s="612"/>
      <c r="G55" s="612"/>
      <c r="H55" s="612"/>
      <c r="I55" s="554"/>
      <c r="J55" s="612"/>
      <c r="K55" s="612"/>
    </row>
    <row r="56" spans="1:11" ht="18" customHeight="1" x14ac:dyDescent="0.15">
      <c r="B56" s="611"/>
      <c r="C56" s="554" t="s">
        <v>869</v>
      </c>
      <c r="D56" s="554"/>
      <c r="E56" s="612"/>
      <c r="F56" s="612"/>
      <c r="G56" s="612"/>
      <c r="H56" s="612"/>
      <c r="I56" s="554"/>
      <c r="J56" s="612"/>
      <c r="K56" s="612"/>
    </row>
    <row r="57" spans="1:11" ht="18" customHeight="1" x14ac:dyDescent="0.2">
      <c r="B57" s="296"/>
      <c r="C57" s="224" t="s">
        <v>523</v>
      </c>
      <c r="D57" s="353"/>
      <c r="E57" s="353"/>
      <c r="F57" s="353"/>
      <c r="G57" s="353"/>
      <c r="H57" s="353"/>
      <c r="I57" s="353"/>
      <c r="J57" s="353"/>
      <c r="K57" s="353"/>
    </row>
    <row r="58" spans="1:11" ht="18" customHeight="1" x14ac:dyDescent="0.15">
      <c r="A58" s="147"/>
    </row>
  </sheetData>
  <mergeCells count="2">
    <mergeCell ref="B6:K6"/>
    <mergeCell ref="E7:H7"/>
  </mergeCells>
  <phoneticPr fontId="2"/>
  <pageMargins left="0.78740157480314965" right="0.78740157480314965" top="0.98425196850393704" bottom="0.59055118110236227" header="0.51181102362204722" footer="0.51181102362204722"/>
  <pageSetup paperSize="9" scale="6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C01A-C01B</vt:lpstr>
      <vt:lpstr>C02</vt:lpstr>
      <vt:lpstr>C03</vt:lpstr>
      <vt:lpstr>C04</vt:lpstr>
      <vt:lpstr>C05A</vt:lpstr>
      <vt:lpstr>C05B</vt:lpstr>
      <vt:lpstr>C05C</vt:lpstr>
      <vt:lpstr>C06</vt:lpstr>
      <vt:lpstr>C06続き</vt:lpstr>
      <vt:lpstr>C06続き(2)</vt:lpstr>
      <vt:lpstr>C07</vt:lpstr>
      <vt:lpstr>C08 </vt:lpstr>
      <vt:lpstr>C09-C10</vt:lpstr>
      <vt:lpstr>C11-C12AB</vt:lpstr>
      <vt:lpstr>C13A</vt:lpstr>
      <vt:lpstr>C13B </vt:lpstr>
      <vt:lpstr>C14AＢ</vt:lpstr>
      <vt:lpstr>C14Ｃ </vt:lpstr>
      <vt:lpstr>C15 </vt:lpstr>
      <vt:lpstr>C16AB-C17AB</vt:lpstr>
      <vt:lpstr>C18A</vt:lpstr>
      <vt:lpstr>C18B </vt:lpstr>
      <vt:lpstr>C19A</vt:lpstr>
      <vt:lpstr>C19B </vt:lpstr>
      <vt:lpstr>C20A </vt:lpstr>
      <vt:lpstr>C20B</vt:lpstr>
      <vt:lpstr>C21A</vt:lpstr>
      <vt:lpstr>C21B</vt:lpstr>
      <vt:lpstr>C22</vt:lpstr>
      <vt:lpstr>C22続き</vt:lpstr>
      <vt:lpstr>C22続き(2)</vt:lpstr>
      <vt:lpstr>C23-C24</vt:lpstr>
      <vt:lpstr>'C01A-C01B'!Print_Area</vt:lpstr>
      <vt:lpstr>'C02'!Print_Area</vt:lpstr>
      <vt:lpstr>'C03'!Print_Area</vt:lpstr>
      <vt:lpstr>'C04'!Print_Area</vt:lpstr>
      <vt:lpstr>'C05A'!Print_Area</vt:lpstr>
      <vt:lpstr>'C05B'!Print_Area</vt:lpstr>
      <vt:lpstr>'C05C'!Print_Area</vt:lpstr>
      <vt:lpstr>'C06'!Print_Area</vt:lpstr>
      <vt:lpstr>'C06続き'!Print_Area</vt:lpstr>
      <vt:lpstr>'C06続き(2)'!Print_Area</vt:lpstr>
      <vt:lpstr>'C07'!Print_Area</vt:lpstr>
      <vt:lpstr>'C08 '!Print_Area</vt:lpstr>
      <vt:lpstr>'C09-C10'!Print_Area</vt:lpstr>
      <vt:lpstr>'C11-C12AB'!Print_Area</vt:lpstr>
      <vt:lpstr>'C13A'!Print_Area</vt:lpstr>
      <vt:lpstr>'C13B '!Print_Area</vt:lpstr>
      <vt:lpstr>'C14AＢ'!Print_Area</vt:lpstr>
      <vt:lpstr>'C14Ｃ '!Print_Area</vt:lpstr>
      <vt:lpstr>'C15 '!Print_Area</vt:lpstr>
      <vt:lpstr>'C16AB-C17AB'!Print_Area</vt:lpstr>
      <vt:lpstr>'C18A'!Print_Area</vt:lpstr>
      <vt:lpstr>'C18B '!Print_Area</vt:lpstr>
      <vt:lpstr>'C19A'!Print_Area</vt:lpstr>
      <vt:lpstr>'C19B '!Print_Area</vt:lpstr>
      <vt:lpstr>'C20A '!Print_Area</vt:lpstr>
      <vt:lpstr>'C20B'!Print_Area</vt:lpstr>
      <vt:lpstr>'C21A'!Print_Area</vt:lpstr>
      <vt:lpstr>'C21B'!Print_Area</vt:lpstr>
      <vt:lpstr>'C22'!Print_Area</vt:lpstr>
      <vt:lpstr>'C22続き'!Print_Area</vt:lpstr>
      <vt:lpstr>'C22続き(2)'!Print_Area</vt:lpstr>
      <vt:lpstr>'C23-C24'!Print_Area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132993</cp:lastModifiedBy>
  <cp:lastPrinted>2023-01-28T02:18:20Z</cp:lastPrinted>
  <dcterms:created xsi:type="dcterms:W3CDTF">2006-04-24T05:17:06Z</dcterms:created>
  <dcterms:modified xsi:type="dcterms:W3CDTF">2023-03-27T01:52:54Z</dcterms:modified>
</cp:coreProperties>
</file>